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1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<sst xmlns="http://schemas.openxmlformats.org/spreadsheetml/2006/main" count="1359" uniqueCount="1357">
  <si>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</si>
  <si>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</si>
  <si>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</si>
  <si>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</si>
  <si>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</si>
  <si>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</si>
  <si>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</si>
  <si>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</si>
  <si>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</si>
  <si>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</si>
  <si>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</si>
  <si>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</si>
  <si>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</si>
  <si>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</si>
  <si>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</si>
  <si>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</si>
  <si>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</si>
  <si>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</si>
  <si>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</si>
  <si>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</si>
  <si>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</si>
  <si>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</si>
  <si>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</si>
  <si>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</si>
  <si>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</si>
  <si>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</si>
  <si>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</si>
  <si>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</si>
  <si>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</si>
  <si>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</si>
  <si>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</si>
  <si>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</si>
  <si>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</si>
  <si>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</si>
  <si>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</si>
  <si>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</si>
  <si>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</si>
  <si>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</si>
  <si>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</si>
  <si>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</si>
  <si>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</si>
  <si>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</si>
  <si>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</si>
  <si>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</si>
  <si>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</si>
  <si>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</si>
  <si>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</si>
  <si>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</si>
  <si>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</si>
  <si>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</si>
  <si>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</si>
  <si>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</si>
  <si>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</si>
  <si>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</si>
  <si>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</si>
  <si>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</si>
  <si>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</si>
  <si>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</si>
  <si>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</si>
  <si>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</si>
  <si>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</si>
  <si>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</si>
  <si>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</si>
  <si>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</si>
  <si>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</si>
  <si>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</si>
  <si>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</si>
  <si>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</si>
  <si>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</si>
  <si>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</si>
  <si>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</si>
  <si>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</si>
  <si>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</si>
  <si>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</si>
  <si>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</si>
  <si>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</si>
  <si>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</si>
  <si>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</si>
  <si>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</si>
  <si>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</si>
  <si>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</si>
  <si>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</si>
  <si>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</si>
  <si>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</si>
  <si>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</si>
  <si>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</si>
  <si>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</si>
  <si>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</si>
  <si>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</si>
  <si>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</si>
  <si>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</si>
  <si>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</si>
  <si>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</si>
  <si>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</si>
  <si>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</si>
  <si>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</si>
  <si>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</si>
  <si>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</si>
  <si>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</si>
  <si>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</si>
  <si>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</si>
  <si>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</si>
  <si>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</si>
  <si>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</si>
  <si>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</si>
  <si>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</si>
  <si>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</si>
  <si>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</si>
  <si>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</si>
  <si>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</si>
  <si>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</si>
  <si>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</si>
  <si>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</si>
  <si>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</si>
  <si>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</si>
  <si>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</si>
  <si>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</si>
  <si>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</si>
  <si>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</si>
  <si>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</si>
  <si>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</si>
  <si>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</si>
  <si>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</si>
  <si>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</si>
  <si>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</si>
  <si>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</si>
  <si>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</si>
  <si>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</si>
  <si>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</si>
  <si>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</si>
  <si>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</si>
  <si>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</si>
  <si>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</si>
  <si>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</si>
  <si>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</si>
  <si>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</si>
  <si>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</si>
  <si>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</si>
  <si>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</si>
  <si>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</si>
  <si>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</si>
  <si>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</si>
  <si>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</si>
  <si>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</si>
  <si>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</si>
  <si>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</si>
  <si>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</si>
  <si>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</si>
  <si>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</si>
  <si>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</si>
  <si>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</si>
  <si>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</si>
  <si>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</si>
  <si>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</si>
  <si>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</si>
  <si>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</si>
  <si>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</si>
  <si>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</si>
  <si>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</si>
  <si>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</si>
  <si>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</si>
  <si>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</si>
  <si>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</si>
  <si>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</si>
  <si>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</si>
  <si>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</si>
  <si>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</si>
  <si>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</si>
  <si>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</si>
  <si>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</si>
  <si>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</si>
  <si>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</si>
  <si>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</si>
  <si>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</si>
  <si>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</si>
  <si>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</si>
  <si>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</si>
  <si>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</si>
  <si>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</si>
  <si>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</si>
  <si>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</si>
  <si>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</si>
  <si>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</si>
  <si>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</si>
  <si>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</si>
  <si>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</si>
  <si>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</si>
  <si>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</si>
  <si>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</si>
  <si>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</si>
  <si>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</si>
  <si>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</si>
  <si>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</si>
  <si>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</si>
  <si>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</si>
  <si>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</si>
  <si>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</si>
  <si>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</si>
  <si>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</si>
  <si>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</si>
  <si>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</si>
  <si>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</si>
  <si>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</si>
  <si>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</si>
  <si>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</si>
  <si>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</si>
  <si>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</si>
  <si>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</si>
  <si>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</si>
  <si>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</si>
  <si>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</si>
  <si>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</si>
  <si>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</si>
  <si>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</si>
  <si>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</si>
  <si>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</si>
  <si>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</si>
  <si>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</si>
  <si>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</si>
  <si>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</si>
  <si>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</si>
  <si>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</si>
  <si>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</si>
  <si>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</si>
  <si>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</si>
  <si>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</si>
  <si>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</si>
  <si>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</si>
  <si>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</si>
  <si>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</si>
  <si>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</si>
  <si>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</si>
  <si>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</si>
  <si>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</si>
  <si>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</si>
  <si>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</si>
  <si>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</si>
  <si>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</si>
  <si>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</si>
  <si>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</si>
  <si>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</si>
  <si>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</si>
  <si>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</si>
  <si>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</si>
  <si>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</si>
  <si>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</si>
  <si>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</si>
  <si>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</si>
  <si>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</si>
  <si>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</si>
  <si>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</si>
  <si>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</si>
  <si>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</si>
  <si>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</si>
  <si>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</si>
  <si>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</si>
  <si>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</si>
  <si>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</si>
  <si>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</si>
  <si>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</si>
  <si>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</si>
  <si>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</si>
  <si>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</si>
  <si>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</si>
  <si>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</si>
  <si>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</si>
  <si>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</si>
  <si>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</si>
  <si>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</si>
  <si>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</si>
  <si>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</si>
  <si>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</si>
  <si>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</si>
  <si>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</si>
  <si>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</si>
  <si>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</si>
  <si>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</si>
  <si>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</si>
  <si>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</si>
  <si>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</si>
  <si>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</si>
  <si>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</si>
  <si>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</si>
  <si>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</si>
  <si>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</si>
  <si>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</si>
  <si>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</si>
  <si>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</si>
  <si>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</si>
  <si>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</si>
  <si>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</si>
  <si>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</si>
  <si>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</si>
  <si>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</si>
  <si>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</si>
  <si>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</si>
  <si>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</si>
  <si>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</si>
  <si>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</si>
  <si>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</si>
  <si>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</si>
  <si>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</si>
  <si>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</si>
  <si>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</si>
  <si>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</si>
  <si>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</si>
  <si>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</si>
  <si>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</si>
  <si>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</si>
  <si>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</si>
  <si>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</si>
  <si>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</si>
  <si>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</si>
  <si>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</si>
  <si>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</si>
  <si>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</si>
  <si>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</si>
  <si>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</si>
  <si>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</si>
  <si>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</si>
  <si>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</si>
  <si>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</si>
  <si>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</si>
  <si>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</si>
  <si>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</si>
  <si>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</si>
  <si>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</si>
  <si>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</si>
  <si>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</si>
  <si>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</si>
  <si>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</si>
  <si>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</si>
  <si>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</si>
  <si>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</si>
  <si>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</si>
  <si>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</si>
  <si>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</si>
  <si>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</si>
  <si>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</si>
  <si>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</si>
  <si>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</si>
  <si>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</si>
  <si>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</si>
  <si>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</si>
  <si>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</si>
  <si>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</si>
  <si>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</si>
  <si>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</si>
  <si>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</si>
  <si>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</si>
  <si>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</si>
  <si>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</si>
  <si>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</si>
  <si>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</si>
  <si>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</si>
  <si>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</si>
  <si>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</si>
  <si>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</si>
  <si>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</si>
  <si>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</si>
  <si>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</si>
  <si>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</si>
  <si>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</si>
  <si>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</si>
  <si>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</si>
  <si>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</si>
  <si>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</si>
  <si>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</si>
  <si>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</si>
  <si>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</si>
  <si>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</si>
  <si>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</si>
  <si>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</si>
  <si>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</si>
  <si>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</si>
  <si>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</si>
  <si>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</si>
  <si>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</si>
  <si>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</si>
  <si>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</si>
  <si>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</si>
  <si>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</si>
  <si>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</si>
  <si>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</si>
  <si>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</si>
  <si>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</si>
  <si>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</si>
  <si>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</si>
  <si>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</si>
  <si>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</si>
  <si>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</si>
  <si>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</si>
  <si>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</si>
  <si>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</si>
  <si>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</si>
  <si>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</si>
  <si>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</si>
  <si>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</si>
  <si>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</si>
  <si>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</si>
  <si>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</si>
  <si>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</si>
  <si>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</si>
  <si>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</si>
  <si>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</si>
  <si>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</si>
  <si>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</si>
  <si>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</si>
  <si>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</si>
  <si>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</si>
  <si>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</si>
  <si>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</si>
  <si>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</si>
  <si>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</si>
  <si>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</si>
  <si>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</si>
  <si>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</si>
  <si>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</si>
  <si>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</si>
  <si>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</si>
  <si>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</si>
  <si>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</si>
  <si>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</si>
  <si>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</si>
  <si>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</si>
  <si>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</si>
  <si>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</si>
  <si>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</si>
  <si>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</si>
  <si>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</si>
  <si>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</si>
  <si>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</si>
  <si>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</si>
  <si>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</si>
  <si>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</si>
  <si>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</si>
  <si>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</si>
  <si>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</si>
  <si>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</si>
  <si>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</si>
  <si>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</si>
  <si>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</si>
  <si>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</si>
  <si>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</si>
  <si>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</si>
  <si>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</si>
  <si>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</si>
  <si>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</si>
  <si>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</si>
  <si>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</si>
  <si>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</si>
  <si>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</si>
  <si>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</si>
  <si>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</si>
  <si>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</si>
  <si>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</si>
  <si>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</si>
  <si>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</si>
  <si>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</si>
  <si>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</si>
  <si>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</si>
  <si>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</si>
  <si>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</si>
  <si>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</si>
  <si>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</si>
  <si>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</si>
  <si>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</si>
  <si>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</si>
  <si>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</si>
  <si>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</si>
  <si>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</si>
  <si>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</si>
  <si>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</si>
  <si>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</si>
  <si>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</si>
  <si>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</si>
  <si>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</si>
  <si>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</si>
  <si>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</si>
  <si>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</si>
  <si>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</si>
  <si>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</si>
  <si>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</si>
  <si>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</si>
  <si>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</si>
  <si>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</si>
  <si>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</si>
  <si>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</si>
  <si>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</si>
  <si>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</si>
  <si>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</si>
  <si>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</si>
  <si>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</si>
  <si>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</si>
  <si>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</si>
  <si>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</si>
  <si>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</si>
  <si>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</si>
  <si>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</si>
  <si>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</si>
  <si>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</si>
  <si>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</si>
  <si>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</si>
  <si>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</si>
  <si>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</si>
  <si>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</si>
  <si>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</si>
  <si>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</si>
  <si>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</si>
  <si>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</si>
  <si>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</si>
  <si>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</si>
  <si>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</si>
  <si>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</si>
  <si>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</si>
  <si>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</si>
  <si>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</si>
  <si>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</si>
  <si>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</si>
  <si>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</si>
  <si>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</si>
  <si>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</si>
  <si>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</si>
  <si>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</si>
  <si>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</si>
  <si>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</si>
  <si>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</si>
  <si>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</si>
  <si>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</si>
  <si>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</si>
  <si>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</si>
  <si>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</si>
  <si>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</si>
  <si>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</si>
  <si>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</si>
  <si>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</si>
  <si>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</si>
  <si>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</si>
  <si>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</si>
  <si>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</si>
  <si>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</si>
  <si>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</si>
  <si>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</si>
  <si>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</si>
  <si>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</si>
  <si>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</si>
  <si>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</si>
  <si>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</si>
  <si>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</si>
  <si>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</si>
  <si>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</si>
  <si>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</si>
  <si>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</si>
  <si>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</si>
  <si>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</si>
  <si>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</si>
  <si>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</si>
  <si>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</si>
  <si>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</si>
  <si>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</si>
  <si>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</si>
  <si>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</si>
  <si>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</si>
  <si>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</si>
  <si>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</si>
  <si>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</si>
  <si>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</si>
  <si>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</si>
  <si>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</si>
  <si>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</si>
  <si>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</si>
  <si>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</si>
  <si>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</si>
  <si>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</si>
  <si>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</si>
  <si>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</si>
  <si>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</si>
  <si>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</si>
  <si>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</si>
  <si>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</si>
  <si>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</si>
  <si>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</si>
  <si>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</si>
  <si>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</si>
  <si>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</si>
  <si>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</si>
  <si>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</si>
  <si>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</si>
  <si>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</si>
  <si>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</si>
  <si>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</si>
  <si>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</si>
  <si>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</si>
  <si>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</si>
  <si>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</si>
  <si>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</si>
  <si>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</si>
  <si>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</si>
  <si>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</si>
  <si>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</si>
  <si>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</si>
  <si>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</si>
  <si>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</si>
  <si>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</si>
  <si>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</si>
  <si>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</si>
  <si>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</si>
  <si>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</si>
  <si>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</si>
  <si>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</si>
  <si>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</si>
  <si>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</si>
  <si>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</si>
  <si>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</si>
  <si>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</si>
  <si>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</si>
  <si>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</si>
  <si>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</si>
  <si>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</si>
  <si>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</si>
  <si>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</si>
  <si>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</si>
  <si>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</si>
  <si>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</si>
  <si>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</si>
  <si>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</si>
  <si>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</si>
  <si>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</si>
  <si>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</si>
  <si>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</si>
  <si>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</si>
  <si>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</si>
  <si>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</si>
  <si>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</si>
  <si>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</si>
  <si>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</si>
  <si>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</si>
  <si>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</si>
  <si>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</si>
  <si>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</si>
  <si>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</si>
  <si>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</si>
  <si>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</si>
  <si>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</si>
  <si>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</si>
  <si>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</si>
  <si>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</si>
  <si>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</si>
  <si>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</si>
  <si>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</si>
  <si>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</si>
  <si>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</si>
  <si>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</si>
  <si>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</si>
  <si>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</si>
  <si>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</si>
  <si>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</si>
  <si>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</si>
  <si>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</si>
  <si>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</si>
  <si>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</si>
  <si>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</si>
  <si>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</si>
  <si>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</si>
  <si>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</si>
  <si>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</si>
  <si>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</si>
  <si>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</si>
  <si>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</si>
  <si>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</si>
  <si>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</si>
  <si>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</si>
  <si>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</si>
  <si>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</si>
  <si>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</si>
  <si>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</si>
  <si>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</si>
  <si>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</si>
  <si>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</si>
  <si>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</si>
  <si>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</si>
  <si>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</si>
  <si>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</si>
  <si>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</si>
  <si>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</si>
  <si>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</si>
  <si>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</si>
  <si>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</si>
  <si>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</si>
  <si>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</si>
  <si>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</si>
  <si>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</si>
  <si>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</si>
  <si>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</si>
  <si>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</si>
  <si>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</si>
  <si>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</si>
  <si>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</si>
  <si>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</si>
  <si>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</si>
  <si>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</si>
  <si>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</si>
  <si>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</si>
  <si>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</si>
  <si>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</si>
  <si>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</si>
  <si>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</si>
  <si>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</si>
  <si>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</si>
  <si>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</si>
  <si>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</si>
  <si>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</si>
  <si>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</si>
  <si>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</si>
  <si>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</si>
  <si>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</si>
  <si>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</si>
  <si>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</si>
  <si>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</si>
  <si>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</si>
  <si>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</si>
  <si>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</si>
  <si>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</si>
  <si>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</si>
  <si>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</si>
  <si>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</si>
  <si>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</si>
  <si>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</si>
  <si>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</si>
  <si>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</si>
  <si>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</si>
  <si>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</si>
  <si>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</si>
  <si>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</si>
  <si>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</si>
  <si>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</si>
  <si>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</si>
  <si>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</si>
  <si>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</si>
  <si>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</si>
  <si>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</si>
  <si>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</si>
  <si>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</si>
  <si>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</si>
  <si>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</si>
  <si>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</si>
  <si>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</si>
  <si>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</si>
  <si>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</si>
  <si>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</si>
  <si>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</si>
  <si>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</si>
  <si>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</si>
  <si>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</si>
  <si>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</si>
  <si>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</si>
  <si>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</si>
  <si>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</si>
  <si>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</si>
  <si>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</si>
  <si>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</si>
  <si>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</si>
  <si>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</si>
  <si>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</si>
  <si>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</si>
  <si>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</si>
  <si>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</si>
  <si>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</si>
  <si>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</si>
  <si>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</si>
  <si>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</si>
  <si>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</si>
  <si>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</si>
  <si>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</si>
  <si>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</si>
  <si>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</si>
  <si>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</si>
  <si>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</si>
  <si>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</si>
  <si>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</si>
  <si>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</si>
  <si>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</si>
  <si>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</si>
  <si>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</si>
  <si>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</si>
  <si>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</si>
  <si>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</si>
  <si>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</si>
  <si>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</si>
  <si>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</si>
  <si>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</si>
  <si>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</si>
  <si>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</si>
  <si>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</si>
  <si>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</si>
  <si>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</si>
  <si>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</si>
  <si>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</si>
  <si>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</si>
  <si>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</si>
  <si>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</si>
  <si>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</si>
  <si>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</si>
  <si>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</si>
  <si>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</si>
  <si>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</si>
  <si>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</si>
  <si>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</si>
  <si>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</si>
  <si>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</si>
  <si>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</si>
  <si>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</si>
  <si>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</si>
  <si>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</si>
  <si>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</si>
  <si>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</si>
  <si>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</si>
  <si>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</si>
  <si>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</si>
  <si>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</si>
  <si>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</si>
  <si>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</si>
  <si>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</si>
  <si>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</si>
  <si>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</si>
  <si>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</si>
  <si>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</si>
  <si>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</si>
  <si>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</si>
  <si>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</si>
  <si>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</si>
  <si>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</si>
  <si>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</si>
  <si>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</si>
  <si>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</si>
  <si>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</si>
  <si>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</si>
  <si>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</si>
  <si>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</si>
  <si>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</si>
  <si>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</si>
  <si>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</si>
  <si>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</si>
  <si>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</si>
  <si>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</si>
  <si>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</si>
  <si>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</si>
  <si>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</si>
  <si>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</si>
  <si>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</si>
  <si>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</si>
  <si>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</si>
  <si>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</si>
  <si>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</si>
  <si>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</si>
  <si>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</si>
  <si>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</si>
  <si>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</si>
  <si>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</si>
  <si>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</si>
  <si>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</si>
  <si>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</si>
  <si>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</si>
  <si>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</si>
  <si>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</si>
  <si>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</si>
  <si>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</si>
  <si>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</si>
  <si>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</si>
  <si>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</si>
  <si>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</si>
  <si>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</si>
  <si>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</si>
  <si>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</si>
  <si>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</si>
  <si>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</si>
  <si>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</si>
  <si>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</si>
  <si>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</si>
  <si>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</si>
  <si>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</si>
  <si>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</si>
  <si>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</si>
  <si>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</si>
  <si>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</si>
  <si>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</si>
  <si>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</si>
  <si>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</si>
  <si>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</si>
  <si>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</si>
  <si>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</si>
  <si>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</si>
  <si>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</si>
  <si>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</si>
  <si>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</si>
  <si>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</si>
  <si>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</si>
  <si>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</si>
  <si>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</si>
  <si>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</si>
  <si>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</si>
  <si>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</si>
  <si>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</si>
  <si>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</si>
  <si>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</si>
  <si>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</si>
  <si>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</si>
  <si>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</si>
  <si>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</si>
  <si>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</si>
  <si>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</si>
  <si>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</si>
  <si>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</si>
  <si>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</si>
  <si>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</si>
  <si>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</si>
  <si>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</si>
  <si>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</si>
  <si>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</si>
  <si>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</si>
  <si>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</si>
  <si>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</si>
  <si>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</si>
  <si>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</si>
  <si>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</si>
  <si>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</si>
  <si>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</si>
  <si>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</si>
  <si>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</si>
  <si>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</si>
  <si>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</si>
  <si>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</si>
  <si>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</si>
  <si>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</si>
  <si>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</si>
  <si>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</si>
  <si>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</si>
  <si>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</si>
  <si>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</si>
  <si>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</si>
  <si>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</si>
  <si>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</si>
  <si>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</si>
  <si>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</si>
  <si>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</si>
  <si>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</si>
  <si>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</si>
  <si>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</si>
  <si>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</si>
  <si>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</si>
  <si>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</si>
  <si>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</si>
  <si>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</si>
  <si>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</si>
  <si>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</si>
  <si>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</si>
  <si>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</si>
  <si>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</si>
  <si>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</si>
  <si>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</si>
  <si>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</si>
  <si>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</si>
  <si>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</si>
  <si>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</si>
  <si>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</si>
  <si>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</si>
  <si>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</si>
  <si>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</si>
  <si>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</si>
  <si>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</si>
  <si>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</si>
  <si>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</si>
  <si>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</si>
  <si>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</si>
  <si>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</si>
  <si>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</si>
  <si>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</si>
  <si>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</si>
  <si>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</si>
  <si>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</si>
  <si>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</si>
  <si>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</si>
  <si>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</si>
  <si>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</si>
  <si>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</si>
  <si>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</si>
  <si>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</si>
  <si>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</si>
  <si>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</si>
  <si>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</si>
  <si>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</si>
  <si>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</si>
  <si>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</si>
  <si>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</si>
  <si>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</si>
  <si>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</si>
  <si>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</si>
  <si>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</si>
  <si>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</si>
  <si>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</si>
  <si>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</si>
  <si>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</si>
  <si>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</si>
  <si>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</si>
  <si>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</si>
  <si>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</si>
  <si>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</si>
  <si>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</si>
  <si>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</si>
  <si>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</si>
  <si>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</si>
  <si>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</si>
  <si>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</si>
  <si>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</si>
  <si>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</si>
  <si>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</si>
  <si>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</si>
  <si>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</si>
  <si>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</si>
  <si>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</si>
  <si>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</si>
  <si>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</si>
  <si>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</si>
  <si>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</si>
  <si>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</si>
  <si>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</si>
  <si>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</si>
  <si>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</si>
  <si>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</si>
  <si>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</si>
  <si>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</si>
  <si>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</si>
  <si>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</si>
  <si>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</si>
  <si>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</si>
  <si>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</si>
  <si>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</si>
  <si>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</si>
  <si>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</si>
  <si>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</si>
  <si>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</si>
  <si>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</si>
  <si>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</si>
  <si>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</si>
  <si>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</si>
  <si>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</si>
  <si>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</si>
  <si>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</si>
  <si>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</si>
  <si>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</si>
  <si>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</si>
  <si>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</si>
  <si>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</si>
  <si>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</si>
  <si>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</si>
  <si>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</si>
  <si>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</si>
  <si>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</si>
  <si>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</si>
  <si>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</si>
  <si>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</si>
  <si>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</si>
  <si>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</si>
  <si>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</si>
  <si>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</si>
  <si>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</si>
  <si>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</si>
  <si>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</si>
  <si>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</si>
  <si>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</si>
  <si>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</si>
  <si>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</si>
  <si>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</si>
  <si>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</si>
  <si>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</si>
  <si>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</si>
  <si>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</si>
  <si>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</si>
  <si>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</si>
  <si>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</si>
  <si>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</si>
  <si>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</si>
  <si>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</si>
  <si>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</si>
  <si>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</si>
  <si>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</si>
  <si>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</si>
  <si>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</si>
  <si>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</si>
  <si>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</si>
  <si>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</si>
  <si>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</si>
  <si>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</si>
  <si>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</si>
  <si>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</si>
  <si>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</si>
  <si>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</si>
  <si>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</si>
  <si>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</si>
  <si>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</si>
  <si>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</si>
  <si>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</si>
  <si>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</si>
  <si>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</si>
  <si>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</si>
  <si>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</si>
  <si>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</si>
  <si>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</si>
  <si>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</si>
  <si>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</si>
  <si>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</si>
  <si>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</si>
  <si>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</si>
  <si>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</si>
  <si>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</si>
  <si>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</si>
  <si>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</si>
  <si>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</si>
  <si>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</si>
  <si>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</si>
  <si>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</si>
  <si>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</si>
  <si>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</si>
  <si>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</si>
  <si>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</si>
  <si>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</si>
  <si>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</si>
  <si>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</si>
  <si>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</si>
  <si>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</si>
  <si>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</si>
  <si>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</si>
  <si>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</si>
  <si>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</si>
  <si>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</si>
  <si>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</si>
  <si>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</si>
  <si>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</si>
  <si>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</si>
  <si>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</si>
  <si>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</si>
  <si>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</si>
  <si>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</si>
  <si>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</si>
  <si>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</si>
  <si>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</si>
  <si>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</si>
  <si>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</si>
  <si>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</si>
  <si>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</si>
  <si>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</si>
  <si>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</si>
  <si>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</si>
  <si>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</si>
  <si>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</si>
  <si>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</si>
  <si>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</si>
  <si>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</si>
  <si>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</si>
  <si>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</si>
  <si>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</si>
  <si>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</si>
  <si>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</si>
  <si>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</si>
  <si>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</si>
  <si>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</si>
  <si>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</si>
  <si>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</si>
  <si>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</si>
  <si>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</si>
  <si>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</si>
  <si>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</si>
  <si>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</si>
  <si>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</si>
  <si>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</si>
  <si>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</si>
  <si>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</si>
  <si>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</si>
  <si>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</si>
  <si>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</si>
  <si>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</si>
  <si>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</si>
  <si>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</si>
  <si>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</si>
  <si>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</si>
  <si>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</si>
  <si>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</si>
  <si>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</si>
  <si>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</si>
  <si>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</si>
  <si>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</si>
  <si>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</si>
  <si>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</si>
  <si>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</si>
  <si>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</si>
  <si>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</si>
  <si>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</si>
  <si>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</si>
  <si>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</si>
  <si>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</si>
  <si>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</si>
  <si>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</si>
  <si>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</si>
  <si>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</si>
  <si>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</si>
  <si>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</si>
  <si>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</si>
  <si>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</si>
  <si>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</si>
  <si>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</si>
  <si>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</si>
  <si>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</si>
  <si>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</si>
  <si>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</si>
  <si>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</si>
  <si>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</si>
  <si>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</si>
  <si>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</si>
  <si>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</si>
  <si>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</si>
  <si>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</si>
  <si>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</si>
  <si>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</si>
  <si>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</si>
  <si>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</si>
  <si>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</si>
  <si>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</si>
  <si>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</si>
  <si>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</si>
  <si>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</si>
  <si>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</si>
  <si>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</si>
  <si>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</si>
  <si>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</si>
  <si>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</si>
  <si>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</si>
  <si>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</si>
  <si>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</si>
  <si>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</si>
  <si>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</si>
  <si>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</si>
  <si>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</si>
  <si>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</si>
  <si>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</si>
  <si>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</si>
  <si>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</si>
  <si>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</si>
  <si>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</si>
  <si>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</si>
  <si>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</si>
  <si>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</si>
  <si>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</si>
  <si>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</si>
  <si>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</si>
  <si>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</si>
  <si>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</si>
  <si>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</si>
  <si>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</si>
  <si>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</si>
  <si>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</si>
  <si>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</si>
  <si>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</si>
  <si>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</si>
  <si>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</si>
  <si>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</si>
  <si>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</si>
  <si>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</si>
  <si>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</si>
  <si>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</si>
  <si>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</si>
  <si>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</si>
  <si>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</si>
  <si>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</si>
  <si>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</si>
  <si>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</si>
  <si>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</si>
  <si>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</si>
  <si>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</si>
  <si>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</si>
  <si>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</si>
  <si>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</si>
  <si>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</si>
  <si>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</si>
  <si>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</si>
  <si>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</si>
  <si>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</si>
  <si>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</si>
  <si>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</si>
  <si>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</si>
  <si>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</si>
  <si>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</si>
  <si>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</si>
  <si>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</si>
  <si>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</si>
  <si>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</si>
  <si>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</si>
  <si>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</si>
  <si>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</si>
  <si>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</si>
  <si>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</si>
  <si>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</si>
  <si>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</si>
  <si>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</si>
  <si>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</si>
  <si>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</si>
  <si>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</si>
  <si>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</si>
  <si>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</si>
  <si>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</si>
  <si>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</si>
  <si>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</si>
  <si>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</si>
  <si>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</si>
  <si>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</si>
  <si>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</si>
  <si>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</si>
  <si>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</si>
  <si>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</si>
  <si>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</si>
  <si>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</si>
  <si>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</si>
  <si>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</si>
  <si>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</si>
  <si>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</si>
  <si>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</si>
  <si>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</si>
  <si>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</si>
  <si>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</si>
  <si>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</si>
  <si>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</si>
  <si>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</si>
  <si>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</si>
  <si>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</si>
  <si>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</si>
  <si>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</si>
  <si>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</si>
  <si>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</si>
  <si>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</si>
  <si>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</si>
  <si>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</si>
  <si>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</si>
  <si>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</si>
  <si>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</si>
  <si>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</si>
  <si>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</si>
  <si>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</si>
  <si>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</si>
  <si>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</si>
  <si>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</si>
  <si>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</si>
  <si>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</si>
  <si>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</si>
  <si>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</si>
  <si>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</si>
  <si>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січень-листопад 2024 р.</t>
  </si>
  <si>
    <t>січень-листопад 2025 р.</t>
  </si>
  <si>
    <t xml:space="preserve">Оподаткований імпорт за товарними позиціями за кодами УКТЗЕД за січень-листопад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</si>
</sst>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1355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74.875</v>
      </c>
      <c r="D6" s="13">
        <v>170.17175</v>
      </c>
      <c r="E6" s="13">
        <v>73.61</v>
      </c>
      <c r="F6" s="12">
        <v>161.97620000000001</v>
      </c>
      <c r="G6" s="18">
        <f t="shared" ref="G6" si="0">F6-D6</f>
        <v>-8.1955499999999972</v>
      </c>
      <c r="H6" s="17">
        <f t="shared" ref="H6" si="1">IF(D6&lt;&gt;0,G6/D6,"")</f>
        <v>-4.8160461416186864E-2</v>
      </c>
    </row>
    <row r="7" spans="1:8" x14ac:dyDescent="0.3">
      <c r="A7" s="16" t="s">
        <v>1336</v>
      </c>
      <c r="B7" s="14" t="s">
        <v>1335</v>
      </c>
      <c r="C7" s="13">
        <v>58.1</v>
      </c>
      <c r="D7" s="13">
        <v>125.38630999999999</v>
      </c>
      <c r="E7" s="13">
        <v>7.2</v>
      </c>
      <c r="F7" s="12">
        <v>40.60416</v>
      </c>
      <c r="G7" s="18">
        <f t="shared" ref="G7:G70" si="2">F7-D7</f>
        <v>-84.782150000000001</v>
      </c>
      <c r="H7" s="17">
        <f t="shared" ref="H7:H70" si="3">IF(D7&lt;&gt;0,G7/D7,"")</f>
        <v>-0.67616751780955997</v>
      </c>
    </row>
    <row r="8" spans="1:8" x14ac:dyDescent="0.3">
      <c r="A8" s="16" t="s">
        <v>1334</v>
      </c>
      <c r="B8" s="14" t="s">
        <v>1333</v>
      </c>
      <c r="C8" s="13">
        <v>293.298</v>
      </c>
      <c r="D8" s="13">
        <v>1687.9273899999998</v>
      </c>
      <c r="E8" s="13">
        <v>283.55</v>
      </c>
      <c r="F8" s="12">
        <v>2004.5978500000001</v>
      </c>
      <c r="G8" s="11">
        <f t="shared" si="2"/>
        <v>316.67046000000028</v>
      </c>
      <c r="H8" s="10">
        <f t="shared" si="3"/>
        <v>0.1876090534913355</v>
      </c>
    </row>
    <row r="9" spans="1:8" ht="16.5" customHeight="1" x14ac:dyDescent="0.3">
      <c r="A9" s="16" t="s">
        <v>1332</v>
      </c>
      <c r="B9" s="14" t="s">
        <v>1331</v>
      </c>
      <c r="C9" s="13">
        <v>3.28</v>
      </c>
      <c r="D9" s="13">
        <v>15.662570000000001</v>
      </c>
      <c r="E9" s="13">
        <v>0</v>
      </c>
      <c r="F9" s="12">
        <v>0</v>
      </c>
      <c r="G9" s="11">
        <f t="shared" si="2"/>
        <v>-15.662570000000001</v>
      </c>
      <c r="H9" s="10">
        <f t="shared" si="3"/>
        <v>-1</v>
      </c>
    </row>
    <row r="10" spans="1:8" ht="16.5" customHeight="1" x14ac:dyDescent="0.3">
      <c r="A10" s="16" t="s">
        <v>1330</v>
      </c>
      <c r="B10" s="14" t="s">
        <v>1329</v>
      </c>
      <c r="C10" s="13">
        <v>3525.5268999999998</v>
      </c>
      <c r="D10" s="13">
        <v>68893.187850000104</v>
      </c>
      <c r="E10" s="13">
        <v>3820.7120199999999</v>
      </c>
      <c r="F10" s="12">
        <v>87308.916060000105</v>
      </c>
      <c r="G10" s="11">
        <f t="shared" si="2"/>
        <v>18415.728210000001</v>
      </c>
      <c r="H10" s="10">
        <f t="shared" si="3"/>
        <v>0.26730840573230891</v>
      </c>
    </row>
    <row r="11" spans="1:8" ht="16.5" customHeight="1" x14ac:dyDescent="0.3">
      <c r="A11" s="16" t="s">
        <v>1328</v>
      </c>
      <c r="B11" s="14" t="s">
        <v>1327</v>
      </c>
      <c r="C11" s="13">
        <v>44.546706</v>
      </c>
      <c r="D11" s="13">
        <v>596.90757999999994</v>
      </c>
      <c r="E11" s="13">
        <v>44.667487000000001</v>
      </c>
      <c r="F11" s="12">
        <v>788.84534999999994</v>
      </c>
      <c r="G11" s="11">
        <f t="shared" si="2"/>
        <v>191.93777</v>
      </c>
      <c r="H11" s="10">
        <f t="shared" si="3"/>
        <v>0.32155358120933902</v>
      </c>
    </row>
    <row r="12" spans="1:8" ht="16.5" customHeight="1" x14ac:dyDescent="0.3">
      <c r="A12" s="16" t="s">
        <v>1326</v>
      </c>
      <c r="B12" s="14" t="s">
        <v>1325</v>
      </c>
      <c r="C12" s="13">
        <v>136.80936</v>
      </c>
      <c r="D12" s="13">
        <v>2770.0228700000002</v>
      </c>
      <c r="E12" s="13">
        <v>175.54219399999999</v>
      </c>
      <c r="F12" s="12">
        <v>3511.5474199999999</v>
      </c>
      <c r="G12" s="11">
        <f t="shared" si="2"/>
        <v>741.52454999999964</v>
      </c>
      <c r="H12" s="10">
        <f t="shared" si="3"/>
        <v>0.26769618331707118</v>
      </c>
    </row>
    <row r="13" spans="1:8" ht="16.5" customHeight="1" x14ac:dyDescent="0.3">
      <c r="A13" s="16" t="s">
        <v>1324</v>
      </c>
      <c r="B13" s="14" t="s">
        <v>1323</v>
      </c>
      <c r="C13" s="13">
        <v>2345.1500699999997</v>
      </c>
      <c r="D13" s="13">
        <v>12553.169019999999</v>
      </c>
      <c r="E13" s="13">
        <v>1263.7662050000001</v>
      </c>
      <c r="F13" s="12">
        <v>9926.7861300000004</v>
      </c>
      <c r="G13" s="11">
        <f t="shared" si="2"/>
        <v>-2626.382889999999</v>
      </c>
      <c r="H13" s="10">
        <f t="shared" si="3"/>
        <v>-0.20922070640613419</v>
      </c>
    </row>
    <row r="14" spans="1:8" ht="16.5" customHeight="1" x14ac:dyDescent="0.3">
      <c r="A14" s="16" t="s">
        <v>1322</v>
      </c>
      <c r="B14" s="14" t="s">
        <v>1321</v>
      </c>
      <c r="C14" s="13">
        <v>2150.8996899999997</v>
      </c>
      <c r="D14" s="13">
        <v>5529.9551500000007</v>
      </c>
      <c r="E14" s="13">
        <v>28360.54261</v>
      </c>
      <c r="F14" s="12">
        <v>70781.929060000009</v>
      </c>
      <c r="G14" s="11">
        <f t="shared" si="2"/>
        <v>65251.973910000008</v>
      </c>
      <c r="H14" s="10">
        <f t="shared" si="3"/>
        <v>11.799729317877018</v>
      </c>
    </row>
    <row r="15" spans="1:8" ht="16.5" customHeight="1" x14ac:dyDescent="0.3">
      <c r="A15" s="16" t="s">
        <v>1320</v>
      </c>
      <c r="B15" s="14" t="s">
        <v>1319</v>
      </c>
      <c r="C15" s="13">
        <v>9.556239999999999</v>
      </c>
      <c r="D15" s="13">
        <v>239.57474999999999</v>
      </c>
      <c r="E15" s="13">
        <v>11.961799999999998</v>
      </c>
      <c r="F15" s="12">
        <v>360.70653000000004</v>
      </c>
      <c r="G15" s="11">
        <f t="shared" si="2"/>
        <v>121.13178000000005</v>
      </c>
      <c r="H15" s="10">
        <f t="shared" si="3"/>
        <v>0.50561163060798375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9706.8380880000004</v>
      </c>
      <c r="D17" s="13">
        <v>11305.708119999999</v>
      </c>
      <c r="E17" s="13">
        <v>13888.955653000001</v>
      </c>
      <c r="F17" s="12">
        <v>16700.67973</v>
      </c>
      <c r="G17" s="11">
        <f t="shared" si="2"/>
        <v>5394.9716100000005</v>
      </c>
      <c r="H17" s="10">
        <f t="shared" si="3"/>
        <v>0.47719006653428453</v>
      </c>
    </row>
    <row r="18" spans="1:8" ht="16.5" customHeight="1" x14ac:dyDescent="0.3">
      <c r="A18" s="16" t="s">
        <v>1314</v>
      </c>
      <c r="B18" s="14" t="s">
        <v>1313</v>
      </c>
      <c r="C18" s="13">
        <v>41729.148235000001</v>
      </c>
      <c r="D18" s="13">
        <v>26213.420999999998</v>
      </c>
      <c r="E18" s="13">
        <v>43569.666505999994</v>
      </c>
      <c r="F18" s="12">
        <v>27997.3262</v>
      </c>
      <c r="G18" s="11">
        <f t="shared" si="2"/>
        <v>1783.9052000000011</v>
      </c>
      <c r="H18" s="10">
        <f t="shared" si="3"/>
        <v>6.805312438998333E-2</v>
      </c>
    </row>
    <row r="19" spans="1:8" ht="16.5" customHeight="1" x14ac:dyDescent="0.3">
      <c r="A19" s="16" t="s">
        <v>1312</v>
      </c>
      <c r="B19" s="14" t="s">
        <v>1311</v>
      </c>
      <c r="C19" s="13">
        <v>5.070811</v>
      </c>
      <c r="D19" s="13">
        <v>34.999749999999999</v>
      </c>
      <c r="E19" s="13">
        <v>3.9533719999999999</v>
      </c>
      <c r="F19" s="12">
        <v>69.726799999999997</v>
      </c>
      <c r="G19" s="11">
        <f t="shared" si="2"/>
        <v>34.727049999999998</v>
      </c>
      <c r="H19" s="10">
        <f t="shared" si="3"/>
        <v>0.99220851577511271</v>
      </c>
    </row>
    <row r="20" spans="1:8" ht="16.5" customHeight="1" x14ac:dyDescent="0.3">
      <c r="A20" s="16" t="s">
        <v>1310</v>
      </c>
      <c r="B20" s="14" t="s">
        <v>1309</v>
      </c>
      <c r="C20" s="13">
        <v>13454.81849</v>
      </c>
      <c r="D20" s="13">
        <v>16834.870649999997</v>
      </c>
      <c r="E20" s="13">
        <v>17916.449659999998</v>
      </c>
      <c r="F20" s="12">
        <v>20656.983</v>
      </c>
      <c r="G20" s="11">
        <f t="shared" si="2"/>
        <v>3822.1123500000031</v>
      </c>
      <c r="H20" s="10">
        <f t="shared" si="3"/>
        <v>0.22703544502731321</v>
      </c>
    </row>
    <row r="21" spans="1:8" ht="16.5" customHeight="1" x14ac:dyDescent="0.3">
      <c r="A21" s="16" t="s">
        <v>1308</v>
      </c>
      <c r="B21" s="14" t="s">
        <v>1307</v>
      </c>
      <c r="C21" s="13">
        <v>1360.639686</v>
      </c>
      <c r="D21" s="13">
        <v>17758.618719999999</v>
      </c>
      <c r="E21" s="13">
        <v>1427.9281510000001</v>
      </c>
      <c r="F21" s="12">
        <v>19869.812489999997</v>
      </c>
      <c r="G21" s="11">
        <f t="shared" si="2"/>
        <v>2111.193769999998</v>
      </c>
      <c r="H21" s="10">
        <f t="shared" si="3"/>
        <v>0.11888276916618198</v>
      </c>
    </row>
    <row r="22" spans="1:8" ht="16.5" customHeight="1" x14ac:dyDescent="0.3">
      <c r="A22" s="16" t="s">
        <v>1306</v>
      </c>
      <c r="B22" s="14" t="s">
        <v>1305</v>
      </c>
      <c r="C22" s="13">
        <v>7.1571440000000006</v>
      </c>
      <c r="D22" s="13">
        <v>84.820250000000001</v>
      </c>
      <c r="E22" s="13">
        <v>8.2367829999999991</v>
      </c>
      <c r="F22" s="12">
        <v>101.55574</v>
      </c>
      <c r="G22" s="11">
        <f t="shared" si="2"/>
        <v>16.735489999999999</v>
      </c>
      <c r="H22" s="10">
        <f t="shared" si="3"/>
        <v>0.19730536045342945</v>
      </c>
    </row>
    <row r="23" spans="1:8" ht="16.5" customHeight="1" x14ac:dyDescent="0.3">
      <c r="A23" s="16" t="s">
        <v>1304</v>
      </c>
      <c r="B23" s="14" t="s">
        <v>1303</v>
      </c>
      <c r="C23" s="13">
        <v>23947.393873000001</v>
      </c>
      <c r="D23" s="13">
        <v>184901.128330001</v>
      </c>
      <c r="E23" s="13">
        <v>27101.955124</v>
      </c>
      <c r="F23" s="12">
        <v>193664.45916</v>
      </c>
      <c r="G23" s="11">
        <f t="shared" si="2"/>
        <v>8763.3308299990022</v>
      </c>
      <c r="H23" s="10">
        <f t="shared" si="3"/>
        <v>4.7394685522733578E-2</v>
      </c>
    </row>
    <row r="24" spans="1:8" ht="16.5" customHeight="1" x14ac:dyDescent="0.3">
      <c r="A24" s="16" t="s">
        <v>1302</v>
      </c>
      <c r="B24" s="14" t="s">
        <v>1301</v>
      </c>
      <c r="C24" s="13">
        <v>197003.74765500001</v>
      </c>
      <c r="D24" s="13">
        <v>382716.43112000002</v>
      </c>
      <c r="E24" s="13">
        <v>178377.333766</v>
      </c>
      <c r="F24" s="12">
        <v>389830.11906</v>
      </c>
      <c r="G24" s="11">
        <f t="shared" si="2"/>
        <v>7113.6879399999743</v>
      </c>
      <c r="H24" s="10">
        <f t="shared" si="3"/>
        <v>1.858735962598243E-2</v>
      </c>
    </row>
    <row r="25" spans="1:8" ht="16.5" customHeight="1" x14ac:dyDescent="0.3">
      <c r="A25" s="16" t="s">
        <v>1300</v>
      </c>
      <c r="B25" s="14" t="s">
        <v>1299</v>
      </c>
      <c r="C25" s="13">
        <v>35344.892386</v>
      </c>
      <c r="D25" s="13">
        <v>111108.61306</v>
      </c>
      <c r="E25" s="13">
        <v>39935.706829999996</v>
      </c>
      <c r="F25" s="12">
        <v>128635.06686000001</v>
      </c>
      <c r="G25" s="11">
        <f t="shared" si="2"/>
        <v>17526.453800000003</v>
      </c>
      <c r="H25" s="10">
        <f t="shared" si="3"/>
        <v>0.15774163061990076</v>
      </c>
    </row>
    <row r="26" spans="1:8" ht="16.5" customHeight="1" x14ac:dyDescent="0.3">
      <c r="A26" s="16" t="s">
        <v>1298</v>
      </c>
      <c r="B26" s="14" t="s">
        <v>1297</v>
      </c>
      <c r="C26" s="13">
        <v>6370.600351</v>
      </c>
      <c r="D26" s="13">
        <v>15108.164939999999</v>
      </c>
      <c r="E26" s="13">
        <v>7866.4293559999996</v>
      </c>
      <c r="F26" s="12">
        <v>18673.691620000001</v>
      </c>
      <c r="G26" s="11">
        <f t="shared" si="2"/>
        <v>3565.5266800000027</v>
      </c>
      <c r="H26" s="10">
        <f t="shared" si="3"/>
        <v>0.23599998372800415</v>
      </c>
    </row>
    <row r="27" spans="1:8" ht="16.5" customHeight="1" x14ac:dyDescent="0.3">
      <c r="A27" s="16" t="s">
        <v>1296</v>
      </c>
      <c r="B27" s="14" t="s">
        <v>1295</v>
      </c>
      <c r="C27" s="13">
        <v>17966.771195000001</v>
      </c>
      <c r="D27" s="13">
        <v>100771.35006999999</v>
      </c>
      <c r="E27" s="13">
        <v>21072.676758000001</v>
      </c>
      <c r="F27" s="12">
        <v>115622.69475</v>
      </c>
      <c r="G27" s="11">
        <f t="shared" si="2"/>
        <v>14851.344680000009</v>
      </c>
      <c r="H27" s="10">
        <f t="shared" si="3"/>
        <v>0.14737665685419166</v>
      </c>
    </row>
    <row r="28" spans="1:8" ht="16.5" customHeight="1" x14ac:dyDescent="0.3">
      <c r="A28" s="16" t="s">
        <v>1294</v>
      </c>
      <c r="B28" s="14" t="s">
        <v>1293</v>
      </c>
      <c r="C28" s="13">
        <v>4826.3097900000002</v>
      </c>
      <c r="D28" s="13">
        <v>17746.74856</v>
      </c>
      <c r="E28" s="13">
        <v>5366.7925230000001</v>
      </c>
      <c r="F28" s="12">
        <v>23607.009750000001</v>
      </c>
      <c r="G28" s="11">
        <f t="shared" si="2"/>
        <v>5860.2611900000011</v>
      </c>
      <c r="H28" s="10">
        <f t="shared" si="3"/>
        <v>0.3302160488828158</v>
      </c>
    </row>
    <row r="29" spans="1:8" ht="16.5" customHeight="1" x14ac:dyDescent="0.3">
      <c r="A29" s="16" t="s">
        <v>1292</v>
      </c>
      <c r="B29" s="14" t="s">
        <v>1291</v>
      </c>
      <c r="C29" s="13">
        <v>0.76283000000000001</v>
      </c>
      <c r="D29" s="13">
        <v>12.497020000000001</v>
      </c>
      <c r="E29" s="13">
        <v>1.3377619999999999</v>
      </c>
      <c r="F29" s="12">
        <v>21.325240000000001</v>
      </c>
      <c r="G29" s="11">
        <f t="shared" si="2"/>
        <v>8.82822</v>
      </c>
      <c r="H29" s="10">
        <f t="shared" si="3"/>
        <v>0.70642601196125154</v>
      </c>
    </row>
    <row r="30" spans="1:8" ht="38.25" customHeight="1" x14ac:dyDescent="0.3">
      <c r="A30" s="16" t="s">
        <v>1353</v>
      </c>
      <c r="B30" s="14" t="s">
        <v>1344</v>
      </c>
      <c r="C30" s="13">
        <v>1.625</v>
      </c>
      <c r="D30" s="13">
        <v>27.7133</v>
      </c>
      <c r="E30" s="13">
        <v>0.158</v>
      </c>
      <c r="F30" s="12">
        <v>7.7251400000000006</v>
      </c>
      <c r="G30" s="11">
        <f t="shared" si="2"/>
        <v>-19.988160000000001</v>
      </c>
      <c r="H30" s="10">
        <f t="shared" si="3"/>
        <v>-0.72124792067346721</v>
      </c>
    </row>
    <row r="31" spans="1:8" ht="16.5" customHeight="1" x14ac:dyDescent="0.3">
      <c r="A31" s="16" t="s">
        <v>1290</v>
      </c>
      <c r="B31" s="14" t="s">
        <v>1289</v>
      </c>
      <c r="C31" s="13">
        <v>1624.7227539999999</v>
      </c>
      <c r="D31" s="13">
        <v>3459.5433800000001</v>
      </c>
      <c r="E31" s="13">
        <v>2910.5291809999999</v>
      </c>
      <c r="F31" s="12">
        <v>4716.7371399999993</v>
      </c>
      <c r="G31" s="11">
        <f t="shared" si="2"/>
        <v>1257.1937599999992</v>
      </c>
      <c r="H31" s="10">
        <f t="shared" si="3"/>
        <v>0.36339875582077519</v>
      </c>
    </row>
    <row r="32" spans="1:8" ht="16.5" customHeight="1" x14ac:dyDescent="0.3">
      <c r="A32" s="16" t="s">
        <v>1288</v>
      </c>
      <c r="B32" s="14" t="s">
        <v>1287</v>
      </c>
      <c r="C32" s="13">
        <v>1252.5011470000002</v>
      </c>
      <c r="D32" s="13">
        <v>4264.2100300000002</v>
      </c>
      <c r="E32" s="13">
        <v>1764.4311740000001</v>
      </c>
      <c r="F32" s="12">
        <v>6678.2757099999999</v>
      </c>
      <c r="G32" s="11">
        <f t="shared" si="2"/>
        <v>2414.0656799999997</v>
      </c>
      <c r="H32" s="10">
        <f t="shared" si="3"/>
        <v>0.56612260254919944</v>
      </c>
    </row>
    <row r="33" spans="1:8" ht="16.5" customHeight="1" x14ac:dyDescent="0.3">
      <c r="A33" s="16" t="s">
        <v>1286</v>
      </c>
      <c r="B33" s="14" t="s">
        <v>1285</v>
      </c>
      <c r="C33" s="13">
        <v>7395.2426020000103</v>
      </c>
      <c r="D33" s="13">
        <v>15279.24739</v>
      </c>
      <c r="E33" s="13">
        <v>8194.5104499999907</v>
      </c>
      <c r="F33" s="12">
        <v>17524.833600000002</v>
      </c>
      <c r="G33" s="11">
        <f t="shared" si="2"/>
        <v>2245.5862100000013</v>
      </c>
      <c r="H33" s="10">
        <f t="shared" si="3"/>
        <v>0.14696968722881587</v>
      </c>
    </row>
    <row r="34" spans="1:8" ht="16.5" customHeight="1" x14ac:dyDescent="0.3">
      <c r="A34" s="16" t="s">
        <v>1284</v>
      </c>
      <c r="B34" s="14" t="s">
        <v>1283</v>
      </c>
      <c r="C34" s="13">
        <v>5549.8046900000008</v>
      </c>
      <c r="D34" s="13">
        <v>9479.9015399999898</v>
      </c>
      <c r="E34" s="13">
        <v>5076.0648839999994</v>
      </c>
      <c r="F34" s="12">
        <v>10565.813679999999</v>
      </c>
      <c r="G34" s="11">
        <f t="shared" si="2"/>
        <v>1085.9121400000095</v>
      </c>
      <c r="H34" s="10">
        <f t="shared" si="3"/>
        <v>0.11454888380623525</v>
      </c>
    </row>
    <row r="35" spans="1:8" ht="16.5" customHeight="1" x14ac:dyDescent="0.3">
      <c r="A35" s="16" t="s">
        <v>1282</v>
      </c>
      <c r="B35" s="14" t="s">
        <v>1281</v>
      </c>
      <c r="C35" s="13">
        <v>2343.7128199999997</v>
      </c>
      <c r="D35" s="13">
        <v>16421.472750000001</v>
      </c>
      <c r="E35" s="13">
        <v>1376.7266599999998</v>
      </c>
      <c r="F35" s="12">
        <v>12990.89366</v>
      </c>
      <c r="G35" s="11">
        <f t="shared" si="2"/>
        <v>-3430.5790900000011</v>
      </c>
      <c r="H35" s="10">
        <f t="shared" si="3"/>
        <v>-0.20890812549075422</v>
      </c>
    </row>
    <row r="36" spans="1:8" ht="16.5" customHeight="1" x14ac:dyDescent="0.3">
      <c r="A36" s="16" t="s">
        <v>1280</v>
      </c>
      <c r="B36" s="14" t="s">
        <v>1279</v>
      </c>
      <c r="C36" s="13">
        <v>32942.939671000102</v>
      </c>
      <c r="D36" s="13">
        <v>195240.37896999999</v>
      </c>
      <c r="E36" s="13">
        <v>37364.867513000099</v>
      </c>
      <c r="F36" s="12">
        <v>240076.00414999999</v>
      </c>
      <c r="G36" s="11">
        <f t="shared" si="2"/>
        <v>44835.625180000003</v>
      </c>
      <c r="H36" s="10">
        <f t="shared" si="3"/>
        <v>0.22964319889426818</v>
      </c>
    </row>
    <row r="37" spans="1:8" ht="16.5" customHeight="1" x14ac:dyDescent="0.3">
      <c r="A37" s="16" t="s">
        <v>1278</v>
      </c>
      <c r="B37" s="14" t="s">
        <v>1277</v>
      </c>
      <c r="C37" s="13">
        <v>8049.7259999999997</v>
      </c>
      <c r="D37" s="13">
        <v>36664.763049999994</v>
      </c>
      <c r="E37" s="13">
        <v>9514.1630000000005</v>
      </c>
      <c r="F37" s="12">
        <v>54263.74454</v>
      </c>
      <c r="G37" s="11">
        <f t="shared" si="2"/>
        <v>17598.981490000006</v>
      </c>
      <c r="H37" s="10">
        <f t="shared" si="3"/>
        <v>0.47999714237891439</v>
      </c>
    </row>
    <row r="38" spans="1:8" ht="16.5" customHeight="1" x14ac:dyDescent="0.3">
      <c r="A38" s="16" t="s">
        <v>1276</v>
      </c>
      <c r="B38" s="14" t="s">
        <v>1275</v>
      </c>
      <c r="C38" s="13">
        <v>104.91045</v>
      </c>
      <c r="D38" s="13">
        <v>1394.1008100000001</v>
      </c>
      <c r="E38" s="13">
        <v>58.005000000000003</v>
      </c>
      <c r="F38" s="12">
        <v>1055.5822499999999</v>
      </c>
      <c r="G38" s="11">
        <f t="shared" si="2"/>
        <v>-338.51856000000021</v>
      </c>
      <c r="H38" s="10">
        <f t="shared" si="3"/>
        <v>-0.24282215286855774</v>
      </c>
    </row>
    <row r="39" spans="1:8" ht="16.5" customHeight="1" x14ac:dyDescent="0.3">
      <c r="A39" s="16" t="s">
        <v>1274</v>
      </c>
      <c r="B39" s="14" t="s">
        <v>1273</v>
      </c>
      <c r="C39" s="13">
        <v>105.42616000000001</v>
      </c>
      <c r="D39" s="13">
        <v>199.68599</v>
      </c>
      <c r="E39" s="13">
        <v>63.023849999999996</v>
      </c>
      <c r="F39" s="12">
        <v>153.41379999999998</v>
      </c>
      <c r="G39" s="11">
        <f t="shared" si="2"/>
        <v>-46.272190000000023</v>
      </c>
      <c r="H39" s="10">
        <f t="shared" si="3"/>
        <v>-0.23172476947431325</v>
      </c>
    </row>
    <row r="40" spans="1:8" ht="16.5" customHeight="1" x14ac:dyDescent="0.3">
      <c r="A40" s="16" t="s">
        <v>1272</v>
      </c>
      <c r="B40" s="14" t="s">
        <v>1271</v>
      </c>
      <c r="C40" s="13">
        <v>0.1</v>
      </c>
      <c r="D40" s="13">
        <v>6.5288399999999998</v>
      </c>
      <c r="E40" s="13">
        <v>1.1200000000000001E-3</v>
      </c>
      <c r="F40" s="12">
        <v>9.0560000000000002E-2</v>
      </c>
      <c r="G40" s="11">
        <f t="shared" si="2"/>
        <v>-6.4382799999999998</v>
      </c>
      <c r="H40" s="10">
        <f t="shared" si="3"/>
        <v>-0.98612923582137102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138.16717</v>
      </c>
      <c r="D42" s="13">
        <v>113.31062</v>
      </c>
      <c r="E42" s="13">
        <v>94.1</v>
      </c>
      <c r="F42" s="12">
        <v>170.89099999999999</v>
      </c>
      <c r="G42" s="11">
        <f t="shared" si="2"/>
        <v>57.580379999999991</v>
      </c>
      <c r="H42" s="10">
        <f t="shared" si="3"/>
        <v>0.5081640185182994</v>
      </c>
    </row>
    <row r="43" spans="1:8" ht="16.5" customHeight="1" x14ac:dyDescent="0.3">
      <c r="A43" s="16" t="s">
        <v>1266</v>
      </c>
      <c r="B43" s="14" t="s">
        <v>1265</v>
      </c>
      <c r="C43" s="13">
        <v>2834.1917510000003</v>
      </c>
      <c r="D43" s="13">
        <v>11444.06213</v>
      </c>
      <c r="E43" s="13">
        <v>2443.6021349999996</v>
      </c>
      <c r="F43" s="12">
        <v>9638.3289800000002</v>
      </c>
      <c r="G43" s="11">
        <f t="shared" si="2"/>
        <v>-1805.73315</v>
      </c>
      <c r="H43" s="10">
        <f t="shared" si="3"/>
        <v>-0.1577877793293665</v>
      </c>
    </row>
    <row r="44" spans="1:8" ht="16.5" customHeight="1" x14ac:dyDescent="0.3">
      <c r="A44" s="16" t="s">
        <v>1264</v>
      </c>
      <c r="B44" s="14" t="s">
        <v>1263</v>
      </c>
      <c r="C44" s="13">
        <v>190.27850000000001</v>
      </c>
      <c r="D44" s="13">
        <v>99.694360000000003</v>
      </c>
      <c r="E44" s="13">
        <v>205.85002</v>
      </c>
      <c r="F44" s="12">
        <v>108.78026</v>
      </c>
      <c r="G44" s="11">
        <f t="shared" si="2"/>
        <v>9.0858999999999952</v>
      </c>
      <c r="H44" s="10">
        <f t="shared" si="3"/>
        <v>9.1137552816428075E-2</v>
      </c>
    </row>
    <row r="45" spans="1:8" ht="16.5" customHeight="1" x14ac:dyDescent="0.3">
      <c r="A45" s="16" t="s">
        <v>1262</v>
      </c>
      <c r="B45" s="14" t="s">
        <v>1261</v>
      </c>
      <c r="C45" s="13">
        <v>0.308</v>
      </c>
      <c r="D45" s="13">
        <v>1.2871900000000001</v>
      </c>
      <c r="E45" s="13">
        <v>3.69008</v>
      </c>
      <c r="F45" s="12">
        <v>11.97551</v>
      </c>
      <c r="G45" s="11">
        <f t="shared" si="2"/>
        <v>10.688319999999999</v>
      </c>
      <c r="H45" s="10">
        <f t="shared" si="3"/>
        <v>8.303607082093551</v>
      </c>
    </row>
    <row r="46" spans="1:8" ht="16.5" customHeight="1" x14ac:dyDescent="0.3">
      <c r="A46" s="16" t="s">
        <v>1260</v>
      </c>
      <c r="B46" s="14" t="s">
        <v>1259</v>
      </c>
      <c r="C46" s="13">
        <v>0.52452999999999994</v>
      </c>
      <c r="D46" s="13">
        <v>3.2594400000000001</v>
      </c>
      <c r="E46" s="13">
        <v>0.35752999999999996</v>
      </c>
      <c r="F46" s="12">
        <v>3.0224600000000001</v>
      </c>
      <c r="G46" s="11">
        <f t="shared" si="2"/>
        <v>-0.23697999999999997</v>
      </c>
      <c r="H46" s="10">
        <f t="shared" si="3"/>
        <v>-7.2705740863461196E-2</v>
      </c>
    </row>
    <row r="47" spans="1:8" ht="16.5" customHeight="1" x14ac:dyDescent="0.3">
      <c r="A47" s="16" t="s">
        <v>1258</v>
      </c>
      <c r="B47" s="14" t="s">
        <v>1257</v>
      </c>
      <c r="C47" s="13">
        <v>33.8386</v>
      </c>
      <c r="D47" s="13">
        <v>18.476950000000002</v>
      </c>
      <c r="E47" s="13">
        <v>13.87106</v>
      </c>
      <c r="F47" s="12">
        <v>13.354760000000001</v>
      </c>
      <c r="G47" s="11">
        <f t="shared" si="2"/>
        <v>-5.1221900000000016</v>
      </c>
      <c r="H47" s="10">
        <f t="shared" si="3"/>
        <v>-0.27722053693926763</v>
      </c>
    </row>
    <row r="48" spans="1:8" ht="16.5" customHeight="1" x14ac:dyDescent="0.3">
      <c r="A48" s="16" t="s">
        <v>1256</v>
      </c>
      <c r="B48" s="14" t="s">
        <v>1255</v>
      </c>
      <c r="C48" s="13">
        <v>4.0180999999999996</v>
      </c>
      <c r="D48" s="13">
        <v>214.06570000000002</v>
      </c>
      <c r="E48" s="13">
        <v>1.379</v>
      </c>
      <c r="F48" s="12">
        <v>25.22569</v>
      </c>
      <c r="G48" s="11">
        <f t="shared" si="2"/>
        <v>-188.84001000000001</v>
      </c>
      <c r="H48" s="10">
        <f t="shared" si="3"/>
        <v>-0.8821591221760422</v>
      </c>
    </row>
    <row r="49" spans="1:8" ht="16.5" customHeight="1" x14ac:dyDescent="0.3">
      <c r="A49" s="16" t="s">
        <v>1254</v>
      </c>
      <c r="B49" s="14" t="s">
        <v>1253</v>
      </c>
      <c r="C49" s="13">
        <v>845.61093689999996</v>
      </c>
      <c r="D49" s="13">
        <v>8745.8777499999997</v>
      </c>
      <c r="E49" s="13">
        <v>568.98492538999994</v>
      </c>
      <c r="F49" s="12">
        <v>10048.2345</v>
      </c>
      <c r="G49" s="11">
        <f t="shared" si="2"/>
        <v>1302.3567500000008</v>
      </c>
      <c r="H49" s="10">
        <f t="shared" si="3"/>
        <v>0.14891092549287016</v>
      </c>
    </row>
    <row r="50" spans="1:8" ht="16.5" customHeight="1" x14ac:dyDescent="0.3">
      <c r="A50" s="16" t="s">
        <v>1252</v>
      </c>
      <c r="B50" s="14" t="s">
        <v>1251</v>
      </c>
      <c r="C50" s="13">
        <v>2690.5371170000003</v>
      </c>
      <c r="D50" s="13">
        <v>9496.2423200000212</v>
      </c>
      <c r="E50" s="13">
        <v>3319.8175500000102</v>
      </c>
      <c r="F50" s="12">
        <v>11152.97163</v>
      </c>
      <c r="G50" s="11">
        <f t="shared" si="2"/>
        <v>1656.7293099999788</v>
      </c>
      <c r="H50" s="10">
        <f t="shared" si="3"/>
        <v>0.17446156639355587</v>
      </c>
    </row>
    <row r="51" spans="1:8" ht="16.5" customHeight="1" x14ac:dyDescent="0.3">
      <c r="A51" s="16" t="s">
        <v>1250</v>
      </c>
      <c r="B51" s="14" t="s">
        <v>1249</v>
      </c>
      <c r="C51" s="13">
        <v>22403.517744000099</v>
      </c>
      <c r="D51" s="13">
        <v>32729.790080000199</v>
      </c>
      <c r="E51" s="13">
        <v>25496.7339719999</v>
      </c>
      <c r="F51" s="12">
        <v>38528.106099999706</v>
      </c>
      <c r="G51" s="11">
        <f t="shared" si="2"/>
        <v>5798.3160199995073</v>
      </c>
      <c r="H51" s="10">
        <f t="shared" si="3"/>
        <v>0.17715714050798678</v>
      </c>
    </row>
    <row r="52" spans="1:8" ht="16.5" customHeight="1" x14ac:dyDescent="0.3">
      <c r="A52" s="16" t="s">
        <v>1248</v>
      </c>
      <c r="B52" s="14" t="s">
        <v>1247</v>
      </c>
      <c r="C52" s="13">
        <v>1414.7277039999899</v>
      </c>
      <c r="D52" s="13">
        <v>7389.91124999986</v>
      </c>
      <c r="E52" s="13">
        <v>1534.6871099999901</v>
      </c>
      <c r="F52" s="12">
        <v>8717.2122099999797</v>
      </c>
      <c r="G52" s="11">
        <f t="shared" si="2"/>
        <v>1327.3009600001196</v>
      </c>
      <c r="H52" s="10">
        <f t="shared" si="3"/>
        <v>0.17960986473283352</v>
      </c>
    </row>
    <row r="53" spans="1:8" ht="16.5" customHeight="1" x14ac:dyDescent="0.3">
      <c r="A53" s="16" t="s">
        <v>1246</v>
      </c>
      <c r="B53" s="14" t="s">
        <v>1245</v>
      </c>
      <c r="C53" s="13">
        <v>901.18624299999999</v>
      </c>
      <c r="D53" s="13">
        <v>1707.1610700000001</v>
      </c>
      <c r="E53" s="13">
        <v>861.21408999999903</v>
      </c>
      <c r="F53" s="12">
        <v>1859.8325600000001</v>
      </c>
      <c r="G53" s="11">
        <f t="shared" si="2"/>
        <v>152.67148999999995</v>
      </c>
      <c r="H53" s="10">
        <f t="shared" si="3"/>
        <v>8.9430044231268657E-2</v>
      </c>
    </row>
    <row r="54" spans="1:8" ht="16.5" customHeight="1" x14ac:dyDescent="0.3">
      <c r="A54" s="16" t="s">
        <v>1244</v>
      </c>
      <c r="B54" s="14" t="s">
        <v>1243</v>
      </c>
      <c r="C54" s="13">
        <v>40149.684999999998</v>
      </c>
      <c r="D54" s="13">
        <v>21231.089090000001</v>
      </c>
      <c r="E54" s="13">
        <v>123558.98044</v>
      </c>
      <c r="F54" s="12">
        <v>66260.0608600001</v>
      </c>
      <c r="G54" s="11">
        <f t="shared" si="2"/>
        <v>45028.971770000098</v>
      </c>
      <c r="H54" s="10">
        <f t="shared" si="3"/>
        <v>2.1208978766524544</v>
      </c>
    </row>
    <row r="55" spans="1:8" ht="16.5" customHeight="1" x14ac:dyDescent="0.3">
      <c r="A55" s="16" t="s">
        <v>1242</v>
      </c>
      <c r="B55" s="14" t="s">
        <v>1241</v>
      </c>
      <c r="C55" s="13">
        <v>81957.868300000002</v>
      </c>
      <c r="D55" s="13">
        <v>101487.84342000099</v>
      </c>
      <c r="E55" s="13">
        <v>85751.392919999998</v>
      </c>
      <c r="F55" s="12">
        <v>115729.74863</v>
      </c>
      <c r="G55" s="11">
        <f t="shared" si="2"/>
        <v>14241.905209999008</v>
      </c>
      <c r="H55" s="10">
        <f t="shared" si="3"/>
        <v>0.14033114440179587</v>
      </c>
    </row>
    <row r="56" spans="1:8" ht="16.5" customHeight="1" x14ac:dyDescent="0.3">
      <c r="A56" s="16" t="s">
        <v>1240</v>
      </c>
      <c r="B56" s="14" t="s">
        <v>1239</v>
      </c>
      <c r="C56" s="13">
        <v>21976.352159999999</v>
      </c>
      <c r="D56" s="13">
        <v>24428.920840000203</v>
      </c>
      <c r="E56" s="13">
        <v>22512.439630000001</v>
      </c>
      <c r="F56" s="12">
        <v>28491.582210000102</v>
      </c>
      <c r="G56" s="11">
        <f t="shared" si="2"/>
        <v>4062.6613699998998</v>
      </c>
      <c r="H56" s="10">
        <f t="shared" si="3"/>
        <v>0.16630539664886262</v>
      </c>
    </row>
    <row r="57" spans="1:8" ht="16.5" customHeight="1" x14ac:dyDescent="0.3">
      <c r="A57" s="16" t="s">
        <v>1238</v>
      </c>
      <c r="B57" s="14" t="s">
        <v>1237</v>
      </c>
      <c r="C57" s="13">
        <v>21282.977059999997</v>
      </c>
      <c r="D57" s="13">
        <v>20901.9012800001</v>
      </c>
      <c r="E57" s="13">
        <v>47912.06611</v>
      </c>
      <c r="F57" s="12">
        <v>43719.3824899998</v>
      </c>
      <c r="G57" s="11">
        <f t="shared" si="2"/>
        <v>22817.4812099997</v>
      </c>
      <c r="H57" s="10">
        <f t="shared" si="3"/>
        <v>1.0916462050192781</v>
      </c>
    </row>
    <row r="58" spans="1:8" ht="16.5" customHeight="1" x14ac:dyDescent="0.3">
      <c r="A58" s="16" t="s">
        <v>1236</v>
      </c>
      <c r="B58" s="14" t="s">
        <v>1235</v>
      </c>
      <c r="C58" s="13">
        <v>9060.4928400000099</v>
      </c>
      <c r="D58" s="13">
        <v>15573.791090000001</v>
      </c>
      <c r="E58" s="13">
        <v>10538.245197</v>
      </c>
      <c r="F58" s="12">
        <v>18233.891719999898</v>
      </c>
      <c r="G58" s="11">
        <f t="shared" si="2"/>
        <v>2660.1006299998971</v>
      </c>
      <c r="H58" s="10">
        <f t="shared" si="3"/>
        <v>0.17080623559333344</v>
      </c>
    </row>
    <row r="59" spans="1:8" ht="16.5" customHeight="1" x14ac:dyDescent="0.3">
      <c r="A59" s="16" t="s">
        <v>1234</v>
      </c>
      <c r="B59" s="14" t="s">
        <v>1233</v>
      </c>
      <c r="C59" s="13">
        <v>6720.4243699999997</v>
      </c>
      <c r="D59" s="13">
        <v>5285.6588199999796</v>
      </c>
      <c r="E59" s="13">
        <v>43800.398249999998</v>
      </c>
      <c r="F59" s="12">
        <v>27698.596800000101</v>
      </c>
      <c r="G59" s="11">
        <f t="shared" si="2"/>
        <v>22412.937980000122</v>
      </c>
      <c r="H59" s="10">
        <f t="shared" si="3"/>
        <v>4.2403300597446067</v>
      </c>
    </row>
    <row r="60" spans="1:8" ht="16.5" customHeight="1" x14ac:dyDescent="0.3">
      <c r="A60" s="16" t="s">
        <v>1232</v>
      </c>
      <c r="B60" s="14" t="s">
        <v>1231</v>
      </c>
      <c r="C60" s="13">
        <v>18425.681949999998</v>
      </c>
      <c r="D60" s="13">
        <v>23938.227719999999</v>
      </c>
      <c r="E60" s="13">
        <v>21106.42209</v>
      </c>
      <c r="F60" s="12">
        <v>29105.208750000002</v>
      </c>
      <c r="G60" s="11">
        <f t="shared" si="2"/>
        <v>5166.9810300000026</v>
      </c>
      <c r="H60" s="10">
        <f t="shared" si="3"/>
        <v>0.21584643150850613</v>
      </c>
    </row>
    <row r="61" spans="1:8" ht="16.5" customHeight="1" x14ac:dyDescent="0.3">
      <c r="A61" s="16" t="s">
        <v>1230</v>
      </c>
      <c r="B61" s="14" t="s">
        <v>1229</v>
      </c>
      <c r="C61" s="13">
        <v>0.99420000000000008</v>
      </c>
      <c r="D61" s="13">
        <v>3.5244499999999999</v>
      </c>
      <c r="E61" s="13">
        <v>0.84699999999999998</v>
      </c>
      <c r="F61" s="12">
        <v>2.73888</v>
      </c>
      <c r="G61" s="11">
        <f t="shared" si="2"/>
        <v>-0.78556999999999988</v>
      </c>
      <c r="H61" s="10">
        <f t="shared" si="3"/>
        <v>-0.22289151498815415</v>
      </c>
    </row>
    <row r="62" spans="1:8" ht="16.5" customHeight="1" x14ac:dyDescent="0.3">
      <c r="A62" s="16" t="s">
        <v>1228</v>
      </c>
      <c r="B62" s="14" t="s">
        <v>1227</v>
      </c>
      <c r="C62" s="13">
        <v>25221.911396000003</v>
      </c>
      <c r="D62" s="13">
        <v>50427.385579999602</v>
      </c>
      <c r="E62" s="13">
        <v>27691.16934</v>
      </c>
      <c r="F62" s="12">
        <v>63503.010809999898</v>
      </c>
      <c r="G62" s="11">
        <f t="shared" si="2"/>
        <v>13075.625230000296</v>
      </c>
      <c r="H62" s="10">
        <f t="shared" si="3"/>
        <v>0.25929611617990211</v>
      </c>
    </row>
    <row r="63" spans="1:8" ht="16.5" customHeight="1" x14ac:dyDescent="0.3">
      <c r="A63" s="16" t="s">
        <v>1226</v>
      </c>
      <c r="B63" s="14" t="s">
        <v>1225</v>
      </c>
      <c r="C63" s="13">
        <v>10761.493237999999</v>
      </c>
      <c r="D63" s="13">
        <v>14608.928550000001</v>
      </c>
      <c r="E63" s="13">
        <v>11577.573528999999</v>
      </c>
      <c r="F63" s="12">
        <v>15884.64177</v>
      </c>
      <c r="G63" s="11">
        <f t="shared" si="2"/>
        <v>1275.7132199999996</v>
      </c>
      <c r="H63" s="10">
        <f t="shared" si="3"/>
        <v>8.7324215162925115E-2</v>
      </c>
    </row>
    <row r="64" spans="1:8" ht="16.5" customHeight="1" x14ac:dyDescent="0.3">
      <c r="A64" s="16" t="s">
        <v>1224</v>
      </c>
      <c r="B64" s="14" t="s">
        <v>1223</v>
      </c>
      <c r="C64" s="13">
        <v>1188.4994999999999</v>
      </c>
      <c r="D64" s="13">
        <v>1574.3711599999999</v>
      </c>
      <c r="E64" s="13">
        <v>1769.49</v>
      </c>
      <c r="F64" s="12">
        <v>1506.0821299999998</v>
      </c>
      <c r="G64" s="11">
        <f t="shared" si="2"/>
        <v>-68.289030000000139</v>
      </c>
      <c r="H64" s="10">
        <f t="shared" si="3"/>
        <v>-4.3375432512369028E-2</v>
      </c>
    </row>
    <row r="65" spans="1:8" ht="16.5" customHeight="1" x14ac:dyDescent="0.3">
      <c r="A65" s="16" t="s">
        <v>1222</v>
      </c>
      <c r="B65" s="14" t="s">
        <v>1221</v>
      </c>
      <c r="C65" s="13">
        <v>3654.8461740000002</v>
      </c>
      <c r="D65" s="13">
        <v>11857.672560000001</v>
      </c>
      <c r="E65" s="13">
        <v>4033.112498</v>
      </c>
      <c r="F65" s="12">
        <v>14083.95038</v>
      </c>
      <c r="G65" s="11">
        <f t="shared" si="2"/>
        <v>2226.2778199999993</v>
      </c>
      <c r="H65" s="10">
        <f t="shared" si="3"/>
        <v>0.18774998286847611</v>
      </c>
    </row>
    <row r="66" spans="1:8" ht="16.5" customHeight="1" x14ac:dyDescent="0.3">
      <c r="A66" s="16" t="s">
        <v>1220</v>
      </c>
      <c r="B66" s="14" t="s">
        <v>1219</v>
      </c>
      <c r="C66" s="13">
        <v>1175.2451299999998</v>
      </c>
      <c r="D66" s="13">
        <v>2081.84591</v>
      </c>
      <c r="E66" s="13">
        <v>3067.7215957499998</v>
      </c>
      <c r="F66" s="12">
        <v>4240.3565599999993</v>
      </c>
      <c r="G66" s="11">
        <f t="shared" si="2"/>
        <v>2158.5106499999993</v>
      </c>
      <c r="H66" s="10">
        <f t="shared" si="3"/>
        <v>1.0368253671569763</v>
      </c>
    </row>
    <row r="67" spans="1:8" ht="16.5" customHeight="1" x14ac:dyDescent="0.3">
      <c r="A67" s="16" t="s">
        <v>1218</v>
      </c>
      <c r="B67" s="14" t="s">
        <v>1217</v>
      </c>
      <c r="C67" s="13">
        <v>570.78728000000001</v>
      </c>
      <c r="D67" s="13">
        <v>1255.3654099999999</v>
      </c>
      <c r="E67" s="13">
        <v>632.62118000000009</v>
      </c>
      <c r="F67" s="12">
        <v>1361.1033</v>
      </c>
      <c r="G67" s="11">
        <f t="shared" si="2"/>
        <v>105.73789000000011</v>
      </c>
      <c r="H67" s="10">
        <f t="shared" si="3"/>
        <v>8.4228774472924275E-2</v>
      </c>
    </row>
    <row r="68" spans="1:8" ht="16.5" customHeight="1" x14ac:dyDescent="0.3">
      <c r="A68" s="16" t="s">
        <v>1216</v>
      </c>
      <c r="B68" s="14" t="s">
        <v>1215</v>
      </c>
      <c r="C68" s="13">
        <v>3403.8249599999999</v>
      </c>
      <c r="D68" s="13">
        <v>11829.326220000001</v>
      </c>
      <c r="E68" s="13">
        <v>4265.4824060000001</v>
      </c>
      <c r="F68" s="12">
        <v>16403.152669999999</v>
      </c>
      <c r="G68" s="11">
        <f t="shared" si="2"/>
        <v>4573.8264499999987</v>
      </c>
      <c r="H68" s="10">
        <f t="shared" si="3"/>
        <v>0.38665147658764948</v>
      </c>
    </row>
    <row r="69" spans="1:8" ht="16.5" customHeight="1" x14ac:dyDescent="0.3">
      <c r="A69" s="16" t="s">
        <v>1214</v>
      </c>
      <c r="B69" s="14" t="s">
        <v>1213</v>
      </c>
      <c r="C69" s="13">
        <v>3980.1800709999998</v>
      </c>
      <c r="D69" s="13">
        <v>22179.337059999998</v>
      </c>
      <c r="E69" s="13">
        <v>4210.6288540000005</v>
      </c>
      <c r="F69" s="12">
        <v>24438.450420000001</v>
      </c>
      <c r="G69" s="11">
        <f t="shared" si="2"/>
        <v>2259.113360000003</v>
      </c>
      <c r="H69" s="10">
        <f t="shared" si="3"/>
        <v>0.1018566674868867</v>
      </c>
    </row>
    <row r="70" spans="1:8" ht="16.5" customHeight="1" x14ac:dyDescent="0.3">
      <c r="A70" s="16" t="s">
        <v>1212</v>
      </c>
      <c r="B70" s="14" t="s">
        <v>1211</v>
      </c>
      <c r="C70" s="13">
        <v>183903.08502299699</v>
      </c>
      <c r="D70" s="13">
        <v>181902.05058999802</v>
      </c>
      <c r="E70" s="13">
        <v>200844.18447999502</v>
      </c>
      <c r="F70" s="12">
        <v>208333.9155</v>
      </c>
      <c r="G70" s="11">
        <f t="shared" si="2"/>
        <v>26431.864910001983</v>
      </c>
      <c r="H70" s="10">
        <f t="shared" si="3"/>
        <v>0.14530822947993394</v>
      </c>
    </row>
    <row r="71" spans="1:8" ht="16.5" customHeight="1" x14ac:dyDescent="0.3">
      <c r="A71" s="16" t="s">
        <v>1210</v>
      </c>
      <c r="B71" s="14" t="s">
        <v>1209</v>
      </c>
      <c r="C71" s="13">
        <v>21778.288834999999</v>
      </c>
      <c r="D71" s="13">
        <v>58218.694340000002</v>
      </c>
      <c r="E71" s="13">
        <v>26940.867957999999</v>
      </c>
      <c r="F71" s="12">
        <v>75700.014309999708</v>
      </c>
      <c r="G71" s="11">
        <f t="shared" ref="G71:G134" si="4">F71-D71</f>
        <v>17481.319969999706</v>
      </c>
      <c r="H71" s="10">
        <f t="shared" ref="H71:H134" si="5">IF(D71&lt;&gt;0,G71/D71,"")</f>
        <v>0.3002698732456614</v>
      </c>
    </row>
    <row r="72" spans="1:8" ht="16.5" customHeight="1" x14ac:dyDescent="0.3">
      <c r="A72" s="16" t="s">
        <v>1208</v>
      </c>
      <c r="B72" s="14" t="s">
        <v>1207</v>
      </c>
      <c r="C72" s="13">
        <v>240452.29819199999</v>
      </c>
      <c r="D72" s="13">
        <v>257987.72067000202</v>
      </c>
      <c r="E72" s="13">
        <v>223960.59498300002</v>
      </c>
      <c r="F72" s="12">
        <v>267902.77652999898</v>
      </c>
      <c r="G72" s="11">
        <f t="shared" si="4"/>
        <v>9915.0558599969663</v>
      </c>
      <c r="H72" s="10">
        <f t="shared" si="5"/>
        <v>3.8432278227224392E-2</v>
      </c>
    </row>
    <row r="73" spans="1:8" ht="16.5" customHeight="1" x14ac:dyDescent="0.3">
      <c r="A73" s="16" t="s">
        <v>1206</v>
      </c>
      <c r="B73" s="14" t="s">
        <v>1205</v>
      </c>
      <c r="C73" s="13">
        <v>38349.271516000001</v>
      </c>
      <c r="D73" s="13">
        <v>53303.127310000098</v>
      </c>
      <c r="E73" s="13">
        <v>38134.927663999995</v>
      </c>
      <c r="F73" s="12">
        <v>60586.04709</v>
      </c>
      <c r="G73" s="11">
        <f t="shared" si="4"/>
        <v>7282.9197799999019</v>
      </c>
      <c r="H73" s="10">
        <f t="shared" si="5"/>
        <v>0.13663212924907631</v>
      </c>
    </row>
    <row r="74" spans="1:8" ht="16.5" customHeight="1" x14ac:dyDescent="0.3">
      <c r="A74" s="16" t="s">
        <v>1204</v>
      </c>
      <c r="B74" s="14" t="s">
        <v>1203</v>
      </c>
      <c r="C74" s="13">
        <v>15634.79198</v>
      </c>
      <c r="D74" s="13">
        <v>11606.44577</v>
      </c>
      <c r="E74" s="13">
        <v>15852.56306</v>
      </c>
      <c r="F74" s="12">
        <v>11701.558220000001</v>
      </c>
      <c r="G74" s="11">
        <f t="shared" si="4"/>
        <v>95.112450000000536</v>
      </c>
      <c r="H74" s="10">
        <f t="shared" si="5"/>
        <v>8.1947955373077603E-3</v>
      </c>
    </row>
    <row r="75" spans="1:8" ht="16.5" customHeight="1" x14ac:dyDescent="0.3">
      <c r="A75" s="16" t="s">
        <v>1202</v>
      </c>
      <c r="B75" s="14" t="s">
        <v>1201</v>
      </c>
      <c r="C75" s="13">
        <v>3819.0011099999997</v>
      </c>
      <c r="D75" s="13">
        <v>5549.5885799999896</v>
      </c>
      <c r="E75" s="13">
        <v>22020.10871</v>
      </c>
      <c r="F75" s="12">
        <v>26940.542520000101</v>
      </c>
      <c r="G75" s="11">
        <f t="shared" si="4"/>
        <v>21390.953940000112</v>
      </c>
      <c r="H75" s="10">
        <f t="shared" si="5"/>
        <v>3.8545116690434287</v>
      </c>
    </row>
    <row r="76" spans="1:8" ht="16.5" customHeight="1" x14ac:dyDescent="0.3">
      <c r="A76" s="16" t="s">
        <v>1200</v>
      </c>
      <c r="B76" s="14" t="s">
        <v>1199</v>
      </c>
      <c r="C76" s="13">
        <v>42357.950039999996</v>
      </c>
      <c r="D76" s="13">
        <v>49637.884030000401</v>
      </c>
      <c r="E76" s="13">
        <v>41626.26844</v>
      </c>
      <c r="F76" s="12">
        <v>55208.539560000005</v>
      </c>
      <c r="G76" s="11">
        <f t="shared" si="4"/>
        <v>5570.6555299996035</v>
      </c>
      <c r="H76" s="10">
        <f t="shared" si="5"/>
        <v>0.11222588631362251</v>
      </c>
    </row>
    <row r="77" spans="1:8" ht="16.5" customHeight="1" x14ac:dyDescent="0.3">
      <c r="A77" s="16" t="s">
        <v>1198</v>
      </c>
      <c r="B77" s="14" t="s">
        <v>1197</v>
      </c>
      <c r="C77" s="13">
        <v>41697.406884999997</v>
      </c>
      <c r="D77" s="13">
        <v>63381.137200000099</v>
      </c>
      <c r="E77" s="13">
        <v>48985.179174999903</v>
      </c>
      <c r="F77" s="12">
        <v>81283.509260000297</v>
      </c>
      <c r="G77" s="11">
        <f t="shared" si="4"/>
        <v>17902.372060000198</v>
      </c>
      <c r="H77" s="10">
        <f t="shared" si="5"/>
        <v>0.28245583545635988</v>
      </c>
    </row>
    <row r="78" spans="1:8" ht="16.5" customHeight="1" x14ac:dyDescent="0.3">
      <c r="A78" s="16" t="s">
        <v>1196</v>
      </c>
      <c r="B78" s="14" t="s">
        <v>1195</v>
      </c>
      <c r="C78" s="13">
        <v>5824.8061900000093</v>
      </c>
      <c r="D78" s="13">
        <v>11306.932210000001</v>
      </c>
      <c r="E78" s="13">
        <v>6964.9646210000092</v>
      </c>
      <c r="F78" s="12">
        <v>14416.605579999999</v>
      </c>
      <c r="G78" s="11">
        <f t="shared" si="4"/>
        <v>3109.6733699999986</v>
      </c>
      <c r="H78" s="10">
        <f t="shared" si="5"/>
        <v>0.27502361491561456</v>
      </c>
    </row>
    <row r="79" spans="1:8" ht="16.5" customHeight="1" x14ac:dyDescent="0.3">
      <c r="A79" s="16" t="s">
        <v>1194</v>
      </c>
      <c r="B79" s="14" t="s">
        <v>1193</v>
      </c>
      <c r="C79" s="13">
        <v>109.38</v>
      </c>
      <c r="D79" s="13">
        <v>42.890910000000005</v>
      </c>
      <c r="E79" s="13">
        <v>84.48</v>
      </c>
      <c r="F79" s="12">
        <v>31.65203</v>
      </c>
      <c r="G79" s="11">
        <f t="shared" si="4"/>
        <v>-11.238880000000005</v>
      </c>
      <c r="H79" s="10">
        <f t="shared" si="5"/>
        <v>-0.26203407668431383</v>
      </c>
    </row>
    <row r="80" spans="1:8" ht="25.5" customHeight="1" x14ac:dyDescent="0.3">
      <c r="A80" s="16" t="s">
        <v>1192</v>
      </c>
      <c r="B80" s="14" t="s">
        <v>1191</v>
      </c>
      <c r="C80" s="13">
        <v>6706.9203940000007</v>
      </c>
      <c r="D80" s="13">
        <v>10535.00311</v>
      </c>
      <c r="E80" s="13">
        <v>8879.3938739999994</v>
      </c>
      <c r="F80" s="12">
        <v>13536.669900000001</v>
      </c>
      <c r="G80" s="11">
        <f t="shared" si="4"/>
        <v>3001.6667900000011</v>
      </c>
      <c r="H80" s="10">
        <f t="shared" si="5"/>
        <v>0.28492319923007609</v>
      </c>
    </row>
    <row r="81" spans="1:8" ht="16.5" customHeight="1" x14ac:dyDescent="0.3">
      <c r="A81" s="16" t="s">
        <v>1190</v>
      </c>
      <c r="B81" s="14" t="s">
        <v>1189</v>
      </c>
      <c r="C81" s="13">
        <v>40.211400000000005</v>
      </c>
      <c r="D81" s="13">
        <v>143.22360999999998</v>
      </c>
      <c r="E81" s="13">
        <v>71.697299999999998</v>
      </c>
      <c r="F81" s="12">
        <v>216.67877999999999</v>
      </c>
      <c r="G81" s="11">
        <f t="shared" si="4"/>
        <v>73.45517000000001</v>
      </c>
      <c r="H81" s="10">
        <f t="shared" si="5"/>
        <v>0.51287053859346254</v>
      </c>
    </row>
    <row r="82" spans="1:8" ht="16.5" customHeight="1" x14ac:dyDescent="0.3">
      <c r="A82" s="16" t="s">
        <v>1188</v>
      </c>
      <c r="B82" s="14" t="s">
        <v>1187</v>
      </c>
      <c r="C82" s="13">
        <v>44415.978986800001</v>
      </c>
      <c r="D82" s="13">
        <v>252443.50284999999</v>
      </c>
      <c r="E82" s="13">
        <v>44158.664069999904</v>
      </c>
      <c r="F82" s="12">
        <v>350781.90626000002</v>
      </c>
      <c r="G82" s="11">
        <f t="shared" si="4"/>
        <v>98338.403410000028</v>
      </c>
      <c r="H82" s="10">
        <f t="shared" si="5"/>
        <v>0.38954618478904551</v>
      </c>
    </row>
    <row r="83" spans="1:8" ht="16.5" customHeight="1" x14ac:dyDescent="0.3">
      <c r="A83" s="16" t="s">
        <v>1186</v>
      </c>
      <c r="B83" s="14" t="s">
        <v>1185</v>
      </c>
      <c r="C83" s="13">
        <v>11766.3219295</v>
      </c>
      <c r="D83" s="13">
        <v>44146.60454</v>
      </c>
      <c r="E83" s="13">
        <v>10206.375523800001</v>
      </c>
      <c r="F83" s="12">
        <v>38869.6253</v>
      </c>
      <c r="G83" s="11">
        <f t="shared" si="4"/>
        <v>-5276.9792400000006</v>
      </c>
      <c r="H83" s="10">
        <f t="shared" si="5"/>
        <v>-0.11953307156881517</v>
      </c>
    </row>
    <row r="84" spans="1:8" ht="16.5" customHeight="1" x14ac:dyDescent="0.3">
      <c r="A84" s="16" t="s">
        <v>1184</v>
      </c>
      <c r="B84" s="14" t="s">
        <v>1183</v>
      </c>
      <c r="C84" s="13">
        <v>5.4558</v>
      </c>
      <c r="D84" s="13">
        <v>28.400470000000002</v>
      </c>
      <c r="E84" s="13">
        <v>8.9881000000000011</v>
      </c>
      <c r="F84" s="12">
        <v>28.398070000000001</v>
      </c>
      <c r="G84" s="11">
        <f t="shared" si="4"/>
        <v>-2.400000000001512E-3</v>
      </c>
      <c r="H84" s="10">
        <f t="shared" si="5"/>
        <v>-8.45056437446814E-5</v>
      </c>
    </row>
    <row r="85" spans="1:8" ht="16.5" customHeight="1" x14ac:dyDescent="0.3">
      <c r="A85" s="16" t="s">
        <v>1182</v>
      </c>
      <c r="B85" s="14" t="s">
        <v>1181</v>
      </c>
      <c r="C85" s="13">
        <v>4809.9002740000005</v>
      </c>
      <c r="D85" s="13">
        <v>18399.24611</v>
      </c>
      <c r="E85" s="13">
        <v>4275.5627560000003</v>
      </c>
      <c r="F85" s="12">
        <v>20360.127789999999</v>
      </c>
      <c r="G85" s="11">
        <f t="shared" si="4"/>
        <v>1960.8816799999986</v>
      </c>
      <c r="H85" s="10">
        <f t="shared" si="5"/>
        <v>0.10657402310273237</v>
      </c>
    </row>
    <row r="86" spans="1:8" ht="16.5" customHeight="1" x14ac:dyDescent="0.3">
      <c r="A86" s="16" t="s">
        <v>1180</v>
      </c>
      <c r="B86" s="14" t="s">
        <v>1179</v>
      </c>
      <c r="C86" s="13">
        <v>0.14199600000000001</v>
      </c>
      <c r="D86" s="13">
        <v>23.724270000000001</v>
      </c>
      <c r="E86" s="13">
        <v>0.24860200000000002</v>
      </c>
      <c r="F86" s="12">
        <v>34.681080000000001</v>
      </c>
      <c r="G86" s="11">
        <f t="shared" si="4"/>
        <v>10.956810000000001</v>
      </c>
      <c r="H86" s="10">
        <f t="shared" si="5"/>
        <v>0.46183971097951593</v>
      </c>
    </row>
    <row r="87" spans="1:8" ht="16.5" customHeight="1" x14ac:dyDescent="0.3">
      <c r="A87" s="16" t="s">
        <v>1178</v>
      </c>
      <c r="B87" s="14" t="s">
        <v>1177</v>
      </c>
      <c r="C87" s="13">
        <v>227.81572200000002</v>
      </c>
      <c r="D87" s="13">
        <v>857.46892000000094</v>
      </c>
      <c r="E87" s="13">
        <v>238.36535599999999</v>
      </c>
      <c r="F87" s="12">
        <v>833.36946</v>
      </c>
      <c r="G87" s="11">
        <f t="shared" si="4"/>
        <v>-24.099460000000931</v>
      </c>
      <c r="H87" s="10">
        <f t="shared" si="5"/>
        <v>-2.8105345205982398E-2</v>
      </c>
    </row>
    <row r="88" spans="1:8" ht="16.5" customHeight="1" x14ac:dyDescent="0.3">
      <c r="A88" s="16" t="s">
        <v>1176</v>
      </c>
      <c r="B88" s="14" t="s">
        <v>1175</v>
      </c>
      <c r="C88" s="13">
        <v>80.168198000000004</v>
      </c>
      <c r="D88" s="13">
        <v>795.47162000000003</v>
      </c>
      <c r="E88" s="13">
        <v>66.319242000000003</v>
      </c>
      <c r="F88" s="12">
        <v>603.08226999999999</v>
      </c>
      <c r="G88" s="11">
        <f t="shared" si="4"/>
        <v>-192.38935000000004</v>
      </c>
      <c r="H88" s="10">
        <f t="shared" si="5"/>
        <v>-0.24185570567558404</v>
      </c>
    </row>
    <row r="89" spans="1:8" ht="16.5" customHeight="1" x14ac:dyDescent="0.3">
      <c r="A89" s="16" t="s">
        <v>1174</v>
      </c>
      <c r="B89" s="14" t="s">
        <v>1173</v>
      </c>
      <c r="C89" s="13">
        <v>53.215330000000002</v>
      </c>
      <c r="D89" s="13">
        <v>521.15376000000003</v>
      </c>
      <c r="E89" s="13">
        <v>39.901330000000002</v>
      </c>
      <c r="F89" s="12">
        <v>602.80209000000002</v>
      </c>
      <c r="G89" s="11">
        <f t="shared" si="4"/>
        <v>81.648329999999987</v>
      </c>
      <c r="H89" s="10">
        <f t="shared" si="5"/>
        <v>0.15666840818724972</v>
      </c>
    </row>
    <row r="90" spans="1:8" ht="16.5" customHeight="1" x14ac:dyDescent="0.3">
      <c r="A90" s="16" t="s">
        <v>1172</v>
      </c>
      <c r="B90" s="14" t="s">
        <v>1171</v>
      </c>
      <c r="C90" s="13">
        <v>420.86712199999999</v>
      </c>
      <c r="D90" s="13">
        <v>1462.4650100000001</v>
      </c>
      <c r="E90" s="13">
        <v>364.58605499999999</v>
      </c>
      <c r="F90" s="12">
        <v>974.43009999999992</v>
      </c>
      <c r="G90" s="11">
        <f t="shared" si="4"/>
        <v>-488.0349100000002</v>
      </c>
      <c r="H90" s="10">
        <f t="shared" si="5"/>
        <v>-0.33370706763097202</v>
      </c>
    </row>
    <row r="91" spans="1:8" ht="16.5" customHeight="1" x14ac:dyDescent="0.3">
      <c r="A91" s="15">
        <v>910</v>
      </c>
      <c r="B91" s="14" t="s">
        <v>1170</v>
      </c>
      <c r="C91" s="13">
        <v>2800.9224199999999</v>
      </c>
      <c r="D91" s="13">
        <v>6854.7651699999997</v>
      </c>
      <c r="E91" s="13">
        <v>3058.9408950000002</v>
      </c>
      <c r="F91" s="12">
        <v>7772.3468699999903</v>
      </c>
      <c r="G91" s="11">
        <f t="shared" si="4"/>
        <v>917.58169999999063</v>
      </c>
      <c r="H91" s="10">
        <f t="shared" si="5"/>
        <v>0.13386041348517716</v>
      </c>
    </row>
    <row r="92" spans="1:8" ht="16.5" customHeight="1" x14ac:dyDescent="0.3">
      <c r="A92" s="15">
        <v>1001</v>
      </c>
      <c r="B92" s="14" t="s">
        <v>1169</v>
      </c>
      <c r="C92" s="13">
        <v>1142.8813279999999</v>
      </c>
      <c r="D92" s="13">
        <v>1115.41067</v>
      </c>
      <c r="E92" s="13">
        <v>3594.5608189</v>
      </c>
      <c r="F92" s="12">
        <v>1634.9695400000001</v>
      </c>
      <c r="G92" s="11">
        <f t="shared" si="4"/>
        <v>519.55887000000007</v>
      </c>
      <c r="H92" s="10">
        <f t="shared" si="5"/>
        <v>0.46580051991075189</v>
      </c>
    </row>
    <row r="93" spans="1:8" ht="16.5" customHeight="1" x14ac:dyDescent="0.3">
      <c r="A93" s="15">
        <v>1002</v>
      </c>
      <c r="B93" s="14" t="s">
        <v>1168</v>
      </c>
      <c r="C93" s="13">
        <v>42.008300000000006</v>
      </c>
      <c r="D93" s="13">
        <v>158.86929000000001</v>
      </c>
      <c r="E93" s="13">
        <v>2101.0835000000002</v>
      </c>
      <c r="F93" s="12">
        <v>1786.97162</v>
      </c>
      <c r="G93" s="11">
        <f t="shared" si="4"/>
        <v>1628.1023299999999</v>
      </c>
      <c r="H93" s="10">
        <f t="shared" si="5"/>
        <v>10.248061975980379</v>
      </c>
    </row>
    <row r="94" spans="1:8" ht="16.5" customHeight="1" x14ac:dyDescent="0.3">
      <c r="A94" s="15">
        <v>1003</v>
      </c>
      <c r="B94" s="14" t="s">
        <v>1167</v>
      </c>
      <c r="C94" s="13">
        <v>307.079205</v>
      </c>
      <c r="D94" s="13">
        <v>360.49885</v>
      </c>
      <c r="E94" s="13">
        <v>146.77680877100002</v>
      </c>
      <c r="F94" s="12">
        <v>207.50623999999999</v>
      </c>
      <c r="G94" s="11">
        <f t="shared" si="4"/>
        <v>-152.99261000000001</v>
      </c>
      <c r="H94" s="10">
        <f t="shared" si="5"/>
        <v>-0.42439139542331417</v>
      </c>
    </row>
    <row r="95" spans="1:8" ht="16.5" customHeight="1" x14ac:dyDescent="0.3">
      <c r="A95" s="15">
        <v>1004</v>
      </c>
      <c r="B95" s="14" t="s">
        <v>1166</v>
      </c>
      <c r="C95" s="13">
        <v>4.1180000000000003</v>
      </c>
      <c r="D95" s="13">
        <v>7.5053199999999993</v>
      </c>
      <c r="E95" s="13">
        <v>35.393999999999998</v>
      </c>
      <c r="F95" s="12">
        <v>46.810490000000001</v>
      </c>
      <c r="G95" s="11">
        <f t="shared" si="4"/>
        <v>39.305170000000004</v>
      </c>
      <c r="H95" s="10">
        <f t="shared" si="5"/>
        <v>5.2369745727030965</v>
      </c>
    </row>
    <row r="96" spans="1:8" ht="16.5" customHeight="1" x14ac:dyDescent="0.3">
      <c r="A96" s="15">
        <v>1005</v>
      </c>
      <c r="B96" s="14" t="s">
        <v>1165</v>
      </c>
      <c r="C96" s="13">
        <v>8033.1153602959994</v>
      </c>
      <c r="D96" s="13">
        <v>38157.3395100001</v>
      </c>
      <c r="E96" s="13">
        <v>13529.857377100001</v>
      </c>
      <c r="F96" s="12">
        <v>67655.644319999992</v>
      </c>
      <c r="G96" s="11">
        <f t="shared" si="4"/>
        <v>29498.304809999892</v>
      </c>
      <c r="H96" s="10">
        <f t="shared" si="5"/>
        <v>0.77307027137647033</v>
      </c>
    </row>
    <row r="97" spans="1:8" ht="16.5" customHeight="1" x14ac:dyDescent="0.3">
      <c r="A97" s="15">
        <v>1006</v>
      </c>
      <c r="B97" s="14" t="s">
        <v>1164</v>
      </c>
      <c r="C97" s="13">
        <v>79772.630206000002</v>
      </c>
      <c r="D97" s="13">
        <v>59923.8486999999</v>
      </c>
      <c r="E97" s="13">
        <v>88040.49616699999</v>
      </c>
      <c r="F97" s="12">
        <v>55998.8145899999</v>
      </c>
      <c r="G97" s="11">
        <f t="shared" si="4"/>
        <v>-3925.0341100000005</v>
      </c>
      <c r="H97" s="10">
        <f t="shared" si="5"/>
        <v>-6.5500367468887336E-2</v>
      </c>
    </row>
    <row r="98" spans="1:8" ht="16.5" customHeight="1" x14ac:dyDescent="0.3">
      <c r="A98" s="15">
        <v>1007</v>
      </c>
      <c r="B98" s="14" t="s">
        <v>1163</v>
      </c>
      <c r="C98" s="13">
        <v>25.46594</v>
      </c>
      <c r="D98" s="13">
        <v>187.31804</v>
      </c>
      <c r="E98" s="13">
        <v>94.644869999999997</v>
      </c>
      <c r="F98" s="12">
        <v>454.85735999999997</v>
      </c>
      <c r="G98" s="11">
        <f t="shared" si="4"/>
        <v>267.53931999999998</v>
      </c>
      <c r="H98" s="10">
        <f t="shared" si="5"/>
        <v>1.4282624353746174</v>
      </c>
    </row>
    <row r="99" spans="1:8" ht="16.5" customHeight="1" x14ac:dyDescent="0.3">
      <c r="A99" s="15">
        <v>1008</v>
      </c>
      <c r="B99" s="14" t="s">
        <v>1162</v>
      </c>
      <c r="C99" s="13">
        <v>501.77902500000005</v>
      </c>
      <c r="D99" s="13">
        <v>551.06737999999996</v>
      </c>
      <c r="E99" s="13">
        <v>286.48389659000003</v>
      </c>
      <c r="F99" s="12">
        <v>690.61648000000002</v>
      </c>
      <c r="G99" s="11">
        <f t="shared" si="4"/>
        <v>139.54910000000007</v>
      </c>
      <c r="H99" s="10">
        <f t="shared" si="5"/>
        <v>0.25323418707890144</v>
      </c>
    </row>
    <row r="100" spans="1:8" ht="16.5" customHeight="1" x14ac:dyDescent="0.3">
      <c r="A100" s="15">
        <v>1101</v>
      </c>
      <c r="B100" s="14" t="s">
        <v>1161</v>
      </c>
      <c r="C100" s="13">
        <v>2221.9565480000001</v>
      </c>
      <c r="D100" s="13">
        <v>1888.0345600000001</v>
      </c>
      <c r="E100" s="13">
        <v>2390.6570000000002</v>
      </c>
      <c r="F100" s="12">
        <v>2065.2401199999999</v>
      </c>
      <c r="G100" s="11">
        <f t="shared" si="4"/>
        <v>177.20555999999988</v>
      </c>
      <c r="H100" s="10">
        <f t="shared" si="5"/>
        <v>9.3857159055393491E-2</v>
      </c>
    </row>
    <row r="101" spans="1:8" ht="16.5" customHeight="1" x14ac:dyDescent="0.3">
      <c r="A101" s="15">
        <v>1102</v>
      </c>
      <c r="B101" s="14" t="s">
        <v>1160</v>
      </c>
      <c r="C101" s="13">
        <v>138.5153</v>
      </c>
      <c r="D101" s="13">
        <v>223.59303</v>
      </c>
      <c r="E101" s="13">
        <v>857.78592000000003</v>
      </c>
      <c r="F101" s="12">
        <v>368.13466999999997</v>
      </c>
      <c r="G101" s="11">
        <f t="shared" si="4"/>
        <v>144.54163999999997</v>
      </c>
      <c r="H101" s="10">
        <f t="shared" si="5"/>
        <v>0.64644966795252956</v>
      </c>
    </row>
    <row r="102" spans="1:8" ht="16.5" customHeight="1" x14ac:dyDescent="0.3">
      <c r="A102" s="15">
        <v>1103</v>
      </c>
      <c r="B102" s="14" t="s">
        <v>1159</v>
      </c>
      <c r="C102" s="13">
        <v>3106.46848</v>
      </c>
      <c r="D102" s="13">
        <v>2610.8321299999998</v>
      </c>
      <c r="E102" s="13">
        <v>3442.7233799999999</v>
      </c>
      <c r="F102" s="12">
        <v>2732.57566</v>
      </c>
      <c r="G102" s="11">
        <f t="shared" si="4"/>
        <v>121.74353000000019</v>
      </c>
      <c r="H102" s="10">
        <f t="shared" si="5"/>
        <v>4.6630163847416799E-2</v>
      </c>
    </row>
    <row r="103" spans="1:8" ht="16.5" customHeight="1" x14ac:dyDescent="0.3">
      <c r="A103" s="15">
        <v>1104</v>
      </c>
      <c r="B103" s="14" t="s">
        <v>1158</v>
      </c>
      <c r="C103" s="13">
        <v>407.24778000000003</v>
      </c>
      <c r="D103" s="13">
        <v>384.62759999999997</v>
      </c>
      <c r="E103" s="13">
        <v>769.35814900000003</v>
      </c>
      <c r="F103" s="12">
        <v>549.99275999999998</v>
      </c>
      <c r="G103" s="11">
        <f t="shared" si="4"/>
        <v>165.36516</v>
      </c>
      <c r="H103" s="10">
        <f t="shared" si="5"/>
        <v>0.42993576124022304</v>
      </c>
    </row>
    <row r="104" spans="1:8" ht="16.5" customHeight="1" x14ac:dyDescent="0.3">
      <c r="A104" s="15">
        <v>1105</v>
      </c>
      <c r="B104" s="14" t="s">
        <v>1157</v>
      </c>
      <c r="C104" s="13">
        <v>266.8812034</v>
      </c>
      <c r="D104" s="13">
        <v>491.60012</v>
      </c>
      <c r="E104" s="13">
        <v>179.82499999999999</v>
      </c>
      <c r="F104" s="12">
        <v>306.67885999999999</v>
      </c>
      <c r="G104" s="11">
        <f t="shared" si="4"/>
        <v>-184.92126000000002</v>
      </c>
      <c r="H104" s="10">
        <f t="shared" si="5"/>
        <v>-0.37616195048935303</v>
      </c>
    </row>
    <row r="105" spans="1:8" ht="16.5" customHeight="1" x14ac:dyDescent="0.3">
      <c r="A105" s="15">
        <v>1106</v>
      </c>
      <c r="B105" s="14" t="s">
        <v>1156</v>
      </c>
      <c r="C105" s="13">
        <v>343.63167959999998</v>
      </c>
      <c r="D105" s="13">
        <v>1974.7321000000002</v>
      </c>
      <c r="E105" s="13">
        <v>195.11125000000001</v>
      </c>
      <c r="F105" s="12">
        <v>1573.9262200000001</v>
      </c>
      <c r="G105" s="11">
        <f t="shared" si="4"/>
        <v>-400.80588000000012</v>
      </c>
      <c r="H105" s="10">
        <f t="shared" si="5"/>
        <v>-0.20296721767980583</v>
      </c>
    </row>
    <row r="106" spans="1:8" ht="16.5" customHeight="1" x14ac:dyDescent="0.3">
      <c r="A106" s="15">
        <v>1107</v>
      </c>
      <c r="B106" s="14" t="s">
        <v>1155</v>
      </c>
      <c r="C106" s="13">
        <v>5288.3572000000004</v>
      </c>
      <c r="D106" s="13">
        <v>5238.1179499999998</v>
      </c>
      <c r="E106" s="13">
        <v>5521.4434000000001</v>
      </c>
      <c r="F106" s="12">
        <v>5203.44704</v>
      </c>
      <c r="G106" s="11">
        <f t="shared" si="4"/>
        <v>-34.670909999999822</v>
      </c>
      <c r="H106" s="10">
        <f t="shared" si="5"/>
        <v>-6.6189632098681214E-3</v>
      </c>
    </row>
    <row r="107" spans="1:8" ht="16.5" customHeight="1" x14ac:dyDescent="0.3">
      <c r="A107" s="15">
        <v>1108</v>
      </c>
      <c r="B107" s="14" t="s">
        <v>1154</v>
      </c>
      <c r="C107" s="13">
        <v>12615.026146</v>
      </c>
      <c r="D107" s="13">
        <v>8258.1944000000003</v>
      </c>
      <c r="E107" s="13">
        <v>16404.94926695</v>
      </c>
      <c r="F107" s="12">
        <v>10851.895329999999</v>
      </c>
      <c r="G107" s="11">
        <f t="shared" si="4"/>
        <v>2593.7009299999991</v>
      </c>
      <c r="H107" s="10">
        <f t="shared" si="5"/>
        <v>0.314076032165094</v>
      </c>
    </row>
    <row r="108" spans="1:8" ht="16.5" customHeight="1" x14ac:dyDescent="0.3">
      <c r="A108" s="15">
        <v>1109</v>
      </c>
      <c r="B108" s="14" t="s">
        <v>1153</v>
      </c>
      <c r="C108" s="13">
        <v>2926.06</v>
      </c>
      <c r="D108" s="13">
        <v>5237.2417599999999</v>
      </c>
      <c r="E108" s="13">
        <v>2415.0517999999997</v>
      </c>
      <c r="F108" s="12">
        <v>3764.2020499999999</v>
      </c>
      <c r="G108" s="11">
        <f t="shared" si="4"/>
        <v>-1473.03971</v>
      </c>
      <c r="H108" s="10">
        <f t="shared" si="5"/>
        <v>-0.2812624999003292</v>
      </c>
    </row>
    <row r="109" spans="1:8" ht="16.5" customHeight="1" x14ac:dyDescent="0.3">
      <c r="A109" s="15">
        <v>1201</v>
      </c>
      <c r="B109" s="14" t="s">
        <v>1152</v>
      </c>
      <c r="C109" s="13">
        <v>1005.03677052</v>
      </c>
      <c r="D109" s="13">
        <v>3112.23306</v>
      </c>
      <c r="E109" s="13">
        <v>754.40508629999999</v>
      </c>
      <c r="F109" s="12">
        <v>2855.2101299999999</v>
      </c>
      <c r="G109" s="11">
        <f t="shared" si="4"/>
        <v>-257.02293000000009</v>
      </c>
      <c r="H109" s="10">
        <f t="shared" si="5"/>
        <v>-8.2584730977698723E-2</v>
      </c>
    </row>
    <row r="110" spans="1:8" ht="16.5" customHeight="1" x14ac:dyDescent="0.3">
      <c r="A110" s="15">
        <v>1202</v>
      </c>
      <c r="B110" s="14" t="s">
        <v>1151</v>
      </c>
      <c r="C110" s="13">
        <v>22714.813140000002</v>
      </c>
      <c r="D110" s="13">
        <v>42118.048040000001</v>
      </c>
      <c r="E110" s="13">
        <v>20777.163410000001</v>
      </c>
      <c r="F110" s="12">
        <v>35883.608820000001</v>
      </c>
      <c r="G110" s="11">
        <f t="shared" si="4"/>
        <v>-6234.4392200000002</v>
      </c>
      <c r="H110" s="10">
        <f t="shared" si="5"/>
        <v>-0.14802298563501995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205.5634</v>
      </c>
      <c r="D112" s="13">
        <v>176.47692999999998</v>
      </c>
      <c r="E112" s="13">
        <v>37.438800000000001</v>
      </c>
      <c r="F112" s="12">
        <v>89.235919999999993</v>
      </c>
      <c r="G112" s="11">
        <f t="shared" si="4"/>
        <v>-87.241009999999989</v>
      </c>
      <c r="H112" s="10">
        <f t="shared" si="5"/>
        <v>-0.49434795811554516</v>
      </c>
    </row>
    <row r="113" spans="1:8" ht="16.5" customHeight="1" x14ac:dyDescent="0.3">
      <c r="A113" s="15">
        <v>1205</v>
      </c>
      <c r="B113" s="14" t="s">
        <v>1148</v>
      </c>
      <c r="C113" s="13">
        <v>5799.3027139999995</v>
      </c>
      <c r="D113" s="13">
        <v>45635.333729999998</v>
      </c>
      <c r="E113" s="13">
        <v>4149.4565700000003</v>
      </c>
      <c r="F113" s="12">
        <v>48328.36881</v>
      </c>
      <c r="G113" s="11">
        <f t="shared" si="4"/>
        <v>2693.0350800000015</v>
      </c>
      <c r="H113" s="10">
        <f t="shared" si="5"/>
        <v>5.9012060609291428E-2</v>
      </c>
    </row>
    <row r="114" spans="1:8" ht="16.5" customHeight="1" x14ac:dyDescent="0.3">
      <c r="A114" s="15">
        <v>1206</v>
      </c>
      <c r="B114" s="14" t="s">
        <v>1147</v>
      </c>
      <c r="C114" s="13">
        <v>16578.957508840002</v>
      </c>
      <c r="D114" s="13">
        <v>186713.60188</v>
      </c>
      <c r="E114" s="13">
        <v>21832.764749262999</v>
      </c>
      <c r="F114" s="12">
        <v>172720.56728999998</v>
      </c>
      <c r="G114" s="11">
        <f t="shared" si="4"/>
        <v>-13993.034590000025</v>
      </c>
      <c r="H114" s="10">
        <f t="shared" si="5"/>
        <v>-7.4943841525767815E-2</v>
      </c>
    </row>
    <row r="115" spans="1:8" ht="16.5" customHeight="1" x14ac:dyDescent="0.3">
      <c r="A115" s="15">
        <v>1207</v>
      </c>
      <c r="B115" s="14" t="s">
        <v>1146</v>
      </c>
      <c r="C115" s="13">
        <v>5431.341269255</v>
      </c>
      <c r="D115" s="13">
        <v>16512.173900000002</v>
      </c>
      <c r="E115" s="13">
        <v>6334.9289964600002</v>
      </c>
      <c r="F115" s="12">
        <v>19592.764899999998</v>
      </c>
      <c r="G115" s="11">
        <f t="shared" si="4"/>
        <v>3080.5909999999967</v>
      </c>
      <c r="H115" s="10">
        <f t="shared" si="5"/>
        <v>0.18656483505179147</v>
      </c>
    </row>
    <row r="116" spans="1:8" ht="16.5" customHeight="1" x14ac:dyDescent="0.3">
      <c r="A116" s="15">
        <v>1208</v>
      </c>
      <c r="B116" s="14" t="s">
        <v>1145</v>
      </c>
      <c r="C116" s="13">
        <v>136.446944</v>
      </c>
      <c r="D116" s="13">
        <v>198.96554999999998</v>
      </c>
      <c r="E116" s="13">
        <v>59.712972000000001</v>
      </c>
      <c r="F116" s="12">
        <v>80.395289999999989</v>
      </c>
      <c r="G116" s="11">
        <f t="shared" si="4"/>
        <v>-118.57025999999999</v>
      </c>
      <c r="H116" s="10">
        <f t="shared" si="5"/>
        <v>-0.59593361765391051</v>
      </c>
    </row>
    <row r="117" spans="1:8" ht="16.5" customHeight="1" x14ac:dyDescent="0.3">
      <c r="A117" s="15">
        <v>1209</v>
      </c>
      <c r="B117" s="14" t="s">
        <v>1144</v>
      </c>
      <c r="C117" s="13">
        <v>3063.2751513869998</v>
      </c>
      <c r="D117" s="13">
        <v>80509.472179999604</v>
      </c>
      <c r="E117" s="13">
        <v>2451.2499034950001</v>
      </c>
      <c r="F117" s="12">
        <v>71673.569739999992</v>
      </c>
      <c r="G117" s="11">
        <f t="shared" si="4"/>
        <v>-8835.9024399996124</v>
      </c>
      <c r="H117" s="10">
        <f t="shared" si="5"/>
        <v>-0.10974984931269556</v>
      </c>
    </row>
    <row r="118" spans="1:8" ht="16.5" customHeight="1" x14ac:dyDescent="0.3">
      <c r="A118" s="15">
        <v>1210</v>
      </c>
      <c r="B118" s="14" t="s">
        <v>1143</v>
      </c>
      <c r="C118" s="13">
        <v>216.49535</v>
      </c>
      <c r="D118" s="13">
        <v>2770.4400099999998</v>
      </c>
      <c r="E118" s="13">
        <v>253.595</v>
      </c>
      <c r="F118" s="12">
        <v>3170.2384500000003</v>
      </c>
      <c r="G118" s="11">
        <f t="shared" si="4"/>
        <v>399.79844000000048</v>
      </c>
      <c r="H118" s="10">
        <f t="shared" si="5"/>
        <v>0.14430864359340539</v>
      </c>
    </row>
    <row r="119" spans="1:8" ht="16.5" customHeight="1" x14ac:dyDescent="0.3">
      <c r="A119" s="15">
        <v>1211</v>
      </c>
      <c r="B119" s="14" t="s">
        <v>1142</v>
      </c>
      <c r="C119" s="13">
        <v>1160.077845</v>
      </c>
      <c r="D119" s="13">
        <v>3516.7931400000002</v>
      </c>
      <c r="E119" s="13">
        <v>1081.2956270000002</v>
      </c>
      <c r="F119" s="12">
        <v>3173.2363</v>
      </c>
      <c r="G119" s="11">
        <f t="shared" si="4"/>
        <v>-343.55684000000019</v>
      </c>
      <c r="H119" s="10">
        <f t="shared" si="5"/>
        <v>-9.7690374816870859E-2</v>
      </c>
    </row>
    <row r="120" spans="1:8" ht="25.5" customHeight="1" x14ac:dyDescent="0.3">
      <c r="A120" s="15">
        <v>1212</v>
      </c>
      <c r="B120" s="14" t="s">
        <v>1141</v>
      </c>
      <c r="C120" s="13">
        <v>1666.6283012000001</v>
      </c>
      <c r="D120" s="13">
        <v>8184.7500499999896</v>
      </c>
      <c r="E120" s="13">
        <v>1961.0304539000001</v>
      </c>
      <c r="F120" s="12">
        <v>9363.6974299999911</v>
      </c>
      <c r="G120" s="11">
        <f t="shared" si="4"/>
        <v>1178.9473800000014</v>
      </c>
      <c r="H120" s="10">
        <f t="shared" si="5"/>
        <v>0.1440419527533407</v>
      </c>
    </row>
    <row r="121" spans="1:8" ht="16.5" customHeight="1" x14ac:dyDescent="0.3">
      <c r="A121" s="15">
        <v>1213</v>
      </c>
      <c r="B121" s="14" t="s">
        <v>1140</v>
      </c>
      <c r="C121" s="13">
        <v>1</v>
      </c>
      <c r="D121" s="13">
        <v>1.8182199999999999</v>
      </c>
      <c r="E121" s="13">
        <v>89.944999999999993</v>
      </c>
      <c r="F121" s="12">
        <v>15.01956</v>
      </c>
      <c r="G121" s="11">
        <f t="shared" si="4"/>
        <v>13.20134</v>
      </c>
      <c r="H121" s="10">
        <f t="shared" si="5"/>
        <v>7.2605845277249177</v>
      </c>
    </row>
    <row r="122" spans="1:8" ht="16.5" customHeight="1" x14ac:dyDescent="0.3">
      <c r="A122" s="15">
        <v>1214</v>
      </c>
      <c r="B122" s="14" t="s">
        <v>1139</v>
      </c>
      <c r="C122" s="13">
        <v>69.236399999999989</v>
      </c>
      <c r="D122" s="13">
        <v>108.82069</v>
      </c>
      <c r="E122" s="13">
        <v>91.298299999999998</v>
      </c>
      <c r="F122" s="12">
        <v>108.69954</v>
      </c>
      <c r="G122" s="11">
        <f t="shared" si="4"/>
        <v>-0.12115000000000009</v>
      </c>
      <c r="H122" s="10">
        <f t="shared" si="5"/>
        <v>-1.113299318355729E-3</v>
      </c>
    </row>
    <row r="123" spans="1:8" ht="16.5" customHeight="1" x14ac:dyDescent="0.3">
      <c r="A123" s="15">
        <v>1301</v>
      </c>
      <c r="B123" s="14" t="s">
        <v>1138</v>
      </c>
      <c r="C123" s="13">
        <v>34.427810000000001</v>
      </c>
      <c r="D123" s="13">
        <v>259.05385999999999</v>
      </c>
      <c r="E123" s="13">
        <v>46.95308</v>
      </c>
      <c r="F123" s="12">
        <v>349.44353000000001</v>
      </c>
      <c r="G123" s="11">
        <f t="shared" si="4"/>
        <v>90.389670000000024</v>
      </c>
      <c r="H123" s="10">
        <f t="shared" si="5"/>
        <v>0.3489223051916695</v>
      </c>
    </row>
    <row r="124" spans="1:8" ht="16.5" customHeight="1" x14ac:dyDescent="0.3">
      <c r="A124" s="15">
        <v>1302</v>
      </c>
      <c r="B124" s="14" t="s">
        <v>1137</v>
      </c>
      <c r="C124" s="13">
        <v>2992.8738895899996</v>
      </c>
      <c r="D124" s="13">
        <v>31068.62861</v>
      </c>
      <c r="E124" s="13">
        <v>2831.1516071400001</v>
      </c>
      <c r="F124" s="12">
        <v>30862.181969999998</v>
      </c>
      <c r="G124" s="11">
        <f t="shared" si="4"/>
        <v>-206.44664000000193</v>
      </c>
      <c r="H124" s="10">
        <f t="shared" si="5"/>
        <v>-6.6448584709514133E-3</v>
      </c>
    </row>
    <row r="125" spans="1:8" ht="16.5" customHeight="1" x14ac:dyDescent="0.3">
      <c r="A125" s="15">
        <v>1401</v>
      </c>
      <c r="B125" s="14" t="s">
        <v>1136</v>
      </c>
      <c r="C125" s="13">
        <v>138.01316</v>
      </c>
      <c r="D125" s="13">
        <v>169.05112</v>
      </c>
      <c r="E125" s="13">
        <v>168.63300000000001</v>
      </c>
      <c r="F125" s="12">
        <v>227.44730999999999</v>
      </c>
      <c r="G125" s="11">
        <f t="shared" si="4"/>
        <v>58.39618999999999</v>
      </c>
      <c r="H125" s="10">
        <f t="shared" si="5"/>
        <v>0.34543509679202355</v>
      </c>
    </row>
    <row r="126" spans="1:8" ht="16.5" customHeight="1" x14ac:dyDescent="0.3">
      <c r="A126" s="15">
        <v>1404</v>
      </c>
      <c r="B126" s="14" t="s">
        <v>1135</v>
      </c>
      <c r="C126" s="13">
        <v>870.67291399999999</v>
      </c>
      <c r="D126" s="13">
        <v>836.75076999999999</v>
      </c>
      <c r="E126" s="13">
        <v>1131.049135</v>
      </c>
      <c r="F126" s="12">
        <v>1048.8229699999999</v>
      </c>
      <c r="G126" s="11">
        <f t="shared" si="4"/>
        <v>212.07219999999995</v>
      </c>
      <c r="H126" s="10">
        <f t="shared" si="5"/>
        <v>0.25344727199952255</v>
      </c>
    </row>
    <row r="127" spans="1:8" ht="16.5" customHeight="1" x14ac:dyDescent="0.3">
      <c r="A127" s="15">
        <v>1501</v>
      </c>
      <c r="B127" s="14" t="s">
        <v>1134</v>
      </c>
      <c r="C127" s="13">
        <v>188.56</v>
      </c>
      <c r="D127" s="13">
        <v>127.43732000000001</v>
      </c>
      <c r="E127" s="13">
        <v>139.166</v>
      </c>
      <c r="F127" s="12">
        <v>253.36707000000001</v>
      </c>
      <c r="G127" s="11">
        <f t="shared" si="4"/>
        <v>125.92975</v>
      </c>
      <c r="H127" s="10">
        <f t="shared" si="5"/>
        <v>0.98817010589990428</v>
      </c>
    </row>
    <row r="128" spans="1:8" ht="25.5" customHeight="1" x14ac:dyDescent="0.3">
      <c r="A128" s="15">
        <v>1502</v>
      </c>
      <c r="B128" s="14" t="s">
        <v>1133</v>
      </c>
      <c r="C128" s="13">
        <v>3644.2937140000004</v>
      </c>
      <c r="D128" s="13">
        <v>3288.85554</v>
      </c>
      <c r="E128" s="13">
        <v>3629.6243399999998</v>
      </c>
      <c r="F128" s="12">
        <v>4245.1520799999998</v>
      </c>
      <c r="G128" s="11">
        <f t="shared" si="4"/>
        <v>956.29653999999982</v>
      </c>
      <c r="H128" s="10">
        <f t="shared" si="5"/>
        <v>0.29076878822108432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471.98618699999997</v>
      </c>
      <c r="D130" s="13">
        <v>1954.49749</v>
      </c>
      <c r="E130" s="13">
        <v>553.35995700000001</v>
      </c>
      <c r="F130" s="12">
        <v>2193.1987799999997</v>
      </c>
      <c r="G130" s="11">
        <f t="shared" si="4"/>
        <v>238.70128999999974</v>
      </c>
      <c r="H130" s="10">
        <f t="shared" si="5"/>
        <v>0.12212923844686019</v>
      </c>
    </row>
    <row r="131" spans="1:8" ht="16.5" customHeight="1" x14ac:dyDescent="0.3">
      <c r="A131" s="15">
        <v>1505</v>
      </c>
      <c r="B131" s="14" t="s">
        <v>1130</v>
      </c>
      <c r="C131" s="13">
        <v>15.9</v>
      </c>
      <c r="D131" s="13">
        <v>211.85360999999997</v>
      </c>
      <c r="E131" s="13">
        <v>8.4</v>
      </c>
      <c r="F131" s="12">
        <v>111.54517</v>
      </c>
      <c r="G131" s="11">
        <f t="shared" si="4"/>
        <v>-100.30843999999998</v>
      </c>
      <c r="H131" s="10">
        <f t="shared" si="5"/>
        <v>-0.4734799657178369</v>
      </c>
    </row>
    <row r="132" spans="1:8" ht="16.5" customHeight="1" x14ac:dyDescent="0.3">
      <c r="A132" s="15">
        <v>1506</v>
      </c>
      <c r="B132" s="14" t="s">
        <v>1129</v>
      </c>
      <c r="C132" s="13">
        <v>0</v>
      </c>
      <c r="D132" s="13">
        <v>0</v>
      </c>
      <c r="E132" s="13">
        <v>8</v>
      </c>
      <c r="F132" s="12">
        <v>134.00023000000002</v>
      </c>
      <c r="G132" s="11">
        <f t="shared" si="4"/>
        <v>134.00023000000002</v>
      </c>
      <c r="H132" s="10" t="str">
        <f t="shared" si="5"/>
        <v/>
      </c>
    </row>
    <row r="133" spans="1:8" ht="16.5" customHeight="1" x14ac:dyDescent="0.3">
      <c r="A133" s="15">
        <v>1507</v>
      </c>
      <c r="B133" s="14" t="s">
        <v>1128</v>
      </c>
      <c r="C133" s="13">
        <v>42.988500000000002</v>
      </c>
      <c r="D133" s="13">
        <v>124.74819000000001</v>
      </c>
      <c r="E133" s="13">
        <v>48.943989999999999</v>
      </c>
      <c r="F133" s="12">
        <v>188.20877999999999</v>
      </c>
      <c r="G133" s="11">
        <f t="shared" si="4"/>
        <v>63.460589999999982</v>
      </c>
      <c r="H133" s="10">
        <f t="shared" si="5"/>
        <v>0.5087095051238818</v>
      </c>
    </row>
    <row r="134" spans="1:8" ht="16.5" customHeight="1" x14ac:dyDescent="0.3">
      <c r="A134" s="15">
        <v>1508</v>
      </c>
      <c r="B134" s="14" t="s">
        <v>1127</v>
      </c>
      <c r="C134" s="13">
        <v>3.5080100000000001</v>
      </c>
      <c r="D134" s="13">
        <v>23.77206</v>
      </c>
      <c r="E134" s="13">
        <v>1.8339400000000001</v>
      </c>
      <c r="F134" s="12">
        <v>6.6806400000000004</v>
      </c>
      <c r="G134" s="11">
        <f t="shared" si="4"/>
        <v>-17.091419999999999</v>
      </c>
      <c r="H134" s="10">
        <f t="shared" si="5"/>
        <v>-0.71897092637322968</v>
      </c>
    </row>
    <row r="135" spans="1:8" ht="16.5" customHeight="1" x14ac:dyDescent="0.3">
      <c r="A135" s="15">
        <v>1509</v>
      </c>
      <c r="B135" s="14" t="s">
        <v>1126</v>
      </c>
      <c r="C135" s="13">
        <v>1372.427267</v>
      </c>
      <c r="D135" s="13">
        <v>15531.501460000001</v>
      </c>
      <c r="E135" s="13">
        <v>2150.6849149999998</v>
      </c>
      <c r="F135" s="12">
        <v>15902.9656</v>
      </c>
      <c r="G135" s="11">
        <f t="shared" ref="G135:G198" si="6">F135-D135</f>
        <v>371.46413999999822</v>
      </c>
      <c r="H135" s="10">
        <f t="shared" ref="H135:H198" si="7">IF(D135&lt;&gt;0,G135/D135,"")</f>
        <v>2.3916820981968231E-2</v>
      </c>
    </row>
    <row r="136" spans="1:8" ht="16.5" customHeight="1" x14ac:dyDescent="0.3">
      <c r="A136" s="15">
        <v>1510</v>
      </c>
      <c r="B136" s="14" t="s">
        <v>1125</v>
      </c>
      <c r="C136" s="13">
        <v>408.943825</v>
      </c>
      <c r="D136" s="13">
        <v>2200.0766100000001</v>
      </c>
      <c r="E136" s="13">
        <v>634.38706499999989</v>
      </c>
      <c r="F136" s="12">
        <v>2398.9431</v>
      </c>
      <c r="G136" s="11">
        <f t="shared" si="6"/>
        <v>198.86648999999989</v>
      </c>
      <c r="H136" s="10">
        <f t="shared" si="7"/>
        <v>9.0390711439816585E-2</v>
      </c>
    </row>
    <row r="137" spans="1:8" ht="16.5" customHeight="1" x14ac:dyDescent="0.3">
      <c r="A137" s="15">
        <v>1511</v>
      </c>
      <c r="B137" s="14" t="s">
        <v>1124</v>
      </c>
      <c r="C137" s="13">
        <v>95483.564599999998</v>
      </c>
      <c r="D137" s="13">
        <v>123850.90926999999</v>
      </c>
      <c r="E137" s="13">
        <v>109642.65</v>
      </c>
      <c r="F137" s="12">
        <v>152435.79955000003</v>
      </c>
      <c r="G137" s="11">
        <f t="shared" si="6"/>
        <v>28584.890280000036</v>
      </c>
      <c r="H137" s="10">
        <f t="shared" si="7"/>
        <v>0.23080081081749526</v>
      </c>
    </row>
    <row r="138" spans="1:8" ht="16.5" customHeight="1" x14ac:dyDescent="0.3">
      <c r="A138" s="15">
        <v>1512</v>
      </c>
      <c r="B138" s="14" t="s">
        <v>1123</v>
      </c>
      <c r="C138" s="13">
        <v>1143.2830200000001</v>
      </c>
      <c r="D138" s="13">
        <v>1091.0010300000001</v>
      </c>
      <c r="E138" s="13">
        <v>367.91542175000001</v>
      </c>
      <c r="F138" s="12">
        <v>511.61705999999998</v>
      </c>
      <c r="G138" s="11">
        <f t="shared" si="6"/>
        <v>-579.38397000000009</v>
      </c>
      <c r="H138" s="10">
        <f t="shared" si="7"/>
        <v>-0.53105721632545111</v>
      </c>
    </row>
    <row r="139" spans="1:8" ht="16.5" customHeight="1" x14ac:dyDescent="0.3">
      <c r="A139" s="15">
        <v>1513</v>
      </c>
      <c r="B139" s="14" t="s">
        <v>1122</v>
      </c>
      <c r="C139" s="13">
        <v>11685.727064999999</v>
      </c>
      <c r="D139" s="13">
        <v>18373.744149999999</v>
      </c>
      <c r="E139" s="13">
        <v>11141.348081</v>
      </c>
      <c r="F139" s="12">
        <v>25870.30689</v>
      </c>
      <c r="G139" s="11">
        <f t="shared" si="6"/>
        <v>7496.5627400000012</v>
      </c>
      <c r="H139" s="10">
        <f t="shared" si="7"/>
        <v>0.40800408881278571</v>
      </c>
    </row>
    <row r="140" spans="1:8" ht="16.5" customHeight="1" x14ac:dyDescent="0.3">
      <c r="A140" s="15">
        <v>1514</v>
      </c>
      <c r="B140" s="14" t="s">
        <v>1121</v>
      </c>
      <c r="C140" s="13">
        <v>1013.8453987</v>
      </c>
      <c r="D140" s="13">
        <v>1592.7493100000002</v>
      </c>
      <c r="E140" s="13">
        <v>1564.0827099999999</v>
      </c>
      <c r="F140" s="12">
        <v>2681.8340699999999</v>
      </c>
      <c r="G140" s="11">
        <f t="shared" si="6"/>
        <v>1089.0847599999997</v>
      </c>
      <c r="H140" s="10">
        <f t="shared" si="7"/>
        <v>0.68377663274580203</v>
      </c>
    </row>
    <row r="141" spans="1:8" ht="16.5" customHeight="1" x14ac:dyDescent="0.3">
      <c r="A141" s="15">
        <v>1515</v>
      </c>
      <c r="B141" s="14" t="s">
        <v>1120</v>
      </c>
      <c r="C141" s="13">
        <v>966.50987029999999</v>
      </c>
      <c r="D141" s="13">
        <v>4864.8779599999998</v>
      </c>
      <c r="E141" s="13">
        <v>873.079977001001</v>
      </c>
      <c r="F141" s="12">
        <v>4300.7083600000005</v>
      </c>
      <c r="G141" s="11">
        <f t="shared" si="6"/>
        <v>-564.16959999999926</v>
      </c>
      <c r="H141" s="10">
        <f t="shared" si="7"/>
        <v>-0.11596788339578395</v>
      </c>
    </row>
    <row r="142" spans="1:8" ht="16.5" customHeight="1" x14ac:dyDescent="0.3">
      <c r="A142" s="15">
        <v>1516</v>
      </c>
      <c r="B142" s="14" t="s">
        <v>1119</v>
      </c>
      <c r="C142" s="13">
        <v>15818.11393</v>
      </c>
      <c r="D142" s="13">
        <v>29524.674360000001</v>
      </c>
      <c r="E142" s="13">
        <v>16220.288538000001</v>
      </c>
      <c r="F142" s="12">
        <v>40783.646860000001</v>
      </c>
      <c r="G142" s="11">
        <f t="shared" si="6"/>
        <v>11258.9725</v>
      </c>
      <c r="H142" s="10">
        <f t="shared" si="7"/>
        <v>0.38134112379080615</v>
      </c>
    </row>
    <row r="143" spans="1:8" ht="16.5" customHeight="1" x14ac:dyDescent="0.3">
      <c r="A143" s="15">
        <v>1517</v>
      </c>
      <c r="B143" s="14" t="s">
        <v>1118</v>
      </c>
      <c r="C143" s="13">
        <v>12396.533467499999</v>
      </c>
      <c r="D143" s="13">
        <v>44136.150530000203</v>
      </c>
      <c r="E143" s="13">
        <v>14084.299917400002</v>
      </c>
      <c r="F143" s="12">
        <v>57396.185920000098</v>
      </c>
      <c r="G143" s="11">
        <f t="shared" si="6"/>
        <v>13260.035389999895</v>
      </c>
      <c r="H143" s="10">
        <f t="shared" si="7"/>
        <v>0.30043479621057551</v>
      </c>
    </row>
    <row r="144" spans="1:8" ht="16.5" customHeight="1" x14ac:dyDescent="0.3">
      <c r="A144" s="15">
        <v>1518</v>
      </c>
      <c r="B144" s="14" t="s">
        <v>1117</v>
      </c>
      <c r="C144" s="13">
        <v>1618.364783</v>
      </c>
      <c r="D144" s="13">
        <v>2644.1703299999999</v>
      </c>
      <c r="E144" s="13">
        <v>719.34603668</v>
      </c>
      <c r="F144" s="12">
        <v>1626.54997</v>
      </c>
      <c r="G144" s="11">
        <f t="shared" si="6"/>
        <v>-1017.6203599999999</v>
      </c>
      <c r="H144" s="10">
        <f t="shared" si="7"/>
        <v>-0.38485431458570218</v>
      </c>
    </row>
    <row r="145" spans="1:8" ht="16.5" customHeight="1" x14ac:dyDescent="0.3">
      <c r="A145" s="15">
        <v>1520</v>
      </c>
      <c r="B145" s="14" t="s">
        <v>1116</v>
      </c>
      <c r="C145" s="13">
        <v>3434.6390000000001</v>
      </c>
      <c r="D145" s="13">
        <v>1089.57269</v>
      </c>
      <c r="E145" s="13">
        <v>2991.0120000000002</v>
      </c>
      <c r="F145" s="12">
        <v>1592.6613300000001</v>
      </c>
      <c r="G145" s="11">
        <f t="shared" si="6"/>
        <v>503.08864000000017</v>
      </c>
      <c r="H145" s="10">
        <f t="shared" si="7"/>
        <v>0.46173022196435576</v>
      </c>
    </row>
    <row r="146" spans="1:8" ht="16.5" customHeight="1" x14ac:dyDescent="0.3">
      <c r="A146" s="15">
        <v>1521</v>
      </c>
      <c r="B146" s="14" t="s">
        <v>1115</v>
      </c>
      <c r="C146" s="13">
        <v>11.276714999999999</v>
      </c>
      <c r="D146" s="13">
        <v>82.766829999999999</v>
      </c>
      <c r="E146" s="13">
        <v>11.94881</v>
      </c>
      <c r="F146" s="12">
        <v>82.013149999999996</v>
      </c>
      <c r="G146" s="11">
        <f t="shared" si="6"/>
        <v>-0.75368000000000279</v>
      </c>
      <c r="H146" s="10">
        <f t="shared" si="7"/>
        <v>-9.1060633831210255E-3</v>
      </c>
    </row>
    <row r="147" spans="1:8" ht="16.5" customHeight="1" x14ac:dyDescent="0.3">
      <c r="A147" s="15">
        <v>1522</v>
      </c>
      <c r="B147" s="14" t="s">
        <v>1114</v>
      </c>
      <c r="C147" s="13">
        <v>47.66</v>
      </c>
      <c r="D147" s="13">
        <v>23.349610000000002</v>
      </c>
      <c r="E147" s="13">
        <v>47.96</v>
      </c>
      <c r="F147" s="12">
        <v>16.925090000000001</v>
      </c>
      <c r="G147" s="11">
        <f t="shared" si="6"/>
        <v>-6.4245200000000011</v>
      </c>
      <c r="H147" s="10">
        <f t="shared" si="7"/>
        <v>-0.27514463839010589</v>
      </c>
    </row>
    <row r="148" spans="1:8" ht="16.5" customHeight="1" x14ac:dyDescent="0.3">
      <c r="A148" s="15">
        <v>1601</v>
      </c>
      <c r="B148" s="14" t="s">
        <v>1113</v>
      </c>
      <c r="C148" s="13">
        <v>2446.5917420000001</v>
      </c>
      <c r="D148" s="13">
        <v>17368.609370000002</v>
      </c>
      <c r="E148" s="13">
        <v>2812.1906209999997</v>
      </c>
      <c r="F148" s="12">
        <v>18543.8171</v>
      </c>
      <c r="G148" s="11">
        <f t="shared" si="6"/>
        <v>1175.2077299999983</v>
      </c>
      <c r="H148" s="10">
        <f t="shared" si="7"/>
        <v>6.766274172933387E-2</v>
      </c>
    </row>
    <row r="149" spans="1:8" ht="16.5" customHeight="1" x14ac:dyDescent="0.3">
      <c r="A149" s="15">
        <v>1602</v>
      </c>
      <c r="B149" s="14" t="s">
        <v>1112</v>
      </c>
      <c r="C149" s="13">
        <v>4602.668165</v>
      </c>
      <c r="D149" s="13">
        <v>22709.8459</v>
      </c>
      <c r="E149" s="13">
        <v>4917.318225</v>
      </c>
      <c r="F149" s="12">
        <v>26298.275690000002</v>
      </c>
      <c r="G149" s="11">
        <f t="shared" si="6"/>
        <v>3588.429790000002</v>
      </c>
      <c r="H149" s="10">
        <f t="shared" si="7"/>
        <v>0.1580120713192511</v>
      </c>
    </row>
    <row r="150" spans="1:8" ht="16.5" customHeight="1" x14ac:dyDescent="0.3">
      <c r="A150" s="15">
        <v>1603</v>
      </c>
      <c r="B150" s="14" t="s">
        <v>1111</v>
      </c>
      <c r="C150" s="13">
        <v>0.54039999999999999</v>
      </c>
      <c r="D150" s="13">
        <v>8.2049199999999995</v>
      </c>
      <c r="E150" s="13">
        <v>6.2644399999999996</v>
      </c>
      <c r="F150" s="12">
        <v>97.565860000000001</v>
      </c>
      <c r="G150" s="11">
        <f t="shared" si="6"/>
        <v>89.360939999999999</v>
      </c>
      <c r="H150" s="10">
        <f t="shared" si="7"/>
        <v>10.891140925200977</v>
      </c>
    </row>
    <row r="151" spans="1:8" ht="16.5" customHeight="1" x14ac:dyDescent="0.3">
      <c r="A151" s="15">
        <v>1604</v>
      </c>
      <c r="B151" s="14" t="s">
        <v>1110</v>
      </c>
      <c r="C151" s="13">
        <v>22964.419801</v>
      </c>
      <c r="D151" s="13">
        <v>102024.26481000001</v>
      </c>
      <c r="E151" s="13">
        <v>22515.277769</v>
      </c>
      <c r="F151" s="12">
        <v>111075.77046</v>
      </c>
      <c r="G151" s="11">
        <f t="shared" si="6"/>
        <v>9051.5056499999919</v>
      </c>
      <c r="H151" s="10">
        <f t="shared" si="7"/>
        <v>8.8719146046841196E-2</v>
      </c>
    </row>
    <row r="152" spans="1:8" ht="16.5" customHeight="1" x14ac:dyDescent="0.3">
      <c r="A152" s="15">
        <v>1605</v>
      </c>
      <c r="B152" s="14" t="s">
        <v>1109</v>
      </c>
      <c r="C152" s="13">
        <v>8137.2071670000005</v>
      </c>
      <c r="D152" s="13">
        <v>33359.828480000004</v>
      </c>
      <c r="E152" s="13">
        <v>7954.8082539999996</v>
      </c>
      <c r="F152" s="12">
        <v>32572.132730000001</v>
      </c>
      <c r="G152" s="11">
        <f t="shared" si="6"/>
        <v>-787.69575000000259</v>
      </c>
      <c r="H152" s="10">
        <f t="shared" si="7"/>
        <v>-2.3612104314992045E-2</v>
      </c>
    </row>
    <row r="153" spans="1:8" ht="25.5" customHeight="1" x14ac:dyDescent="0.3">
      <c r="A153" s="15">
        <v>1701</v>
      </c>
      <c r="B153" s="14" t="s">
        <v>1108</v>
      </c>
      <c r="C153" s="13">
        <v>1202.1444202</v>
      </c>
      <c r="D153" s="13">
        <v>1834.89798</v>
      </c>
      <c r="E153" s="13">
        <v>715.57730783</v>
      </c>
      <c r="F153" s="12">
        <v>1313.3121999999998</v>
      </c>
      <c r="G153" s="11">
        <f t="shared" si="6"/>
        <v>-521.58578000000011</v>
      </c>
      <c r="H153" s="10">
        <f t="shared" si="7"/>
        <v>-0.28425873573635962</v>
      </c>
    </row>
    <row r="154" spans="1:8" ht="16.5" customHeight="1" x14ac:dyDescent="0.3">
      <c r="A154" s="15">
        <v>1702</v>
      </c>
      <c r="B154" s="14" t="s">
        <v>1107</v>
      </c>
      <c r="C154" s="13">
        <v>10191.499150558</v>
      </c>
      <c r="D154" s="13">
        <v>12653.363660000001</v>
      </c>
      <c r="E154" s="13">
        <v>11869.205834095101</v>
      </c>
      <c r="F154" s="12">
        <v>13642.002640000001</v>
      </c>
      <c r="G154" s="11">
        <f t="shared" si="6"/>
        <v>988.63897999999972</v>
      </c>
      <c r="H154" s="10">
        <f t="shared" si="7"/>
        <v>7.8132503464300146E-2</v>
      </c>
    </row>
    <row r="155" spans="1:8" ht="16.5" customHeight="1" x14ac:dyDescent="0.3">
      <c r="A155" s="15">
        <v>1703</v>
      </c>
      <c r="B155" s="14" t="s">
        <v>1106</v>
      </c>
      <c r="C155" s="13">
        <v>9.8281000000000098</v>
      </c>
      <c r="D155" s="13">
        <v>9.7223700000000015</v>
      </c>
      <c r="E155" s="13">
        <v>7269.6927599999999</v>
      </c>
      <c r="F155" s="12">
        <v>1511.7298400000002</v>
      </c>
      <c r="G155" s="11">
        <f t="shared" si="6"/>
        <v>1502.0074700000002</v>
      </c>
      <c r="H155" s="10">
        <f t="shared" si="7"/>
        <v>154.48984866858595</v>
      </c>
    </row>
    <row r="156" spans="1:8" ht="16.5" customHeight="1" x14ac:dyDescent="0.3">
      <c r="A156" s="15">
        <v>1704</v>
      </c>
      <c r="B156" s="14" t="s">
        <v>1105</v>
      </c>
      <c r="C156" s="13">
        <v>14473.001773</v>
      </c>
      <c r="D156" s="13">
        <v>79893.20276</v>
      </c>
      <c r="E156" s="13">
        <v>14994.259972039999</v>
      </c>
      <c r="F156" s="12">
        <v>82654.979370000205</v>
      </c>
      <c r="G156" s="11">
        <f t="shared" si="6"/>
        <v>2761.7766100002045</v>
      </c>
      <c r="H156" s="10">
        <f t="shared" si="7"/>
        <v>3.4568355186568374E-2</v>
      </c>
    </row>
    <row r="157" spans="1:8" ht="16.5" customHeight="1" x14ac:dyDescent="0.3">
      <c r="A157" s="15">
        <v>1801</v>
      </c>
      <c r="B157" s="14" t="s">
        <v>1104</v>
      </c>
      <c r="C157" s="13">
        <v>3907.4356400000001</v>
      </c>
      <c r="D157" s="13">
        <v>26126.872190000002</v>
      </c>
      <c r="E157" s="13">
        <v>2969.2072599999997</v>
      </c>
      <c r="F157" s="12">
        <v>35298.368049999997</v>
      </c>
      <c r="G157" s="11">
        <f t="shared" si="6"/>
        <v>9171.4958599999954</v>
      </c>
      <c r="H157" s="10">
        <f t="shared" si="7"/>
        <v>0.35103688621060286</v>
      </c>
    </row>
    <row r="158" spans="1:8" ht="16.5" customHeight="1" x14ac:dyDescent="0.3">
      <c r="A158" s="15">
        <v>1802</v>
      </c>
      <c r="B158" s="14" t="s">
        <v>1103</v>
      </c>
      <c r="C158" s="13">
        <v>1475.8009999999999</v>
      </c>
      <c r="D158" s="13">
        <v>1038.8974900000001</v>
      </c>
      <c r="E158" s="13">
        <v>3067.4177500000001</v>
      </c>
      <c r="F158" s="12">
        <v>3812.1781599999999</v>
      </c>
      <c r="G158" s="11">
        <f t="shared" si="6"/>
        <v>2773.2806700000001</v>
      </c>
      <c r="H158" s="10">
        <f t="shared" si="7"/>
        <v>2.6694459238706987</v>
      </c>
    </row>
    <row r="159" spans="1:8" ht="16.5" customHeight="1" x14ac:dyDescent="0.3">
      <c r="A159" s="15">
        <v>1803</v>
      </c>
      <c r="B159" s="14" t="s">
        <v>1102</v>
      </c>
      <c r="C159" s="13">
        <v>12742.072</v>
      </c>
      <c r="D159" s="13">
        <v>91390.283700000102</v>
      </c>
      <c r="E159" s="13">
        <v>10499.703</v>
      </c>
      <c r="F159" s="12">
        <v>124041.62904</v>
      </c>
      <c r="G159" s="11">
        <f t="shared" si="6"/>
        <v>32651.345339999898</v>
      </c>
      <c r="H159" s="10">
        <f t="shared" si="7"/>
        <v>0.35727370589177698</v>
      </c>
    </row>
    <row r="160" spans="1:8" ht="16.5" customHeight="1" x14ac:dyDescent="0.3">
      <c r="A160" s="15">
        <v>1804</v>
      </c>
      <c r="B160" s="14" t="s">
        <v>1101</v>
      </c>
      <c r="C160" s="13">
        <v>8589.7117899999994</v>
      </c>
      <c r="D160" s="13">
        <v>105214.30232999999</v>
      </c>
      <c r="E160" s="13">
        <v>6635.7746999999999</v>
      </c>
      <c r="F160" s="12">
        <v>127775.10081999999</v>
      </c>
      <c r="G160" s="11">
        <f t="shared" si="6"/>
        <v>22560.798490000001</v>
      </c>
      <c r="H160" s="10">
        <f t="shared" si="7"/>
        <v>0.21442710725048633</v>
      </c>
    </row>
    <row r="161" spans="1:8" ht="16.5" customHeight="1" x14ac:dyDescent="0.3">
      <c r="A161" s="15">
        <v>1805</v>
      </c>
      <c r="B161" s="14" t="s">
        <v>1100</v>
      </c>
      <c r="C161" s="13">
        <v>12793.590821</v>
      </c>
      <c r="D161" s="13">
        <v>49963.778210000004</v>
      </c>
      <c r="E161" s="13">
        <v>12011.73299</v>
      </c>
      <c r="F161" s="12">
        <v>88210.16584999999</v>
      </c>
      <c r="G161" s="11">
        <f t="shared" si="6"/>
        <v>38246.387639999986</v>
      </c>
      <c r="H161" s="10">
        <f t="shared" si="7"/>
        <v>0.76548229557918346</v>
      </c>
    </row>
    <row r="162" spans="1:8" ht="16.5" customHeight="1" x14ac:dyDescent="0.3">
      <c r="A162" s="15">
        <v>1806</v>
      </c>
      <c r="B162" s="14" t="s">
        <v>1099</v>
      </c>
      <c r="C162" s="13">
        <v>27923.416703499599</v>
      </c>
      <c r="D162" s="13">
        <v>179188.22323</v>
      </c>
      <c r="E162" s="13">
        <v>25454.666179999898</v>
      </c>
      <c r="F162" s="12">
        <v>201467.397059999</v>
      </c>
      <c r="G162" s="11">
        <f t="shared" si="6"/>
        <v>22279.173829998996</v>
      </c>
      <c r="H162" s="10">
        <f t="shared" si="7"/>
        <v>0.12433391786804088</v>
      </c>
    </row>
    <row r="163" spans="1:8" ht="16.5" customHeight="1" x14ac:dyDescent="0.3">
      <c r="A163" s="15">
        <v>1901</v>
      </c>
      <c r="B163" s="14" t="s">
        <v>1098</v>
      </c>
      <c r="C163" s="13">
        <v>18305.527931799999</v>
      </c>
      <c r="D163" s="13">
        <v>69490.693839999905</v>
      </c>
      <c r="E163" s="13">
        <v>19242.155378899999</v>
      </c>
      <c r="F163" s="12">
        <v>77745.15007999989</v>
      </c>
      <c r="G163" s="11">
        <f t="shared" si="6"/>
        <v>8254.456239999985</v>
      </c>
      <c r="H163" s="10">
        <f t="shared" si="7"/>
        <v>0.11878506003991852</v>
      </c>
    </row>
    <row r="164" spans="1:8" ht="16.5" customHeight="1" x14ac:dyDescent="0.3">
      <c r="A164" s="15">
        <v>1902</v>
      </c>
      <c r="B164" s="14" t="s">
        <v>1097</v>
      </c>
      <c r="C164" s="13">
        <v>35185.480609000399</v>
      </c>
      <c r="D164" s="13">
        <v>46792.376469999996</v>
      </c>
      <c r="E164" s="13">
        <v>41986.204405000099</v>
      </c>
      <c r="F164" s="12">
        <v>54486.301239999804</v>
      </c>
      <c r="G164" s="11">
        <f t="shared" si="6"/>
        <v>7693.9247699998086</v>
      </c>
      <c r="H164" s="10">
        <f t="shared" si="7"/>
        <v>0.1644268863953216</v>
      </c>
    </row>
    <row r="165" spans="1:8" ht="16.5" customHeight="1" x14ac:dyDescent="0.3">
      <c r="A165" s="15">
        <v>1903</v>
      </c>
      <c r="B165" s="14" t="s">
        <v>1096</v>
      </c>
      <c r="C165" s="13">
        <v>51.581019999999903</v>
      </c>
      <c r="D165" s="13">
        <v>117.35977</v>
      </c>
      <c r="E165" s="13">
        <v>134.91495600000002</v>
      </c>
      <c r="F165" s="12">
        <v>317.79793999999998</v>
      </c>
      <c r="G165" s="11">
        <f t="shared" si="6"/>
        <v>200.43816999999999</v>
      </c>
      <c r="H165" s="10">
        <f t="shared" si="7"/>
        <v>1.7078950478515762</v>
      </c>
    </row>
    <row r="166" spans="1:8" ht="25.5" customHeight="1" x14ac:dyDescent="0.3">
      <c r="A166" s="15">
        <v>1904</v>
      </c>
      <c r="B166" s="14" t="s">
        <v>1095</v>
      </c>
      <c r="C166" s="13">
        <v>11646.224295099999</v>
      </c>
      <c r="D166" s="13">
        <v>18924.13809</v>
      </c>
      <c r="E166" s="13">
        <v>13626.810823999998</v>
      </c>
      <c r="F166" s="12">
        <v>19753.524219999897</v>
      </c>
      <c r="G166" s="11">
        <f t="shared" si="6"/>
        <v>829.38612999989709</v>
      </c>
      <c r="H166" s="10">
        <f t="shared" si="7"/>
        <v>4.3826890612162994E-2</v>
      </c>
    </row>
    <row r="167" spans="1:8" ht="16.5" customHeight="1" x14ac:dyDescent="0.3">
      <c r="A167" s="15">
        <v>1905</v>
      </c>
      <c r="B167" s="14" t="s">
        <v>1094</v>
      </c>
      <c r="C167" s="13">
        <v>31733.759819299703</v>
      </c>
      <c r="D167" s="13">
        <v>125519.2825</v>
      </c>
      <c r="E167" s="13">
        <v>35019.219115170905</v>
      </c>
      <c r="F167" s="12">
        <v>150736.12949999899</v>
      </c>
      <c r="G167" s="11">
        <f t="shared" si="6"/>
        <v>25216.84699999899</v>
      </c>
      <c r="H167" s="10">
        <f t="shared" si="7"/>
        <v>0.20090018439994659</v>
      </c>
    </row>
    <row r="168" spans="1:8" ht="16.5" customHeight="1" x14ac:dyDescent="0.3">
      <c r="A168" s="15">
        <v>2001</v>
      </c>
      <c r="B168" s="14" t="s">
        <v>1093</v>
      </c>
      <c r="C168" s="13">
        <v>6540.3140670000003</v>
      </c>
      <c r="D168" s="13">
        <v>10312.418599999999</v>
      </c>
      <c r="E168" s="13">
        <v>7228.6991599999901</v>
      </c>
      <c r="F168" s="12">
        <v>11179.575789999999</v>
      </c>
      <c r="G168" s="11">
        <f t="shared" si="6"/>
        <v>867.1571899999999</v>
      </c>
      <c r="H168" s="10">
        <f t="shared" si="7"/>
        <v>8.4088633679009109E-2</v>
      </c>
    </row>
    <row r="169" spans="1:8" ht="16.5" customHeight="1" x14ac:dyDescent="0.3">
      <c r="A169" s="15">
        <v>2002</v>
      </c>
      <c r="B169" s="14" t="s">
        <v>1092</v>
      </c>
      <c r="C169" s="13">
        <v>11151.239084000001</v>
      </c>
      <c r="D169" s="13">
        <v>20312.714039999999</v>
      </c>
      <c r="E169" s="13">
        <v>9810.5711170000013</v>
      </c>
      <c r="F169" s="12">
        <v>15526.610650000001</v>
      </c>
      <c r="G169" s="11">
        <f t="shared" si="6"/>
        <v>-4786.1033899999984</v>
      </c>
      <c r="H169" s="10">
        <f t="shared" si="7"/>
        <v>-0.2356210686851179</v>
      </c>
    </row>
    <row r="170" spans="1:8" ht="16.5" customHeight="1" x14ac:dyDescent="0.3">
      <c r="A170" s="15">
        <v>2003</v>
      </c>
      <c r="B170" s="14" t="s">
        <v>1091</v>
      </c>
      <c r="C170" s="13">
        <v>478.11935600000004</v>
      </c>
      <c r="D170" s="13">
        <v>839.30615</v>
      </c>
      <c r="E170" s="13">
        <v>555.68570599999998</v>
      </c>
      <c r="F170" s="12">
        <v>1064.62519</v>
      </c>
      <c r="G170" s="11">
        <f t="shared" si="6"/>
        <v>225.31903999999997</v>
      </c>
      <c r="H170" s="10">
        <f t="shared" si="7"/>
        <v>0.26845870246512549</v>
      </c>
    </row>
    <row r="171" spans="1:8" ht="25.5" customHeight="1" x14ac:dyDescent="0.3">
      <c r="A171" s="15">
        <v>2004</v>
      </c>
      <c r="B171" s="14" t="s">
        <v>1090</v>
      </c>
      <c r="C171" s="13">
        <v>27480.107017999999</v>
      </c>
      <c r="D171" s="13">
        <v>41568.356059999896</v>
      </c>
      <c r="E171" s="13">
        <v>29311.813708000001</v>
      </c>
      <c r="F171" s="12">
        <v>44477.127650000199</v>
      </c>
      <c r="G171" s="11">
        <f t="shared" si="6"/>
        <v>2908.7715900003022</v>
      </c>
      <c r="H171" s="10">
        <f t="shared" si="7"/>
        <v>6.9975622461513079E-2</v>
      </c>
    </row>
    <row r="172" spans="1:8" ht="25.5" customHeight="1" x14ac:dyDescent="0.3">
      <c r="A172" s="15">
        <v>2005</v>
      </c>
      <c r="B172" s="14" t="s">
        <v>1089</v>
      </c>
      <c r="C172" s="13">
        <v>21376.35743</v>
      </c>
      <c r="D172" s="13">
        <v>49378.725700000003</v>
      </c>
      <c r="E172" s="13">
        <v>21984.3185769999</v>
      </c>
      <c r="F172" s="12">
        <v>50060.670210000004</v>
      </c>
      <c r="G172" s="11">
        <f t="shared" si="6"/>
        <v>681.94451000000117</v>
      </c>
      <c r="H172" s="10">
        <f t="shared" si="7"/>
        <v>1.3810492278459124E-2</v>
      </c>
    </row>
    <row r="173" spans="1:8" ht="16.5" customHeight="1" x14ac:dyDescent="0.3">
      <c r="A173" s="15">
        <v>2006</v>
      </c>
      <c r="B173" s="14" t="s">
        <v>1088</v>
      </c>
      <c r="C173" s="13">
        <v>340.84332000000001</v>
      </c>
      <c r="D173" s="13">
        <v>959.43679000000009</v>
      </c>
      <c r="E173" s="13">
        <v>191.24494000000001</v>
      </c>
      <c r="F173" s="12">
        <v>693.18623000000002</v>
      </c>
      <c r="G173" s="11">
        <f t="shared" si="6"/>
        <v>-266.25056000000006</v>
      </c>
      <c r="H173" s="10">
        <f t="shared" si="7"/>
        <v>-0.27750714041307512</v>
      </c>
    </row>
    <row r="174" spans="1:8" ht="16.5" customHeight="1" x14ac:dyDescent="0.3">
      <c r="A174" s="15">
        <v>2007</v>
      </c>
      <c r="B174" s="14" t="s">
        <v>1087</v>
      </c>
      <c r="C174" s="13">
        <v>6250.5784590000294</v>
      </c>
      <c r="D174" s="13">
        <v>11835.66937</v>
      </c>
      <c r="E174" s="13">
        <v>7747.000164</v>
      </c>
      <c r="F174" s="12">
        <v>13647.94757</v>
      </c>
      <c r="G174" s="11">
        <f t="shared" si="6"/>
        <v>1812.2782000000007</v>
      </c>
      <c r="H174" s="10">
        <f t="shared" si="7"/>
        <v>0.15312004275766625</v>
      </c>
    </row>
    <row r="175" spans="1:8" ht="25.5" customHeight="1" x14ac:dyDescent="0.3">
      <c r="A175" s="15">
        <v>2008</v>
      </c>
      <c r="B175" s="14" t="s">
        <v>1086</v>
      </c>
      <c r="C175" s="13">
        <v>28123.817796000199</v>
      </c>
      <c r="D175" s="13">
        <v>78287.1682</v>
      </c>
      <c r="E175" s="13">
        <v>30035.680472999902</v>
      </c>
      <c r="F175" s="12">
        <v>92457.812279999998</v>
      </c>
      <c r="G175" s="11">
        <f t="shared" si="6"/>
        <v>14170.644079999998</v>
      </c>
      <c r="H175" s="10">
        <f t="shared" si="7"/>
        <v>0.18100851526265832</v>
      </c>
    </row>
    <row r="176" spans="1:8" ht="16.5" customHeight="1" x14ac:dyDescent="0.3">
      <c r="A176" s="15">
        <v>2009</v>
      </c>
      <c r="B176" s="14" t="s">
        <v>1085</v>
      </c>
      <c r="C176" s="13">
        <v>17330.217539999998</v>
      </c>
      <c r="D176" s="13">
        <v>40828.060749999997</v>
      </c>
      <c r="E176" s="13">
        <v>15592.5679227</v>
      </c>
      <c r="F176" s="12">
        <v>42299.211299999995</v>
      </c>
      <c r="G176" s="11">
        <f t="shared" si="6"/>
        <v>1471.1505499999985</v>
      </c>
      <c r="H176" s="10">
        <f t="shared" si="7"/>
        <v>3.6032829455413175E-2</v>
      </c>
    </row>
    <row r="177" spans="1:8" ht="16.5" customHeight="1" x14ac:dyDescent="0.3">
      <c r="A177" s="15">
        <v>2101</v>
      </c>
      <c r="B177" s="14" t="s">
        <v>1084</v>
      </c>
      <c r="C177" s="13">
        <v>13090.876468499999</v>
      </c>
      <c r="D177" s="13">
        <v>112821.00317</v>
      </c>
      <c r="E177" s="13">
        <v>10958.9633808</v>
      </c>
      <c r="F177" s="12">
        <v>123568.59222000001</v>
      </c>
      <c r="G177" s="11">
        <f t="shared" si="6"/>
        <v>10747.58905000001</v>
      </c>
      <c r="H177" s="10">
        <f t="shared" si="7"/>
        <v>9.5262307088383333E-2</v>
      </c>
    </row>
    <row r="178" spans="1:8" ht="16.5" customHeight="1" x14ac:dyDescent="0.3">
      <c r="A178" s="15">
        <v>2102</v>
      </c>
      <c r="B178" s="14" t="s">
        <v>1083</v>
      </c>
      <c r="C178" s="13">
        <v>2294.1809575000002</v>
      </c>
      <c r="D178" s="13">
        <v>9107.7896000000201</v>
      </c>
      <c r="E178" s="13">
        <v>2600.8789056999999</v>
      </c>
      <c r="F178" s="12">
        <v>10984.15724</v>
      </c>
      <c r="G178" s="11">
        <f t="shared" si="6"/>
        <v>1876.3676399999804</v>
      </c>
      <c r="H178" s="10">
        <f t="shared" si="7"/>
        <v>0.20601789483586405</v>
      </c>
    </row>
    <row r="179" spans="1:8" ht="25.5" customHeight="1" x14ac:dyDescent="0.3">
      <c r="A179" s="15">
        <v>2103</v>
      </c>
      <c r="B179" s="14" t="s">
        <v>1082</v>
      </c>
      <c r="C179" s="13">
        <v>18245.189923000202</v>
      </c>
      <c r="D179" s="13">
        <v>75395.308930000014</v>
      </c>
      <c r="E179" s="13">
        <v>17660.824135000097</v>
      </c>
      <c r="F179" s="12">
        <v>77935.691799999797</v>
      </c>
      <c r="G179" s="11">
        <f t="shared" si="6"/>
        <v>2540.382869999783</v>
      </c>
      <c r="H179" s="10">
        <f t="shared" si="7"/>
        <v>3.3694176813551822E-2</v>
      </c>
    </row>
    <row r="180" spans="1:8" ht="16.5" customHeight="1" x14ac:dyDescent="0.3">
      <c r="A180" s="15">
        <v>2104</v>
      </c>
      <c r="B180" s="14" t="s">
        <v>1081</v>
      </c>
      <c r="C180" s="13">
        <v>767.34610299999997</v>
      </c>
      <c r="D180" s="13">
        <v>3501.1353899999999</v>
      </c>
      <c r="E180" s="13">
        <v>844.29734799999994</v>
      </c>
      <c r="F180" s="12">
        <v>3998.8798199999997</v>
      </c>
      <c r="G180" s="11">
        <f t="shared" si="6"/>
        <v>497.74442999999974</v>
      </c>
      <c r="H180" s="10">
        <f t="shared" si="7"/>
        <v>0.14216657585469716</v>
      </c>
    </row>
    <row r="181" spans="1:8" ht="16.5" customHeight="1" x14ac:dyDescent="0.3">
      <c r="A181" s="15">
        <v>2105</v>
      </c>
      <c r="B181" s="14" t="s">
        <v>1080</v>
      </c>
      <c r="C181" s="13">
        <v>1523.2911059999999</v>
      </c>
      <c r="D181" s="13">
        <v>7213.5080699999999</v>
      </c>
      <c r="E181" s="13">
        <v>1402.664998</v>
      </c>
      <c r="F181" s="12">
        <v>7616.0218499999992</v>
      </c>
      <c r="G181" s="11">
        <f t="shared" si="6"/>
        <v>402.51377999999931</v>
      </c>
      <c r="H181" s="10">
        <f t="shared" si="7"/>
        <v>5.5800004116443626E-2</v>
      </c>
    </row>
    <row r="182" spans="1:8" ht="16.5" customHeight="1" x14ac:dyDescent="0.3">
      <c r="A182" s="15">
        <v>2106</v>
      </c>
      <c r="B182" s="14" t="s">
        <v>1079</v>
      </c>
      <c r="C182" s="13">
        <v>27881.000860210002</v>
      </c>
      <c r="D182" s="13">
        <v>290022.97598000005</v>
      </c>
      <c r="E182" s="13">
        <v>27944.049982960001</v>
      </c>
      <c r="F182" s="12">
        <v>297930.92490000202</v>
      </c>
      <c r="G182" s="11">
        <f t="shared" si="6"/>
        <v>7907.9489200019743</v>
      </c>
      <c r="H182" s="10">
        <f t="shared" si="7"/>
        <v>2.7266629111989064E-2</v>
      </c>
    </row>
    <row r="183" spans="1:8" ht="16.5" customHeight="1" x14ac:dyDescent="0.3">
      <c r="A183" s="15">
        <v>2201</v>
      </c>
      <c r="B183" s="14" t="s">
        <v>1078</v>
      </c>
      <c r="C183" s="13">
        <v>36054.280730999795</v>
      </c>
      <c r="D183" s="13">
        <v>23938.587309999999</v>
      </c>
      <c r="E183" s="13">
        <v>36512.712303999899</v>
      </c>
      <c r="F183" s="12">
        <v>24738.103950000001</v>
      </c>
      <c r="G183" s="11">
        <f t="shared" si="6"/>
        <v>799.51664000000164</v>
      </c>
      <c r="H183" s="10">
        <f t="shared" si="7"/>
        <v>3.3398655887518273E-2</v>
      </c>
    </row>
    <row r="184" spans="1:8" ht="16.5" customHeight="1" x14ac:dyDescent="0.3">
      <c r="A184" s="15">
        <v>2202</v>
      </c>
      <c r="B184" s="14" t="s">
        <v>1077</v>
      </c>
      <c r="C184" s="13">
        <v>89689.363170500612</v>
      </c>
      <c r="D184" s="13">
        <v>90509.582469999514</v>
      </c>
      <c r="E184" s="13">
        <v>85790.028839899707</v>
      </c>
      <c r="F184" s="12">
        <v>91586.190649999699</v>
      </c>
      <c r="G184" s="11">
        <f t="shared" si="6"/>
        <v>1076.6081800001848</v>
      </c>
      <c r="H184" s="10">
        <f t="shared" si="7"/>
        <v>1.1894963501318101E-2</v>
      </c>
    </row>
    <row r="185" spans="1:8" ht="16.5" customHeight="1" x14ac:dyDescent="0.3">
      <c r="A185" s="15">
        <v>2203</v>
      </c>
      <c r="B185" s="14" t="s">
        <v>1076</v>
      </c>
      <c r="C185" s="13">
        <v>63381.686201000302</v>
      </c>
      <c r="D185" s="13">
        <v>72319.138139999894</v>
      </c>
      <c r="E185" s="13">
        <v>73158.461153000506</v>
      </c>
      <c r="F185" s="12">
        <v>81724.144800000213</v>
      </c>
      <c r="G185" s="11">
        <f t="shared" si="6"/>
        <v>9405.0066600003192</v>
      </c>
      <c r="H185" s="10">
        <f t="shared" si="7"/>
        <v>0.13004865519544109</v>
      </c>
    </row>
    <row r="186" spans="1:8" ht="16.5" customHeight="1" x14ac:dyDescent="0.3">
      <c r="A186" s="15">
        <v>2204</v>
      </c>
      <c r="B186" s="14" t="s">
        <v>1075</v>
      </c>
      <c r="C186" s="13">
        <v>61067.645235200194</v>
      </c>
      <c r="D186" s="13">
        <v>182407.19302999999</v>
      </c>
      <c r="E186" s="13">
        <v>65346.2006860002</v>
      </c>
      <c r="F186" s="12">
        <v>197870.26723</v>
      </c>
      <c r="G186" s="11">
        <f t="shared" si="6"/>
        <v>15463.074200000003</v>
      </c>
      <c r="H186" s="10">
        <f t="shared" si="7"/>
        <v>8.4772283061539319E-2</v>
      </c>
    </row>
    <row r="187" spans="1:8" ht="16.5" customHeight="1" x14ac:dyDescent="0.3">
      <c r="A187" s="15">
        <v>2205</v>
      </c>
      <c r="B187" s="14" t="s">
        <v>1074</v>
      </c>
      <c r="C187" s="13">
        <v>2795.2676719999999</v>
      </c>
      <c r="D187" s="13">
        <v>6331.7648899999995</v>
      </c>
      <c r="E187" s="13">
        <v>2692.6988500000002</v>
      </c>
      <c r="F187" s="12">
        <v>6531.5523600000006</v>
      </c>
      <c r="G187" s="11">
        <f t="shared" si="6"/>
        <v>199.78747000000112</v>
      </c>
      <c r="H187" s="10">
        <f t="shared" si="7"/>
        <v>3.1553204117786053E-2</v>
      </c>
    </row>
    <row r="188" spans="1:8" ht="16.5" customHeight="1" x14ac:dyDescent="0.3">
      <c r="A188" s="15">
        <v>2206</v>
      </c>
      <c r="B188" s="14" t="s">
        <v>1073</v>
      </c>
      <c r="C188" s="13">
        <v>8478.0876009999793</v>
      </c>
      <c r="D188" s="13">
        <v>14633.99667</v>
      </c>
      <c r="E188" s="13">
        <v>6815.6747974999798</v>
      </c>
      <c r="F188" s="12">
        <v>11861.56069</v>
      </c>
      <c r="G188" s="11">
        <f t="shared" si="6"/>
        <v>-2772.4359800000002</v>
      </c>
      <c r="H188" s="10">
        <f t="shared" si="7"/>
        <v>-0.18945172959370368</v>
      </c>
    </row>
    <row r="189" spans="1:8" ht="16.5" customHeight="1" x14ac:dyDescent="0.3">
      <c r="A189" s="15">
        <v>2207</v>
      </c>
      <c r="B189" s="14" t="s">
        <v>1072</v>
      </c>
      <c r="C189" s="13">
        <v>22.483558000000002</v>
      </c>
      <c r="D189" s="13">
        <v>290.79129</v>
      </c>
      <c r="E189" s="13">
        <v>7.9000000000000001E-2</v>
      </c>
      <c r="F189" s="12">
        <v>2.9202499999999998</v>
      </c>
      <c r="G189" s="11">
        <f t="shared" si="6"/>
        <v>-287.87103999999999</v>
      </c>
      <c r="H189" s="10">
        <f t="shared" si="7"/>
        <v>-0.98995757403875473</v>
      </c>
    </row>
    <row r="190" spans="1:8" ht="16.5" customHeight="1" x14ac:dyDescent="0.3">
      <c r="A190" s="15">
        <v>2208</v>
      </c>
      <c r="B190" s="14" t="s">
        <v>1071</v>
      </c>
      <c r="C190" s="13">
        <v>98947.390400099801</v>
      </c>
      <c r="D190" s="13">
        <v>324810.03044</v>
      </c>
      <c r="E190" s="13">
        <v>94296.568327799396</v>
      </c>
      <c r="F190" s="12">
        <v>346227.02592999901</v>
      </c>
      <c r="G190" s="11">
        <f t="shared" si="6"/>
        <v>21416.995489999012</v>
      </c>
      <c r="H190" s="10">
        <f t="shared" si="7"/>
        <v>6.5936989264114579E-2</v>
      </c>
    </row>
    <row r="191" spans="1:8" ht="16.5" customHeight="1" x14ac:dyDescent="0.3">
      <c r="A191" s="15">
        <v>2209</v>
      </c>
      <c r="B191" s="14" t="s">
        <v>1070</v>
      </c>
      <c r="C191" s="13">
        <v>1136.1638989999999</v>
      </c>
      <c r="D191" s="13">
        <v>1385.94174</v>
      </c>
      <c r="E191" s="13">
        <v>1746.91023</v>
      </c>
      <c r="F191" s="12">
        <v>1637.00263</v>
      </c>
      <c r="G191" s="11">
        <f t="shared" si="6"/>
        <v>251.06088999999997</v>
      </c>
      <c r="H191" s="10">
        <f t="shared" si="7"/>
        <v>0.18114822777471148</v>
      </c>
    </row>
    <row r="192" spans="1:8" ht="25.5" customHeight="1" x14ac:dyDescent="0.3">
      <c r="A192" s="15">
        <v>2301</v>
      </c>
      <c r="B192" s="14" t="s">
        <v>1069</v>
      </c>
      <c r="C192" s="13">
        <v>9064.5324999999993</v>
      </c>
      <c r="D192" s="13">
        <v>12542.093640000001</v>
      </c>
      <c r="E192" s="13">
        <v>8352.01</v>
      </c>
      <c r="F192" s="12">
        <v>10841.21091</v>
      </c>
      <c r="G192" s="11">
        <f t="shared" si="6"/>
        <v>-1700.8827300000012</v>
      </c>
      <c r="H192" s="10">
        <f t="shared" si="7"/>
        <v>-0.13561393965162591</v>
      </c>
    </row>
    <row r="193" spans="1:8" ht="16.5" customHeight="1" x14ac:dyDescent="0.3">
      <c r="A193" s="15">
        <v>2302</v>
      </c>
      <c r="B193" s="14" t="s">
        <v>1068</v>
      </c>
      <c r="C193" s="13">
        <v>234.1113</v>
      </c>
      <c r="D193" s="13">
        <v>128.57364999999999</v>
      </c>
      <c r="E193" s="13">
        <v>114.5475</v>
      </c>
      <c r="F193" s="12">
        <v>148.79091</v>
      </c>
      <c r="G193" s="11">
        <f t="shared" si="6"/>
        <v>20.21726000000001</v>
      </c>
      <c r="H193" s="10">
        <f t="shared" si="7"/>
        <v>0.15724263875218611</v>
      </c>
    </row>
    <row r="194" spans="1:8" ht="25.5" customHeight="1" x14ac:dyDescent="0.3">
      <c r="A194" s="15">
        <v>2303</v>
      </c>
      <c r="B194" s="14" t="s">
        <v>1067</v>
      </c>
      <c r="C194" s="13">
        <v>2704.1950000000002</v>
      </c>
      <c r="D194" s="13">
        <v>1731.8488300000001</v>
      </c>
      <c r="E194" s="13">
        <v>2597.931</v>
      </c>
      <c r="F194" s="12">
        <v>2597.0165299999999</v>
      </c>
      <c r="G194" s="11">
        <f t="shared" si="6"/>
        <v>865.16769999999974</v>
      </c>
      <c r="H194" s="10">
        <f t="shared" si="7"/>
        <v>0.499563059438623</v>
      </c>
    </row>
    <row r="195" spans="1:8" ht="16.5" customHeight="1" x14ac:dyDescent="0.3">
      <c r="A195" s="15">
        <v>2304</v>
      </c>
      <c r="B195" s="14" t="s">
        <v>1066</v>
      </c>
      <c r="C195" s="13">
        <v>2536.2950000000001</v>
      </c>
      <c r="D195" s="13">
        <v>2787.4681600000004</v>
      </c>
      <c r="E195" s="13">
        <v>3161.8429999999998</v>
      </c>
      <c r="F195" s="12">
        <v>2628.9100699999999</v>
      </c>
      <c r="G195" s="11">
        <f t="shared" si="6"/>
        <v>-158.55809000000045</v>
      </c>
      <c r="H195" s="10">
        <f t="shared" si="7"/>
        <v>-5.6882475744584084E-2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6797.6040000000003</v>
      </c>
      <c r="D197" s="13">
        <v>1419.27917</v>
      </c>
      <c r="E197" s="13">
        <v>5835.5406440000006</v>
      </c>
      <c r="F197" s="12">
        <v>1306.38752</v>
      </c>
      <c r="G197" s="11">
        <f t="shared" si="6"/>
        <v>-112.89165000000003</v>
      </c>
      <c r="H197" s="10">
        <f t="shared" si="7"/>
        <v>-7.9541539385799637E-2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193.22701999999998</v>
      </c>
      <c r="D199" s="13">
        <v>393.31370000000004</v>
      </c>
      <c r="E199" s="13">
        <v>97.495460000000008</v>
      </c>
      <c r="F199" s="12">
        <v>203.99854000000002</v>
      </c>
      <c r="G199" s="11">
        <f t="shared" ref="G199:G262" si="8">F199-D199</f>
        <v>-189.31516000000002</v>
      </c>
      <c r="H199" s="10">
        <f t="shared" ref="H199:H262" si="9">IF(D199&lt;&gt;0,G199/D199,"")</f>
        <v>-0.48133375471029866</v>
      </c>
    </row>
    <row r="200" spans="1:8" ht="16.5" customHeight="1" x14ac:dyDescent="0.3">
      <c r="A200" s="15">
        <v>2309</v>
      </c>
      <c r="B200" s="14" t="s">
        <v>1061</v>
      </c>
      <c r="C200" s="13">
        <v>193262.98571805999</v>
      </c>
      <c r="D200" s="13">
        <v>375484.73631000001</v>
      </c>
      <c r="E200" s="13">
        <v>192869.562638259</v>
      </c>
      <c r="F200" s="12">
        <v>405648.53572000097</v>
      </c>
      <c r="G200" s="11">
        <f t="shared" si="8"/>
        <v>30163.799410000967</v>
      </c>
      <c r="H200" s="10">
        <f t="shared" si="9"/>
        <v>8.0332957622803999E-2</v>
      </c>
    </row>
    <row r="201" spans="1:8" ht="16.5" customHeight="1" x14ac:dyDescent="0.3">
      <c r="A201" s="15">
        <v>2401</v>
      </c>
      <c r="B201" s="14" t="s">
        <v>1060</v>
      </c>
      <c r="C201" s="13">
        <v>16618.833160000002</v>
      </c>
      <c r="D201" s="13">
        <v>111567.61868000001</v>
      </c>
      <c r="E201" s="13">
        <v>12883.2428</v>
      </c>
      <c r="F201" s="12">
        <v>90679.464110000103</v>
      </c>
      <c r="G201" s="11">
        <f t="shared" si="8"/>
        <v>-20888.154569999911</v>
      </c>
      <c r="H201" s="10">
        <f t="shared" si="9"/>
        <v>-0.18722416788254342</v>
      </c>
    </row>
    <row r="202" spans="1:8" ht="16.5" customHeight="1" x14ac:dyDescent="0.3">
      <c r="A202" s="15">
        <v>2402</v>
      </c>
      <c r="B202" s="14" t="s">
        <v>1059</v>
      </c>
      <c r="C202" s="13">
        <v>2833.5463769999997</v>
      </c>
      <c r="D202" s="13">
        <v>50493.464789999998</v>
      </c>
      <c r="E202" s="13">
        <v>5525.3483987599793</v>
      </c>
      <c r="F202" s="12">
        <v>90136.200539999903</v>
      </c>
      <c r="G202" s="11">
        <f t="shared" si="8"/>
        <v>39642.735749999905</v>
      </c>
      <c r="H202" s="10">
        <f t="shared" si="9"/>
        <v>0.785106268996834</v>
      </c>
    </row>
    <row r="203" spans="1:8" ht="25.5" customHeight="1" x14ac:dyDescent="0.3">
      <c r="A203" s="15">
        <v>2403</v>
      </c>
      <c r="B203" s="14" t="s">
        <v>1058</v>
      </c>
      <c r="C203" s="13">
        <v>5232.7342170000002</v>
      </c>
      <c r="D203" s="13">
        <v>39305.530380000004</v>
      </c>
      <c r="E203" s="13">
        <v>4449.6441100000002</v>
      </c>
      <c r="F203" s="12">
        <v>37793.106329999995</v>
      </c>
      <c r="G203" s="11">
        <f t="shared" si="8"/>
        <v>-1512.4240500000087</v>
      </c>
      <c r="H203" s="10">
        <f t="shared" si="9"/>
        <v>-3.8478657720125355E-2</v>
      </c>
    </row>
    <row r="204" spans="1:8" ht="51" customHeight="1" x14ac:dyDescent="0.3">
      <c r="A204" s="15">
        <v>2404</v>
      </c>
      <c r="B204" s="14" t="s">
        <v>1345</v>
      </c>
      <c r="C204" s="13">
        <v>5492.5211119999994</v>
      </c>
      <c r="D204" s="13">
        <v>241139.14922999998</v>
      </c>
      <c r="E204" s="13">
        <v>4538.9683830000004</v>
      </c>
      <c r="F204" s="12">
        <v>226985.38303</v>
      </c>
      <c r="G204" s="11">
        <f t="shared" si="8"/>
        <v>-14153.766199999984</v>
      </c>
      <c r="H204" s="10">
        <f t="shared" si="9"/>
        <v>-5.8695430605919717E-2</v>
      </c>
    </row>
    <row r="205" spans="1:8" ht="16.5" customHeight="1" x14ac:dyDescent="0.3">
      <c r="A205" s="15">
        <v>2501</v>
      </c>
      <c r="B205" s="14" t="s">
        <v>1057</v>
      </c>
      <c r="C205" s="13">
        <v>668691.62807639898</v>
      </c>
      <c r="D205" s="13">
        <v>83448.376339999711</v>
      </c>
      <c r="E205" s="13">
        <v>457367.88398869999</v>
      </c>
      <c r="F205" s="12">
        <v>54638.165879999804</v>
      </c>
      <c r="G205" s="11">
        <f t="shared" si="8"/>
        <v>-28810.210459999907</v>
      </c>
      <c r="H205" s="10">
        <f t="shared" si="9"/>
        <v>-0.3452459079924623</v>
      </c>
    </row>
    <row r="206" spans="1:8" ht="16.5" customHeight="1" x14ac:dyDescent="0.3">
      <c r="A206" s="15">
        <v>2502</v>
      </c>
      <c r="B206" s="14" t="s">
        <v>1056</v>
      </c>
      <c r="C206" s="13">
        <v>84.1</v>
      </c>
      <c r="D206" s="13">
        <v>93.47681</v>
      </c>
      <c r="E206" s="13">
        <v>90.2</v>
      </c>
      <c r="F206" s="12">
        <v>95.604429999999994</v>
      </c>
      <c r="G206" s="11">
        <f t="shared" si="8"/>
        <v>2.1276199999999932</v>
      </c>
      <c r="H206" s="10">
        <f t="shared" si="9"/>
        <v>2.2760939317462727E-2</v>
      </c>
    </row>
    <row r="207" spans="1:8" ht="16.5" customHeight="1" x14ac:dyDescent="0.3">
      <c r="A207" s="15">
        <v>2503</v>
      </c>
      <c r="B207" s="14" t="s">
        <v>1055</v>
      </c>
      <c r="C207" s="13">
        <v>36131.7935</v>
      </c>
      <c r="D207" s="13">
        <v>8320.4209499999997</v>
      </c>
      <c r="E207" s="13">
        <v>23490.578699999998</v>
      </c>
      <c r="F207" s="12">
        <v>7397.7459900000003</v>
      </c>
      <c r="G207" s="11">
        <f t="shared" si="8"/>
        <v>-922.67495999999937</v>
      </c>
      <c r="H207" s="10">
        <f t="shared" si="9"/>
        <v>-0.11089282207530611</v>
      </c>
    </row>
    <row r="208" spans="1:8" ht="16.5" customHeight="1" x14ac:dyDescent="0.3">
      <c r="A208" s="15">
        <v>2504</v>
      </c>
      <c r="B208" s="14" t="s">
        <v>1054</v>
      </c>
      <c r="C208" s="13">
        <v>383.5052</v>
      </c>
      <c r="D208" s="13">
        <v>594.57934</v>
      </c>
      <c r="E208" s="13">
        <v>632.98125000000005</v>
      </c>
      <c r="F208" s="12">
        <v>975.65701000000001</v>
      </c>
      <c r="G208" s="11">
        <f t="shared" si="8"/>
        <v>381.07767000000001</v>
      </c>
      <c r="H208" s="10">
        <f t="shared" si="9"/>
        <v>0.64091979717963288</v>
      </c>
    </row>
    <row r="209" spans="1:8" ht="16.5" customHeight="1" x14ac:dyDescent="0.3">
      <c r="A209" s="15">
        <v>2505</v>
      </c>
      <c r="B209" s="14" t="s">
        <v>1053</v>
      </c>
      <c r="C209" s="13">
        <v>1640.3419621999999</v>
      </c>
      <c r="D209" s="13">
        <v>958.53766000000007</v>
      </c>
      <c r="E209" s="13">
        <v>1906.0736280000001</v>
      </c>
      <c r="F209" s="12">
        <v>1321.06044</v>
      </c>
      <c r="G209" s="11">
        <f t="shared" si="8"/>
        <v>362.5227799999999</v>
      </c>
      <c r="H209" s="10">
        <f t="shared" si="9"/>
        <v>0.37820400296009221</v>
      </c>
    </row>
    <row r="210" spans="1:8" ht="16.5" customHeight="1" x14ac:dyDescent="0.3">
      <c r="A210" s="15">
        <v>2506</v>
      </c>
      <c r="B210" s="14" t="s">
        <v>1052</v>
      </c>
      <c r="C210" s="13">
        <v>502.48515999999995</v>
      </c>
      <c r="D210" s="13">
        <v>189.80064000000002</v>
      </c>
      <c r="E210" s="13">
        <v>570.96245999999996</v>
      </c>
      <c r="F210" s="12">
        <v>254.64049</v>
      </c>
      <c r="G210" s="11">
        <f t="shared" si="8"/>
        <v>64.839849999999984</v>
      </c>
      <c r="H210" s="10">
        <f t="shared" si="9"/>
        <v>0.34162081855993731</v>
      </c>
    </row>
    <row r="211" spans="1:8" ht="16.5" customHeight="1" x14ac:dyDescent="0.3">
      <c r="A211" s="15">
        <v>2507</v>
      </c>
      <c r="B211" s="14" t="s">
        <v>1051</v>
      </c>
      <c r="C211" s="13">
        <v>11347.819</v>
      </c>
      <c r="D211" s="13">
        <v>3731.83367000001</v>
      </c>
      <c r="E211" s="13">
        <v>9377.222310000001</v>
      </c>
      <c r="F211" s="12">
        <v>3132.49559</v>
      </c>
      <c r="G211" s="11">
        <f t="shared" si="8"/>
        <v>-599.33808000001</v>
      </c>
      <c r="H211" s="10">
        <f t="shared" si="9"/>
        <v>-0.16060149861931236</v>
      </c>
    </row>
    <row r="212" spans="1:8" ht="16.5" customHeight="1" x14ac:dyDescent="0.3">
      <c r="A212" s="15">
        <v>2508</v>
      </c>
      <c r="B212" s="14" t="s">
        <v>1050</v>
      </c>
      <c r="C212" s="13">
        <v>7193.8377180000007</v>
      </c>
      <c r="D212" s="13">
        <v>3846.2053100000003</v>
      </c>
      <c r="E212" s="13">
        <v>5762.0903669999998</v>
      </c>
      <c r="F212" s="12">
        <v>3399.4760899999997</v>
      </c>
      <c r="G212" s="11">
        <f t="shared" si="8"/>
        <v>-446.72922000000062</v>
      </c>
      <c r="H212" s="10">
        <f t="shared" si="9"/>
        <v>-0.11614804306949505</v>
      </c>
    </row>
    <row r="213" spans="1:8" ht="16.5" customHeight="1" x14ac:dyDescent="0.3">
      <c r="A213" s="15">
        <v>2509</v>
      </c>
      <c r="B213" s="14" t="s">
        <v>1049</v>
      </c>
      <c r="C213" s="13">
        <v>2681.105</v>
      </c>
      <c r="D213" s="13">
        <v>531.95818000000008</v>
      </c>
      <c r="E213" s="13">
        <v>2340.8224720000003</v>
      </c>
      <c r="F213" s="12">
        <v>453.44708000000003</v>
      </c>
      <c r="G213" s="11">
        <f t="shared" si="8"/>
        <v>-78.511100000000056</v>
      </c>
      <c r="H213" s="10">
        <f t="shared" si="9"/>
        <v>-0.14758885745492256</v>
      </c>
    </row>
    <row r="214" spans="1:8" ht="16.5" customHeight="1" x14ac:dyDescent="0.3">
      <c r="A214" s="15">
        <v>2510</v>
      </c>
      <c r="B214" s="14" t="s">
        <v>1048</v>
      </c>
      <c r="C214" s="13">
        <v>33130.652192000001</v>
      </c>
      <c r="D214" s="13">
        <v>6140.8764499999997</v>
      </c>
      <c r="E214" s="13">
        <v>9970.5408369999986</v>
      </c>
      <c r="F214" s="12">
        <v>1909.3846299999998</v>
      </c>
      <c r="G214" s="11">
        <f t="shared" si="8"/>
        <v>-4231.4918200000002</v>
      </c>
      <c r="H214" s="10">
        <f t="shared" si="9"/>
        <v>-0.68906968808988178</v>
      </c>
    </row>
    <row r="215" spans="1:8" ht="16.5" customHeight="1" x14ac:dyDescent="0.3">
      <c r="A215" s="15">
        <v>2511</v>
      </c>
      <c r="B215" s="14" t="s">
        <v>1047</v>
      </c>
      <c r="C215" s="13">
        <v>13950.900099999999</v>
      </c>
      <c r="D215" s="13">
        <v>2988.9213500000001</v>
      </c>
      <c r="E215" s="13">
        <v>16004.055</v>
      </c>
      <c r="F215" s="12">
        <v>3100.97714</v>
      </c>
      <c r="G215" s="11">
        <f t="shared" si="8"/>
        <v>112.05578999999989</v>
      </c>
      <c r="H215" s="10">
        <f t="shared" si="9"/>
        <v>3.7490377590564533E-2</v>
      </c>
    </row>
    <row r="216" spans="1:8" ht="16.5" customHeight="1" x14ac:dyDescent="0.3">
      <c r="A216" s="15">
        <v>2512</v>
      </c>
      <c r="B216" s="14" t="s">
        <v>1046</v>
      </c>
      <c r="C216" s="13">
        <v>1119.1309189999999</v>
      </c>
      <c r="D216" s="13">
        <v>1174.6091399999998</v>
      </c>
      <c r="E216" s="13">
        <v>1039.5841</v>
      </c>
      <c r="F216" s="12">
        <v>1065.4197799999999</v>
      </c>
      <c r="G216" s="11">
        <f t="shared" si="8"/>
        <v>-109.18935999999985</v>
      </c>
      <c r="H216" s="10">
        <f t="shared" si="9"/>
        <v>-9.2958037087979645E-2</v>
      </c>
    </row>
    <row r="217" spans="1:8" ht="16.5" customHeight="1" x14ac:dyDescent="0.3">
      <c r="A217" s="15">
        <v>2513</v>
      </c>
      <c r="B217" s="14" t="s">
        <v>1045</v>
      </c>
      <c r="C217" s="13">
        <v>259.14630299999999</v>
      </c>
      <c r="D217" s="13">
        <v>157.84792999999999</v>
      </c>
      <c r="E217" s="13">
        <v>168.79828000000001</v>
      </c>
      <c r="F217" s="12">
        <v>91.843469999999996</v>
      </c>
      <c r="G217" s="11">
        <f t="shared" si="8"/>
        <v>-66.004459999999995</v>
      </c>
      <c r="H217" s="10">
        <f t="shared" si="9"/>
        <v>-0.41815220510018725</v>
      </c>
    </row>
    <row r="218" spans="1:8" ht="16.5" customHeight="1" x14ac:dyDescent="0.3">
      <c r="A218" s="15">
        <v>2514</v>
      </c>
      <c r="B218" s="14" t="s">
        <v>1044</v>
      </c>
      <c r="C218" s="13">
        <v>8719.61</v>
      </c>
      <c r="D218" s="13">
        <v>1510.1776299999999</v>
      </c>
      <c r="E218" s="13">
        <v>8187.27</v>
      </c>
      <c r="F218" s="12">
        <v>1440.6310000000001</v>
      </c>
      <c r="G218" s="11">
        <f t="shared" si="8"/>
        <v>-69.546629999999823</v>
      </c>
      <c r="H218" s="10">
        <f t="shared" si="9"/>
        <v>-4.6051953504303876E-2</v>
      </c>
    </row>
    <row r="219" spans="1:8" ht="16.5" customHeight="1" x14ac:dyDescent="0.3">
      <c r="A219" s="15">
        <v>2515</v>
      </c>
      <c r="B219" s="14" t="s">
        <v>1043</v>
      </c>
      <c r="C219" s="13">
        <v>1684.662</v>
      </c>
      <c r="D219" s="13">
        <v>619.50585999999998</v>
      </c>
      <c r="E219" s="13">
        <v>2251.8058099999998</v>
      </c>
      <c r="F219" s="12">
        <v>974.99198999999999</v>
      </c>
      <c r="G219" s="11">
        <f t="shared" si="8"/>
        <v>355.48613</v>
      </c>
      <c r="H219" s="10">
        <f t="shared" si="9"/>
        <v>0.57382206198985752</v>
      </c>
    </row>
    <row r="220" spans="1:8" ht="16.5" customHeight="1" x14ac:dyDescent="0.3">
      <c r="A220" s="15">
        <v>2516</v>
      </c>
      <c r="B220" s="14" t="s">
        <v>1042</v>
      </c>
      <c r="C220" s="13">
        <v>2825.6433119999997</v>
      </c>
      <c r="D220" s="13">
        <v>568.21460999999999</v>
      </c>
      <c r="E220" s="13">
        <v>4329.8760000000002</v>
      </c>
      <c r="F220" s="12">
        <v>1099.03359</v>
      </c>
      <c r="G220" s="11">
        <f t="shared" si="8"/>
        <v>530.81898000000001</v>
      </c>
      <c r="H220" s="10">
        <f t="shared" si="9"/>
        <v>0.93418748947690733</v>
      </c>
    </row>
    <row r="221" spans="1:8" ht="16.5" customHeight="1" x14ac:dyDescent="0.3">
      <c r="A221" s="15">
        <v>2517</v>
      </c>
      <c r="B221" s="14" t="s">
        <v>1041</v>
      </c>
      <c r="C221" s="13">
        <v>147686.86386800001</v>
      </c>
      <c r="D221" s="13">
        <v>15047.03541</v>
      </c>
      <c r="E221" s="13">
        <v>146160.14158599998</v>
      </c>
      <c r="F221" s="12">
        <v>14564.021949999998</v>
      </c>
      <c r="G221" s="11">
        <f t="shared" si="8"/>
        <v>-483.01346000000194</v>
      </c>
      <c r="H221" s="10">
        <f t="shared" si="9"/>
        <v>-3.2100240800855662E-2</v>
      </c>
    </row>
    <row r="222" spans="1:8" ht="16.5" customHeight="1" x14ac:dyDescent="0.3">
      <c r="A222" s="15">
        <v>2518</v>
      </c>
      <c r="B222" s="14" t="s">
        <v>1040</v>
      </c>
      <c r="C222" s="13">
        <v>167444.99830000001</v>
      </c>
      <c r="D222" s="13">
        <v>10017.71176</v>
      </c>
      <c r="E222" s="13">
        <v>117363.58500000001</v>
      </c>
      <c r="F222" s="12">
        <v>8046.8592099999996</v>
      </c>
      <c r="G222" s="11">
        <f t="shared" si="8"/>
        <v>-1970.8525500000005</v>
      </c>
      <c r="H222" s="10">
        <f t="shared" si="9"/>
        <v>-0.19673679950240458</v>
      </c>
    </row>
    <row r="223" spans="1:8" ht="16.5" customHeight="1" x14ac:dyDescent="0.3">
      <c r="A223" s="15">
        <v>2519</v>
      </c>
      <c r="B223" s="14" t="s">
        <v>1039</v>
      </c>
      <c r="C223" s="13">
        <v>70111.772750000004</v>
      </c>
      <c r="D223" s="13">
        <v>38531.542170000001</v>
      </c>
      <c r="E223" s="13">
        <v>93328.749970000004</v>
      </c>
      <c r="F223" s="12">
        <v>46455.721490000004</v>
      </c>
      <c r="G223" s="11">
        <f t="shared" si="8"/>
        <v>7924.1793200000029</v>
      </c>
      <c r="H223" s="10">
        <f t="shared" si="9"/>
        <v>0.20565435157094836</v>
      </c>
    </row>
    <row r="224" spans="1:8" ht="16.5" customHeight="1" x14ac:dyDescent="0.3">
      <c r="A224" s="15">
        <v>2520</v>
      </c>
      <c r="B224" s="14" t="s">
        <v>1038</v>
      </c>
      <c r="C224" s="13">
        <v>6925.6706900000008</v>
      </c>
      <c r="D224" s="13">
        <v>1167.00569</v>
      </c>
      <c r="E224" s="13">
        <v>15390.025900000001</v>
      </c>
      <c r="F224" s="12">
        <v>1310.91868</v>
      </c>
      <c r="G224" s="11">
        <f t="shared" si="8"/>
        <v>143.91299000000004</v>
      </c>
      <c r="H224" s="10">
        <f t="shared" si="9"/>
        <v>0.12331815622938397</v>
      </c>
    </row>
    <row r="225" spans="1:8" ht="16.5" customHeight="1" x14ac:dyDescent="0.3">
      <c r="A225" s="15">
        <v>2521</v>
      </c>
      <c r="B225" s="14" t="s">
        <v>1037</v>
      </c>
      <c r="C225" s="13">
        <v>154329.253</v>
      </c>
      <c r="D225" s="13">
        <v>3008.84</v>
      </c>
      <c r="E225" s="13">
        <v>168076.666</v>
      </c>
      <c r="F225" s="12">
        <v>3572.4695000000002</v>
      </c>
      <c r="G225" s="11">
        <f t="shared" si="8"/>
        <v>563.62950000000001</v>
      </c>
      <c r="H225" s="10">
        <f t="shared" si="9"/>
        <v>0.18732451708964251</v>
      </c>
    </row>
    <row r="226" spans="1:8" ht="16.5" customHeight="1" x14ac:dyDescent="0.3">
      <c r="A226" s="15">
        <v>2522</v>
      </c>
      <c r="B226" s="14" t="s">
        <v>1036</v>
      </c>
      <c r="C226" s="13">
        <v>17776.637574</v>
      </c>
      <c r="D226" s="13">
        <v>4094.6326800000002</v>
      </c>
      <c r="E226" s="13">
        <v>17168.013895</v>
      </c>
      <c r="F226" s="12">
        <v>4041.73846</v>
      </c>
      <c r="G226" s="11">
        <f t="shared" si="8"/>
        <v>-52.894220000000132</v>
      </c>
      <c r="H226" s="10">
        <f t="shared" si="9"/>
        <v>-1.291794017528335E-2</v>
      </c>
    </row>
    <row r="227" spans="1:8" ht="16.5" customHeight="1" x14ac:dyDescent="0.3">
      <c r="A227" s="15">
        <v>2523</v>
      </c>
      <c r="B227" s="14" t="s">
        <v>1035</v>
      </c>
      <c r="C227" s="13">
        <v>38131.557270000005</v>
      </c>
      <c r="D227" s="13">
        <v>6191.58896</v>
      </c>
      <c r="E227" s="13">
        <v>27398.423870000002</v>
      </c>
      <c r="F227" s="12">
        <v>4666.0611399999998</v>
      </c>
      <c r="G227" s="11">
        <f t="shared" si="8"/>
        <v>-1525.5278200000002</v>
      </c>
      <c r="H227" s="10">
        <f t="shared" si="9"/>
        <v>-0.24638712773982338</v>
      </c>
    </row>
    <row r="228" spans="1:8" ht="16.5" customHeight="1" x14ac:dyDescent="0.3">
      <c r="A228" s="15">
        <v>2524</v>
      </c>
      <c r="B228" s="14" t="s">
        <v>1034</v>
      </c>
      <c r="C228" s="13">
        <v>104</v>
      </c>
      <c r="D228" s="13">
        <v>58.630949999999999</v>
      </c>
      <c r="E228" s="13">
        <v>175</v>
      </c>
      <c r="F228" s="12">
        <v>97.130350000000007</v>
      </c>
      <c r="G228" s="11">
        <f t="shared" si="8"/>
        <v>38.499400000000009</v>
      </c>
      <c r="H228" s="10">
        <f t="shared" si="9"/>
        <v>0.65663953935592057</v>
      </c>
    </row>
    <row r="229" spans="1:8" ht="16.5" customHeight="1" x14ac:dyDescent="0.3">
      <c r="A229" s="15">
        <v>2525</v>
      </c>
      <c r="B229" s="14" t="s">
        <v>1033</v>
      </c>
      <c r="C229" s="13">
        <v>419.88038</v>
      </c>
      <c r="D229" s="13">
        <v>298.52956</v>
      </c>
      <c r="E229" s="13">
        <v>408.13691</v>
      </c>
      <c r="F229" s="12">
        <v>265.98442999999997</v>
      </c>
      <c r="G229" s="11">
        <f t="shared" si="8"/>
        <v>-32.545130000000029</v>
      </c>
      <c r="H229" s="10">
        <f t="shared" si="9"/>
        <v>-0.10901811532499504</v>
      </c>
    </row>
    <row r="230" spans="1:8" ht="16.5" customHeight="1" x14ac:dyDescent="0.3">
      <c r="A230" s="15">
        <v>2526</v>
      </c>
      <c r="B230" s="14" t="s">
        <v>1032</v>
      </c>
      <c r="C230" s="13">
        <v>2178.1032889999997</v>
      </c>
      <c r="D230" s="13">
        <v>1331.2284199999999</v>
      </c>
      <c r="E230" s="13">
        <v>1994.6007720900002</v>
      </c>
      <c r="F230" s="12">
        <v>1433.50398</v>
      </c>
      <c r="G230" s="11">
        <f t="shared" si="8"/>
        <v>102.27556000000004</v>
      </c>
      <c r="H230" s="10">
        <f t="shared" si="9"/>
        <v>7.6827957143523154E-2</v>
      </c>
    </row>
    <row r="231" spans="1:8" ht="16.5" customHeight="1" x14ac:dyDescent="0.3">
      <c r="A231" s="15">
        <v>2528</v>
      </c>
      <c r="B231" s="14" t="s">
        <v>1031</v>
      </c>
      <c r="C231" s="13">
        <v>1.8E-3</v>
      </c>
      <c r="D231" s="13">
        <v>4.2699999999999995E-3</v>
      </c>
      <c r="E231" s="13">
        <v>4.7999999999999996E-4</v>
      </c>
      <c r="F231" s="12">
        <v>0.50146000000000002</v>
      </c>
      <c r="G231" s="11">
        <f t="shared" si="8"/>
        <v>0.49719000000000002</v>
      </c>
      <c r="H231" s="10">
        <f t="shared" si="9"/>
        <v>116.43793911007027</v>
      </c>
    </row>
    <row r="232" spans="1:8" ht="16.5" customHeight="1" x14ac:dyDescent="0.3">
      <c r="A232" s="15">
        <v>2529</v>
      </c>
      <c r="B232" s="14" t="s">
        <v>1030</v>
      </c>
      <c r="C232" s="13">
        <v>37292.532359999997</v>
      </c>
      <c r="D232" s="13">
        <v>9823.220620000011</v>
      </c>
      <c r="E232" s="13">
        <v>17542.6495</v>
      </c>
      <c r="F232" s="12">
        <v>6283.39113</v>
      </c>
      <c r="G232" s="11">
        <f t="shared" si="8"/>
        <v>-3539.829490000011</v>
      </c>
      <c r="H232" s="10">
        <f t="shared" si="9"/>
        <v>-0.36035325143700242</v>
      </c>
    </row>
    <row r="233" spans="1:8" ht="16.5" customHeight="1" x14ac:dyDescent="0.3">
      <c r="A233" s="15">
        <v>2530</v>
      </c>
      <c r="B233" s="14" t="s">
        <v>1029</v>
      </c>
      <c r="C233" s="13">
        <v>19078.535516</v>
      </c>
      <c r="D233" s="13">
        <v>8369.1727999999894</v>
      </c>
      <c r="E233" s="13">
        <v>14406.259249999999</v>
      </c>
      <c r="F233" s="12">
        <v>6184.3865499999893</v>
      </c>
      <c r="G233" s="11">
        <f t="shared" si="8"/>
        <v>-2184.7862500000001</v>
      </c>
      <c r="H233" s="10">
        <f t="shared" si="9"/>
        <v>-0.26105163583191915</v>
      </c>
    </row>
    <row r="234" spans="1:8" ht="16.5" customHeight="1" x14ac:dyDescent="0.3">
      <c r="A234" s="15">
        <v>2601</v>
      </c>
      <c r="B234" s="14" t="s">
        <v>1028</v>
      </c>
      <c r="C234" s="13">
        <v>2031.0319999999999</v>
      </c>
      <c r="D234" s="13">
        <v>408.89375999999999</v>
      </c>
      <c r="E234" s="13">
        <v>128.19999999999999</v>
      </c>
      <c r="F234" s="12">
        <v>92.326809999999995</v>
      </c>
      <c r="G234" s="11">
        <f t="shared" si="8"/>
        <v>-316.56695000000002</v>
      </c>
      <c r="H234" s="10">
        <f t="shared" si="9"/>
        <v>-0.77420342633744288</v>
      </c>
    </row>
    <row r="235" spans="1:8" ht="16.5" customHeight="1" x14ac:dyDescent="0.3">
      <c r="A235" s="15">
        <v>2602</v>
      </c>
      <c r="B235" s="14" t="s">
        <v>1027</v>
      </c>
      <c r="C235" s="13">
        <v>84275.362999999998</v>
      </c>
      <c r="D235" s="13">
        <v>18211.738989999998</v>
      </c>
      <c r="E235" s="13">
        <v>37005.56899</v>
      </c>
      <c r="F235" s="12">
        <v>5546.1073299999998</v>
      </c>
      <c r="G235" s="11">
        <f t="shared" si="8"/>
        <v>-12665.631659999999</v>
      </c>
      <c r="H235" s="10">
        <f t="shared" si="9"/>
        <v>-0.69546525276661675</v>
      </c>
    </row>
    <row r="236" spans="1:8" ht="16.5" customHeight="1" x14ac:dyDescent="0.3">
      <c r="A236" s="15">
        <v>2603</v>
      </c>
      <c r="B236" s="14" t="s">
        <v>1026</v>
      </c>
      <c r="C236" s="13">
        <v>2.5</v>
      </c>
      <c r="D236" s="13">
        <v>13.15509</v>
      </c>
      <c r="E236" s="13">
        <v>6.04</v>
      </c>
      <c r="F236" s="12">
        <v>32.772239999999996</v>
      </c>
      <c r="G236" s="11">
        <f t="shared" si="8"/>
        <v>19.617149999999995</v>
      </c>
      <c r="H236" s="10">
        <f t="shared" si="9"/>
        <v>1.4912212687256412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35139.733999999997</v>
      </c>
      <c r="D239" s="13">
        <v>4035.10617</v>
      </c>
      <c r="E239" s="13">
        <v>49382</v>
      </c>
      <c r="F239" s="12">
        <v>5290.9328099999993</v>
      </c>
      <c r="G239" s="11">
        <f t="shared" si="8"/>
        <v>1255.8266399999993</v>
      </c>
      <c r="H239" s="10">
        <f t="shared" si="9"/>
        <v>0.31122517898952812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8.5000000000000006E-2</v>
      </c>
      <c r="D241" s="13">
        <v>1.1185699999999998</v>
      </c>
      <c r="E241" s="13">
        <v>1.075</v>
      </c>
      <c r="F241" s="12">
        <v>3.6645700000000003</v>
      </c>
      <c r="G241" s="11">
        <f t="shared" si="8"/>
        <v>2.5460000000000003</v>
      </c>
      <c r="H241" s="10">
        <f t="shared" si="9"/>
        <v>2.2761204037297627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5543.9989999999998</v>
      </c>
      <c r="D243" s="13">
        <v>3502.5543700000003</v>
      </c>
      <c r="E243" s="13">
        <v>5468.84</v>
      </c>
      <c r="F243" s="12">
        <v>3674.2146899999998</v>
      </c>
      <c r="G243" s="11">
        <f t="shared" si="8"/>
        <v>171.6603199999995</v>
      </c>
      <c r="H243" s="10">
        <f t="shared" si="9"/>
        <v>4.9010037208929748E-2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2.8250000000000002</v>
      </c>
      <c r="D246" s="13">
        <v>107.38524000000001</v>
      </c>
      <c r="E246" s="13">
        <v>3.06</v>
      </c>
      <c r="F246" s="12">
        <v>121.33994</v>
      </c>
      <c r="G246" s="11">
        <f t="shared" si="8"/>
        <v>13.954699999999988</v>
      </c>
      <c r="H246" s="10">
        <f t="shared" si="9"/>
        <v>0.1299498888301594</v>
      </c>
    </row>
    <row r="247" spans="1:8" ht="16.5" customHeight="1" x14ac:dyDescent="0.3">
      <c r="A247" s="15">
        <v>2614</v>
      </c>
      <c r="B247" s="14" t="s">
        <v>1015</v>
      </c>
      <c r="C247" s="13">
        <v>231.0359</v>
      </c>
      <c r="D247" s="13">
        <v>363.42572999999999</v>
      </c>
      <c r="E247" s="13">
        <v>78</v>
      </c>
      <c r="F247" s="12">
        <v>117.31317999999999</v>
      </c>
      <c r="G247" s="11">
        <f t="shared" si="8"/>
        <v>-246.11255</v>
      </c>
      <c r="H247" s="10">
        <f t="shared" si="9"/>
        <v>-0.67720177655005331</v>
      </c>
    </row>
    <row r="248" spans="1:8" ht="25.5" customHeight="1" x14ac:dyDescent="0.3">
      <c r="A248" s="15">
        <v>2615</v>
      </c>
      <c r="B248" s="14" t="s">
        <v>1014</v>
      </c>
      <c r="C248" s="13">
        <v>401.32499999999999</v>
      </c>
      <c r="D248" s="13">
        <v>1058.1428700000001</v>
      </c>
      <c r="E248" s="13">
        <v>441.10199999999998</v>
      </c>
      <c r="F248" s="12">
        <v>1125.2985000000001</v>
      </c>
      <c r="G248" s="11">
        <f t="shared" si="8"/>
        <v>67.155629999999974</v>
      </c>
      <c r="H248" s="10">
        <f t="shared" si="9"/>
        <v>6.3465560184703576E-2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6.7925000000000004</v>
      </c>
      <c r="F250" s="12">
        <v>1.6856099999999998</v>
      </c>
      <c r="G250" s="11">
        <f t="shared" si="8"/>
        <v>1.6856099999999998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60860.480000000003</v>
      </c>
      <c r="D252" s="13">
        <v>2852.5646000000002</v>
      </c>
      <c r="E252" s="13">
        <v>39853.9</v>
      </c>
      <c r="F252" s="12">
        <v>712.15896999999995</v>
      </c>
      <c r="G252" s="11">
        <f t="shared" si="8"/>
        <v>-2140.4056300000002</v>
      </c>
      <c r="H252" s="10">
        <f t="shared" si="9"/>
        <v>-0.75034431472647456</v>
      </c>
    </row>
    <row r="253" spans="1:8" ht="16.5" customHeight="1" x14ac:dyDescent="0.3">
      <c r="A253" s="15">
        <v>2620</v>
      </c>
      <c r="B253" s="14" t="s">
        <v>1009</v>
      </c>
      <c r="C253" s="13">
        <v>22.641999999999999</v>
      </c>
      <c r="D253" s="13">
        <v>189.23154</v>
      </c>
      <c r="E253" s="13">
        <v>0.20399999999999999</v>
      </c>
      <c r="F253" s="12">
        <v>1.75718</v>
      </c>
      <c r="G253" s="11">
        <f t="shared" si="8"/>
        <v>-187.47435999999999</v>
      </c>
      <c r="H253" s="10">
        <f t="shared" si="9"/>
        <v>-0.99071412725383934</v>
      </c>
    </row>
    <row r="254" spans="1:8" ht="16.5" customHeight="1" x14ac:dyDescent="0.3">
      <c r="A254" s="15">
        <v>2621</v>
      </c>
      <c r="B254" s="14" t="s">
        <v>1008</v>
      </c>
      <c r="C254" s="13">
        <v>941.524</v>
      </c>
      <c r="D254" s="13">
        <v>542.49598000000003</v>
      </c>
      <c r="E254" s="13">
        <v>950.21</v>
      </c>
      <c r="F254" s="12">
        <v>430.97715999999997</v>
      </c>
      <c r="G254" s="11">
        <f t="shared" si="8"/>
        <v>-111.51882000000006</v>
      </c>
      <c r="H254" s="10">
        <f t="shared" si="9"/>
        <v>-0.20556616843501782</v>
      </c>
    </row>
    <row r="255" spans="1:8" ht="16.5" customHeight="1" x14ac:dyDescent="0.3">
      <c r="A255" s="15">
        <v>2701</v>
      </c>
      <c r="B255" s="14" t="s">
        <v>1007</v>
      </c>
      <c r="C255" s="13">
        <v>1718303.9334</v>
      </c>
      <c r="D255" s="13">
        <v>382588.25323999999</v>
      </c>
      <c r="E255" s="13">
        <v>4134380.6710000001</v>
      </c>
      <c r="F255" s="12">
        <v>929323.34946000006</v>
      </c>
      <c r="G255" s="11">
        <f t="shared" si="8"/>
        <v>546735.09622000006</v>
      </c>
      <c r="H255" s="10">
        <f t="shared" si="9"/>
        <v>1.4290430811450705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2.54128</v>
      </c>
      <c r="F256" s="12">
        <v>4.7640099999999999</v>
      </c>
      <c r="G256" s="11">
        <f t="shared" si="8"/>
        <v>4.7640099999999999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27487.844072</v>
      </c>
      <c r="D257" s="13">
        <v>6727.7042199999996</v>
      </c>
      <c r="E257" s="13">
        <v>27495.099197</v>
      </c>
      <c r="F257" s="12">
        <v>7045.4778399999996</v>
      </c>
      <c r="G257" s="11">
        <f t="shared" si="8"/>
        <v>317.77361999999994</v>
      </c>
      <c r="H257" s="10">
        <f t="shared" si="9"/>
        <v>4.7233589588455471E-2</v>
      </c>
    </row>
    <row r="258" spans="1:8" ht="16.5" customHeight="1" x14ac:dyDescent="0.3">
      <c r="A258" s="15">
        <v>2704</v>
      </c>
      <c r="B258" s="14" t="s">
        <v>1004</v>
      </c>
      <c r="C258" s="13">
        <v>622693.71960000007</v>
      </c>
      <c r="D258" s="13">
        <v>222891.01149999999</v>
      </c>
      <c r="E258" s="13">
        <v>642802.32999999996</v>
      </c>
      <c r="F258" s="12">
        <v>217999.12384000001</v>
      </c>
      <c r="G258" s="11">
        <f t="shared" si="8"/>
        <v>-4891.8876599999785</v>
      </c>
      <c r="H258" s="10">
        <f t="shared" si="9"/>
        <v>-2.1947442505997953E-2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639.29999999999995</v>
      </c>
      <c r="D260" s="13">
        <v>193.47346999999999</v>
      </c>
      <c r="E260" s="13">
        <v>24.63</v>
      </c>
      <c r="F260" s="12">
        <v>23.983900000000002</v>
      </c>
      <c r="G260" s="11">
        <f t="shared" si="8"/>
        <v>-169.48956999999999</v>
      </c>
      <c r="H260" s="10">
        <f t="shared" si="9"/>
        <v>-0.87603520007161706</v>
      </c>
    </row>
    <row r="261" spans="1:8" ht="16.5" customHeight="1" x14ac:dyDescent="0.3">
      <c r="A261" s="15">
        <v>2707</v>
      </c>
      <c r="B261" s="14" t="s">
        <v>1001</v>
      </c>
      <c r="C261" s="13">
        <v>5171.0660900000003</v>
      </c>
      <c r="D261" s="13">
        <v>6112.9202999999998</v>
      </c>
      <c r="E261" s="13">
        <v>4818.6610949999995</v>
      </c>
      <c r="F261" s="12">
        <v>5972.4427900000001</v>
      </c>
      <c r="G261" s="11">
        <f t="shared" si="8"/>
        <v>-140.47750999999971</v>
      </c>
      <c r="H261" s="10">
        <f t="shared" si="9"/>
        <v>-2.2980425574990682E-2</v>
      </c>
    </row>
    <row r="262" spans="1:8" ht="16.5" customHeight="1" x14ac:dyDescent="0.3">
      <c r="A262" s="15">
        <v>2708</v>
      </c>
      <c r="B262" s="14" t="s">
        <v>1000</v>
      </c>
      <c r="C262" s="13">
        <v>2101.1309999999999</v>
      </c>
      <c r="D262" s="13">
        <v>1990.1433200000001</v>
      </c>
      <c r="E262" s="13">
        <v>1687.01</v>
      </c>
      <c r="F262" s="12">
        <v>1583.38825</v>
      </c>
      <c r="G262" s="11">
        <f t="shared" si="8"/>
        <v>-406.75507000000016</v>
      </c>
      <c r="H262" s="10">
        <f t="shared" si="9"/>
        <v>-0.20438481284855411</v>
      </c>
    </row>
    <row r="263" spans="1:8" ht="16.5" customHeight="1" x14ac:dyDescent="0.3">
      <c r="A263" s="15">
        <v>2709</v>
      </c>
      <c r="B263" s="14" t="s">
        <v>999</v>
      </c>
      <c r="C263" s="13">
        <v>24.370999999999999</v>
      </c>
      <c r="D263" s="13">
        <v>14.90414</v>
      </c>
      <c r="E263" s="13">
        <v>250.80489</v>
      </c>
      <c r="F263" s="12">
        <v>158.98743999999999</v>
      </c>
      <c r="G263" s="11">
        <f t="shared" ref="G263:G326" si="10">F263-D263</f>
        <v>144.08329999999998</v>
      </c>
      <c r="H263" s="10">
        <f t="shared" ref="H263:H326" si="11">IF(D263&lt;&gt;0,G263/D263,"")</f>
        <v>9.667334042755904</v>
      </c>
    </row>
    <row r="264" spans="1:8" ht="16.5" customHeight="1" x14ac:dyDescent="0.3">
      <c r="A264" s="15">
        <v>2710</v>
      </c>
      <c r="B264" s="14" t="s">
        <v>998</v>
      </c>
      <c r="C264" s="13">
        <v>7364417.35179736</v>
      </c>
      <c r="D264" s="13">
        <v>6688461.4692599801</v>
      </c>
      <c r="E264" s="13">
        <v>7497687.8512617899</v>
      </c>
      <c r="F264" s="12">
        <v>6044597.9262600001</v>
      </c>
      <c r="G264" s="11">
        <f t="shared" si="10"/>
        <v>-643863.54299998004</v>
      </c>
      <c r="H264" s="10">
        <f t="shared" si="11"/>
        <v>-9.626482053595771E-2</v>
      </c>
    </row>
    <row r="265" spans="1:8" ht="16.5" customHeight="1" x14ac:dyDescent="0.3">
      <c r="A265" s="15">
        <v>2711</v>
      </c>
      <c r="B265" s="14" t="s">
        <v>997</v>
      </c>
      <c r="C265" s="13">
        <v>906108.985567</v>
      </c>
      <c r="D265" s="13">
        <v>612154.13371000602</v>
      </c>
      <c r="E265" s="13">
        <v>1091160.1632759999</v>
      </c>
      <c r="F265" s="12">
        <v>727277.927740001</v>
      </c>
      <c r="G265" s="11">
        <f t="shared" si="10"/>
        <v>115123.79402999498</v>
      </c>
      <c r="H265" s="10">
        <f t="shared" si="11"/>
        <v>0.1880634103249105</v>
      </c>
    </row>
    <row r="266" spans="1:8" ht="16.5" customHeight="1" x14ac:dyDescent="0.3">
      <c r="A266" s="15">
        <v>2712</v>
      </c>
      <c r="B266" s="14" t="s">
        <v>996</v>
      </c>
      <c r="C266" s="13">
        <v>5820.9912358299998</v>
      </c>
      <c r="D266" s="13">
        <v>9029.7364699999998</v>
      </c>
      <c r="E266" s="13">
        <v>5221.3180500199996</v>
      </c>
      <c r="F266" s="12">
        <v>7670.8777299999902</v>
      </c>
      <c r="G266" s="11">
        <f t="shared" si="10"/>
        <v>-1358.8587400000097</v>
      </c>
      <c r="H266" s="10">
        <f t="shared" si="11"/>
        <v>-0.15048708724940338</v>
      </c>
    </row>
    <row r="267" spans="1:8" ht="16.5" customHeight="1" x14ac:dyDescent="0.3">
      <c r="A267" s="15">
        <v>2713</v>
      </c>
      <c r="B267" s="14" t="s">
        <v>995</v>
      </c>
      <c r="C267" s="13">
        <v>183082.00830000002</v>
      </c>
      <c r="D267" s="13">
        <v>66830.908739999999</v>
      </c>
      <c r="E267" s="13">
        <v>300416.20887999999</v>
      </c>
      <c r="F267" s="12">
        <v>121183.66464</v>
      </c>
      <c r="G267" s="11">
        <f t="shared" si="10"/>
        <v>54352.755900000004</v>
      </c>
      <c r="H267" s="10">
        <f t="shared" si="11"/>
        <v>0.81328769763485942</v>
      </c>
    </row>
    <row r="268" spans="1:8" ht="16.5" customHeight="1" x14ac:dyDescent="0.3">
      <c r="A268" s="15">
        <v>2714</v>
      </c>
      <c r="B268" s="14" t="s">
        <v>994</v>
      </c>
      <c r="C268" s="13">
        <v>19.8</v>
      </c>
      <c r="D268" s="13">
        <v>106.99745</v>
      </c>
      <c r="E268" s="13">
        <v>43.6</v>
      </c>
      <c r="F268" s="12">
        <v>40.480849999999997</v>
      </c>
      <c r="G268" s="11">
        <f t="shared" si="10"/>
        <v>-66.516600000000011</v>
      </c>
      <c r="H268" s="10">
        <f t="shared" si="11"/>
        <v>-0.62166528267729759</v>
      </c>
    </row>
    <row r="269" spans="1:8" ht="16.5" customHeight="1" x14ac:dyDescent="0.3">
      <c r="A269" s="15">
        <v>2715</v>
      </c>
      <c r="B269" s="14" t="s">
        <v>993</v>
      </c>
      <c r="C269" s="13">
        <v>1207.7667723999998</v>
      </c>
      <c r="D269" s="13">
        <v>3139.2402700000002</v>
      </c>
      <c r="E269" s="13">
        <v>1184.6611869999999</v>
      </c>
      <c r="F269" s="12">
        <v>2943.2649300000003</v>
      </c>
      <c r="G269" s="11">
        <f t="shared" si="10"/>
        <v>-195.97533999999996</v>
      </c>
      <c r="H269" s="10">
        <f t="shared" si="11"/>
        <v>-6.2427633167435111E-2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631525.43903000106</v>
      </c>
      <c r="E270" s="13">
        <v>0</v>
      </c>
      <c r="F270" s="12">
        <v>489294.18369999895</v>
      </c>
      <c r="G270" s="11">
        <f t="shared" si="10"/>
        <v>-142231.25533000211</v>
      </c>
      <c r="H270" s="10">
        <f t="shared" si="11"/>
        <v>-0.22521856846885516</v>
      </c>
    </row>
    <row r="271" spans="1:8" ht="16.5" customHeight="1" x14ac:dyDescent="0.3">
      <c r="A271" s="15">
        <v>2801</v>
      </c>
      <c r="B271" s="14" t="s">
        <v>991</v>
      </c>
      <c r="C271" s="13">
        <v>23.360410339999998</v>
      </c>
      <c r="D271" s="13">
        <v>944.49065000000007</v>
      </c>
      <c r="E271" s="13">
        <v>32.097571119999998</v>
      </c>
      <c r="F271" s="12">
        <v>1162.2040400000001</v>
      </c>
      <c r="G271" s="11">
        <f t="shared" si="10"/>
        <v>217.71339</v>
      </c>
      <c r="H271" s="10">
        <f t="shared" si="11"/>
        <v>0.23050878269679004</v>
      </c>
    </row>
    <row r="272" spans="1:8" ht="16.5" customHeight="1" x14ac:dyDescent="0.3">
      <c r="A272" s="15">
        <v>2802</v>
      </c>
      <c r="B272" s="14" t="s">
        <v>990</v>
      </c>
      <c r="C272" s="13">
        <v>6.7860100000000001</v>
      </c>
      <c r="D272" s="13">
        <v>14.48732</v>
      </c>
      <c r="E272" s="13">
        <v>27.77505</v>
      </c>
      <c r="F272" s="12">
        <v>48.154559999999996</v>
      </c>
      <c r="G272" s="11">
        <f t="shared" si="10"/>
        <v>33.667239999999993</v>
      </c>
      <c r="H272" s="10">
        <f t="shared" si="11"/>
        <v>2.3239108406523767</v>
      </c>
    </row>
    <row r="273" spans="1:8" ht="16.5" customHeight="1" x14ac:dyDescent="0.3">
      <c r="A273" s="15">
        <v>2803</v>
      </c>
      <c r="B273" s="14" t="s">
        <v>989</v>
      </c>
      <c r="C273" s="13">
        <v>1733.46595</v>
      </c>
      <c r="D273" s="13">
        <v>3479.2281899999998</v>
      </c>
      <c r="E273" s="13">
        <v>1861.98902</v>
      </c>
      <c r="F273" s="12">
        <v>3666.46171</v>
      </c>
      <c r="G273" s="11">
        <f t="shared" si="10"/>
        <v>187.23352000000023</v>
      </c>
      <c r="H273" s="10">
        <f t="shared" si="11"/>
        <v>5.3814670891132392E-2</v>
      </c>
    </row>
    <row r="274" spans="1:8" ht="16.5" customHeight="1" x14ac:dyDescent="0.3">
      <c r="A274" s="15">
        <v>2804</v>
      </c>
      <c r="B274" s="14" t="s">
        <v>988</v>
      </c>
      <c r="C274" s="13">
        <v>12080.292971999999</v>
      </c>
      <c r="D274" s="13">
        <v>17315.376620000003</v>
      </c>
      <c r="E274" s="13">
        <v>18714.129133000002</v>
      </c>
      <c r="F274" s="12">
        <v>20693.060320000001</v>
      </c>
      <c r="G274" s="11">
        <f t="shared" si="10"/>
        <v>3377.6836999999978</v>
      </c>
      <c r="H274" s="10">
        <f t="shared" si="11"/>
        <v>0.19506845124573427</v>
      </c>
    </row>
    <row r="275" spans="1:8" ht="16.5" customHeight="1" x14ac:dyDescent="0.3">
      <c r="A275" s="15">
        <v>2805</v>
      </c>
      <c r="B275" s="14" t="s">
        <v>987</v>
      </c>
      <c r="C275" s="13">
        <v>543.300341</v>
      </c>
      <c r="D275" s="13">
        <v>2052.87952</v>
      </c>
      <c r="E275" s="13">
        <v>455.45167499999997</v>
      </c>
      <c r="F275" s="12">
        <v>1566.3798899999999</v>
      </c>
      <c r="G275" s="11">
        <f t="shared" si="10"/>
        <v>-486.49963000000002</v>
      </c>
      <c r="H275" s="10">
        <f t="shared" si="11"/>
        <v>-0.23698401453193904</v>
      </c>
    </row>
    <row r="276" spans="1:8" ht="16.5" customHeight="1" x14ac:dyDescent="0.3">
      <c r="A276" s="15">
        <v>2806</v>
      </c>
      <c r="B276" s="14" t="s">
        <v>986</v>
      </c>
      <c r="C276" s="13">
        <v>13567.533077</v>
      </c>
      <c r="D276" s="13">
        <v>4969.61978</v>
      </c>
      <c r="E276" s="13">
        <v>14118.269914</v>
      </c>
      <c r="F276" s="12">
        <v>5128.4076999999997</v>
      </c>
      <c r="G276" s="11">
        <f t="shared" si="10"/>
        <v>158.78791999999976</v>
      </c>
      <c r="H276" s="10">
        <f t="shared" si="11"/>
        <v>3.1951724081394364E-2</v>
      </c>
    </row>
    <row r="277" spans="1:8" ht="16.5" customHeight="1" x14ac:dyDescent="0.3">
      <c r="A277" s="15">
        <v>2807</v>
      </c>
      <c r="B277" s="14" t="s">
        <v>985</v>
      </c>
      <c r="C277" s="13">
        <v>21846.086638000001</v>
      </c>
      <c r="D277" s="13">
        <v>5417.0787199999995</v>
      </c>
      <c r="E277" s="13">
        <v>29367.380413999999</v>
      </c>
      <c r="F277" s="12">
        <v>6524.8643700000102</v>
      </c>
      <c r="G277" s="11">
        <f t="shared" si="10"/>
        <v>1107.7856500000107</v>
      </c>
      <c r="H277" s="10">
        <f t="shared" si="11"/>
        <v>0.20449871734557529</v>
      </c>
    </row>
    <row r="278" spans="1:8" ht="16.5" customHeight="1" x14ac:dyDescent="0.3">
      <c r="A278" s="15">
        <v>2808</v>
      </c>
      <c r="B278" s="14" t="s">
        <v>984</v>
      </c>
      <c r="C278" s="13">
        <v>10680.597189999999</v>
      </c>
      <c r="D278" s="13">
        <v>2291.43282</v>
      </c>
      <c r="E278" s="13">
        <v>9334.2650659999999</v>
      </c>
      <c r="F278" s="12">
        <v>2045.14011</v>
      </c>
      <c r="G278" s="11">
        <f t="shared" si="10"/>
        <v>-246.29270999999994</v>
      </c>
      <c r="H278" s="10">
        <f t="shared" si="11"/>
        <v>-0.1074841504626786</v>
      </c>
    </row>
    <row r="279" spans="1:8" ht="25.5" customHeight="1" x14ac:dyDescent="0.3">
      <c r="A279" s="15">
        <v>2809</v>
      </c>
      <c r="B279" s="14" t="s">
        <v>983</v>
      </c>
      <c r="C279" s="13">
        <v>5754.2088400000002</v>
      </c>
      <c r="D279" s="13">
        <v>6681.2428899999995</v>
      </c>
      <c r="E279" s="13">
        <v>4625.6860173000005</v>
      </c>
      <c r="F279" s="12">
        <v>5131.0223800000003</v>
      </c>
      <c r="G279" s="11">
        <f t="shared" si="10"/>
        <v>-1550.2205099999992</v>
      </c>
      <c r="H279" s="10">
        <f t="shared" si="11"/>
        <v>-0.23202576758888036</v>
      </c>
    </row>
    <row r="280" spans="1:8" ht="16.5" customHeight="1" x14ac:dyDescent="0.3">
      <c r="A280" s="15">
        <v>2810</v>
      </c>
      <c r="B280" s="14" t="s">
        <v>982</v>
      </c>
      <c r="C280" s="13">
        <v>6703.1960799999997</v>
      </c>
      <c r="D280" s="13">
        <v>7819.0557400000198</v>
      </c>
      <c r="E280" s="13">
        <v>7157.3905650000006</v>
      </c>
      <c r="F280" s="12">
        <v>7952.5287699999999</v>
      </c>
      <c r="G280" s="11">
        <f t="shared" si="10"/>
        <v>133.4730299999801</v>
      </c>
      <c r="H280" s="10">
        <f t="shared" si="11"/>
        <v>1.7070223622677457E-2</v>
      </c>
    </row>
    <row r="281" spans="1:8" ht="16.5" customHeight="1" x14ac:dyDescent="0.3">
      <c r="A281" s="15">
        <v>2811</v>
      </c>
      <c r="B281" s="14" t="s">
        <v>981</v>
      </c>
      <c r="C281" s="13">
        <v>52418.14630955</v>
      </c>
      <c r="D281" s="13">
        <v>14190.797710000001</v>
      </c>
      <c r="E281" s="13">
        <v>47802.873217275002</v>
      </c>
      <c r="F281" s="12">
        <v>14259.440789999999</v>
      </c>
      <c r="G281" s="11">
        <f t="shared" si="10"/>
        <v>68.643079999998008</v>
      </c>
      <c r="H281" s="10">
        <f t="shared" si="11"/>
        <v>4.837154429424814E-3</v>
      </c>
    </row>
    <row r="282" spans="1:8" ht="16.5" customHeight="1" x14ac:dyDescent="0.3">
      <c r="A282" s="15">
        <v>2812</v>
      </c>
      <c r="B282" s="14" t="s">
        <v>980</v>
      </c>
      <c r="C282" s="13">
        <v>25.030259999999998</v>
      </c>
      <c r="D282" s="13">
        <v>468.63991999999996</v>
      </c>
      <c r="E282" s="13">
        <v>7.8055366249999993</v>
      </c>
      <c r="F282" s="12">
        <v>266.52403999999996</v>
      </c>
      <c r="G282" s="11">
        <f t="shared" si="10"/>
        <v>-202.11588</v>
      </c>
      <c r="H282" s="10">
        <f t="shared" si="11"/>
        <v>-0.43128182507371549</v>
      </c>
    </row>
    <row r="283" spans="1:8" ht="16.5" customHeight="1" x14ac:dyDescent="0.3">
      <c r="A283" s="15">
        <v>2813</v>
      </c>
      <c r="B283" s="14" t="s">
        <v>979</v>
      </c>
      <c r="C283" s="13">
        <v>1.0305092</v>
      </c>
      <c r="D283" s="13">
        <v>68.221550000000008</v>
      </c>
      <c r="E283" s="13">
        <v>2.2142173999999999</v>
      </c>
      <c r="F283" s="12">
        <v>150.09942000000001</v>
      </c>
      <c r="G283" s="11">
        <f t="shared" si="10"/>
        <v>81.877870000000001</v>
      </c>
      <c r="H283" s="10">
        <f t="shared" si="11"/>
        <v>1.200176044079913</v>
      </c>
    </row>
    <row r="284" spans="1:8" ht="16.5" customHeight="1" x14ac:dyDescent="0.3">
      <c r="A284" s="15">
        <v>2814</v>
      </c>
      <c r="B284" s="14" t="s">
        <v>978</v>
      </c>
      <c r="C284" s="13">
        <v>4188.0376079999996</v>
      </c>
      <c r="D284" s="13">
        <v>2406.9736800000001</v>
      </c>
      <c r="E284" s="13">
        <v>26324.237620600001</v>
      </c>
      <c r="F284" s="12">
        <v>17500.691609999998</v>
      </c>
      <c r="G284" s="11">
        <f t="shared" si="10"/>
        <v>15093.717929999999</v>
      </c>
      <c r="H284" s="10">
        <f t="shared" si="11"/>
        <v>6.2708279926018964</v>
      </c>
    </row>
    <row r="285" spans="1:8" ht="16.5" customHeight="1" x14ac:dyDescent="0.3">
      <c r="A285" s="15">
        <v>2815</v>
      </c>
      <c r="B285" s="14" t="s">
        <v>977</v>
      </c>
      <c r="C285" s="13">
        <v>49236.231821999994</v>
      </c>
      <c r="D285" s="13">
        <v>31008.58711</v>
      </c>
      <c r="E285" s="13">
        <v>51413.363340999997</v>
      </c>
      <c r="F285" s="12">
        <v>29460.902030000001</v>
      </c>
      <c r="G285" s="11">
        <f t="shared" si="10"/>
        <v>-1547.6850799999993</v>
      </c>
      <c r="H285" s="10">
        <f t="shared" si="11"/>
        <v>-4.9911499498823807E-2</v>
      </c>
    </row>
    <row r="286" spans="1:8" ht="16.5" customHeight="1" x14ac:dyDescent="0.3">
      <c r="A286" s="15">
        <v>2816</v>
      </c>
      <c r="B286" s="14" t="s">
        <v>976</v>
      </c>
      <c r="C286" s="13">
        <v>73.252549999999999</v>
      </c>
      <c r="D286" s="13">
        <v>89.66337</v>
      </c>
      <c r="E286" s="13">
        <v>57.397500000000001</v>
      </c>
      <c r="F286" s="12">
        <v>172.20409000000001</v>
      </c>
      <c r="G286" s="11">
        <f t="shared" si="10"/>
        <v>82.540720000000007</v>
      </c>
      <c r="H286" s="10">
        <f t="shared" si="11"/>
        <v>0.92056232104592994</v>
      </c>
    </row>
    <row r="287" spans="1:8" ht="16.5" customHeight="1" x14ac:dyDescent="0.3">
      <c r="A287" s="15">
        <v>2817</v>
      </c>
      <c r="B287" s="14" t="s">
        <v>975</v>
      </c>
      <c r="C287" s="13">
        <v>1333.8863518000001</v>
      </c>
      <c r="D287" s="13">
        <v>3749.2434399999997</v>
      </c>
      <c r="E287" s="13">
        <v>1305.5742050000001</v>
      </c>
      <c r="F287" s="12">
        <v>3729.49332</v>
      </c>
      <c r="G287" s="11">
        <f t="shared" si="10"/>
        <v>-19.750119999999697</v>
      </c>
      <c r="H287" s="10">
        <f t="shared" si="11"/>
        <v>-5.2677614340240599E-3</v>
      </c>
    </row>
    <row r="288" spans="1:8" ht="16.5" customHeight="1" x14ac:dyDescent="0.3">
      <c r="A288" s="15">
        <v>2818</v>
      </c>
      <c r="B288" s="14" t="s">
        <v>974</v>
      </c>
      <c r="C288" s="13">
        <v>4666.317086</v>
      </c>
      <c r="D288" s="13">
        <v>4981.6627600000002</v>
      </c>
      <c r="E288" s="13">
        <v>3398.3875669999998</v>
      </c>
      <c r="F288" s="12">
        <v>4121.5935200000004</v>
      </c>
      <c r="G288" s="11">
        <f t="shared" si="10"/>
        <v>-860.06923999999981</v>
      </c>
      <c r="H288" s="10">
        <f t="shared" si="11"/>
        <v>-0.17264702197544979</v>
      </c>
    </row>
    <row r="289" spans="1:8" ht="16.5" customHeight="1" x14ac:dyDescent="0.3">
      <c r="A289" s="15">
        <v>2819</v>
      </c>
      <c r="B289" s="14" t="s">
        <v>973</v>
      </c>
      <c r="C289" s="13">
        <v>51.409273999999996</v>
      </c>
      <c r="D289" s="13">
        <v>207.142</v>
      </c>
      <c r="E289" s="13">
        <v>70.346836999999994</v>
      </c>
      <c r="F289" s="12">
        <v>278.27749</v>
      </c>
      <c r="G289" s="11">
        <f t="shared" si="10"/>
        <v>71.135490000000004</v>
      </c>
      <c r="H289" s="10">
        <f t="shared" si="11"/>
        <v>0.34341413136881949</v>
      </c>
    </row>
    <row r="290" spans="1:8" ht="16.5" customHeight="1" x14ac:dyDescent="0.3">
      <c r="A290" s="15">
        <v>2820</v>
      </c>
      <c r="B290" s="14" t="s">
        <v>972</v>
      </c>
      <c r="C290" s="13">
        <v>971.70500000000004</v>
      </c>
      <c r="D290" s="13">
        <v>975.68098999999995</v>
      </c>
      <c r="E290" s="13">
        <v>624.35050000000001</v>
      </c>
      <c r="F290" s="12">
        <v>583.04256999999996</v>
      </c>
      <c r="G290" s="11">
        <f t="shared" si="10"/>
        <v>-392.63842</v>
      </c>
      <c r="H290" s="10">
        <f t="shared" si="11"/>
        <v>-0.40242499753941091</v>
      </c>
    </row>
    <row r="291" spans="1:8" ht="16.5" customHeight="1" x14ac:dyDescent="0.3">
      <c r="A291" s="15">
        <v>2821</v>
      </c>
      <c r="B291" s="14" t="s">
        <v>971</v>
      </c>
      <c r="C291" s="13">
        <v>1922.2733579999999</v>
      </c>
      <c r="D291" s="13">
        <v>2564.79855</v>
      </c>
      <c r="E291" s="13">
        <v>2238.4119999999998</v>
      </c>
      <c r="F291" s="12">
        <v>2969.3492799999999</v>
      </c>
      <c r="G291" s="11">
        <f t="shared" si="10"/>
        <v>404.55072999999993</v>
      </c>
      <c r="H291" s="10">
        <f t="shared" si="11"/>
        <v>0.1577319708013715</v>
      </c>
    </row>
    <row r="292" spans="1:8" ht="16.5" customHeight="1" x14ac:dyDescent="0.3">
      <c r="A292" s="15">
        <v>2822</v>
      </c>
      <c r="B292" s="14" t="s">
        <v>970</v>
      </c>
      <c r="C292" s="13">
        <v>7.09</v>
      </c>
      <c r="D292" s="13">
        <v>220.90251000000001</v>
      </c>
      <c r="E292" s="13">
        <v>5.88</v>
      </c>
      <c r="F292" s="12">
        <v>171.48335999999998</v>
      </c>
      <c r="G292" s="11">
        <f t="shared" si="10"/>
        <v>-49.41915000000003</v>
      </c>
      <c r="H292" s="10">
        <f t="shared" si="11"/>
        <v>-0.22371475090980192</v>
      </c>
    </row>
    <row r="293" spans="1:8" ht="16.5" customHeight="1" x14ac:dyDescent="0.3">
      <c r="A293" s="15">
        <v>2823</v>
      </c>
      <c r="B293" s="14" t="s">
        <v>969</v>
      </c>
      <c r="C293" s="13">
        <v>22.807269999999999</v>
      </c>
      <c r="D293" s="13">
        <v>92.979219999999998</v>
      </c>
      <c r="E293" s="13">
        <v>73.150199999999998</v>
      </c>
      <c r="F293" s="12">
        <v>284.23446999999999</v>
      </c>
      <c r="G293" s="11">
        <f t="shared" si="10"/>
        <v>191.25524999999999</v>
      </c>
      <c r="H293" s="10">
        <f t="shared" si="11"/>
        <v>2.0569676751428974</v>
      </c>
    </row>
    <row r="294" spans="1:8" ht="16.5" customHeight="1" x14ac:dyDescent="0.3">
      <c r="A294" s="15">
        <v>2824</v>
      </c>
      <c r="B294" s="14" t="s">
        <v>968</v>
      </c>
      <c r="C294" s="13">
        <v>8.8850200000000008</v>
      </c>
      <c r="D294" s="13">
        <v>55.485480000000003</v>
      </c>
      <c r="E294" s="13">
        <v>10.0505</v>
      </c>
      <c r="F294" s="12">
        <v>60.142769999999999</v>
      </c>
      <c r="G294" s="11">
        <f t="shared" si="10"/>
        <v>4.6572899999999962</v>
      </c>
      <c r="H294" s="10">
        <f t="shared" si="11"/>
        <v>8.3937094894015449E-2</v>
      </c>
    </row>
    <row r="295" spans="1:8" ht="16.5" customHeight="1" x14ac:dyDescent="0.3">
      <c r="A295" s="15">
        <v>2825</v>
      </c>
      <c r="B295" s="14" t="s">
        <v>967</v>
      </c>
      <c r="C295" s="13">
        <v>285.92166300000002</v>
      </c>
      <c r="D295" s="13">
        <v>2251.0074900000004</v>
      </c>
      <c r="E295" s="13">
        <v>223.4625475</v>
      </c>
      <c r="F295" s="12">
        <v>2227.3540200000002</v>
      </c>
      <c r="G295" s="11">
        <f t="shared" si="10"/>
        <v>-23.653470000000198</v>
      </c>
      <c r="H295" s="10">
        <f t="shared" si="11"/>
        <v>-1.0507948154361848E-2</v>
      </c>
    </row>
    <row r="296" spans="1:8" ht="16.5" customHeight="1" x14ac:dyDescent="0.3">
      <c r="A296" s="15">
        <v>2826</v>
      </c>
      <c r="B296" s="14" t="s">
        <v>966</v>
      </c>
      <c r="C296" s="13">
        <v>253.787847</v>
      </c>
      <c r="D296" s="13">
        <v>315.74858</v>
      </c>
      <c r="E296" s="13">
        <v>216.431747</v>
      </c>
      <c r="F296" s="12">
        <v>340.63420000000002</v>
      </c>
      <c r="G296" s="11">
        <f t="shared" si="10"/>
        <v>24.885620000000017</v>
      </c>
      <c r="H296" s="10">
        <f t="shared" si="11"/>
        <v>7.8814669570327178E-2</v>
      </c>
    </row>
    <row r="297" spans="1:8" ht="16.5" customHeight="1" x14ac:dyDescent="0.3">
      <c r="A297" s="15">
        <v>2827</v>
      </c>
      <c r="B297" s="14" t="s">
        <v>965</v>
      </c>
      <c r="C297" s="13">
        <v>30392.130039399999</v>
      </c>
      <c r="D297" s="13">
        <v>15479.984699999999</v>
      </c>
      <c r="E297" s="13">
        <v>21005.926773499999</v>
      </c>
      <c r="F297" s="12">
        <v>11434.774589999999</v>
      </c>
      <c r="G297" s="11">
        <f t="shared" si="10"/>
        <v>-4045.21011</v>
      </c>
      <c r="H297" s="10">
        <f t="shared" si="11"/>
        <v>-0.26131874083829038</v>
      </c>
    </row>
    <row r="298" spans="1:8" ht="16.5" customHeight="1" x14ac:dyDescent="0.3">
      <c r="A298" s="15">
        <v>2828</v>
      </c>
      <c r="B298" s="14" t="s">
        <v>964</v>
      </c>
      <c r="C298" s="13">
        <v>15467.136373284999</v>
      </c>
      <c r="D298" s="13">
        <v>8439.6699000000099</v>
      </c>
      <c r="E298" s="13">
        <v>14503.717371510002</v>
      </c>
      <c r="F298" s="12">
        <v>7272.0652</v>
      </c>
      <c r="G298" s="11">
        <f t="shared" si="10"/>
        <v>-1167.6047000000099</v>
      </c>
      <c r="H298" s="10">
        <f t="shared" si="11"/>
        <v>-0.13834720004866641</v>
      </c>
    </row>
    <row r="299" spans="1:8" ht="25.5" customHeight="1" x14ac:dyDescent="0.3">
      <c r="A299" s="15">
        <v>2829</v>
      </c>
      <c r="B299" s="14" t="s">
        <v>963</v>
      </c>
      <c r="C299" s="13">
        <v>133.865825</v>
      </c>
      <c r="D299" s="13">
        <v>4232.8745199999994</v>
      </c>
      <c r="E299" s="13">
        <v>247.31644500000002</v>
      </c>
      <c r="F299" s="12">
        <v>8161.1074500000004</v>
      </c>
      <c r="G299" s="11">
        <f t="shared" si="10"/>
        <v>3928.232930000001</v>
      </c>
      <c r="H299" s="10">
        <f t="shared" si="11"/>
        <v>0.92802961945585893</v>
      </c>
    </row>
    <row r="300" spans="1:8" ht="16.5" customHeight="1" x14ac:dyDescent="0.3">
      <c r="A300" s="15">
        <v>2830</v>
      </c>
      <c r="B300" s="14" t="s">
        <v>962</v>
      </c>
      <c r="C300" s="13">
        <v>161.33620999999999</v>
      </c>
      <c r="D300" s="13">
        <v>162.99276999999998</v>
      </c>
      <c r="E300" s="13">
        <v>160.71826000000001</v>
      </c>
      <c r="F300" s="12">
        <v>215.99937</v>
      </c>
      <c r="G300" s="11">
        <f t="shared" si="10"/>
        <v>53.00660000000002</v>
      </c>
      <c r="H300" s="10">
        <f t="shared" si="11"/>
        <v>0.32520828991371842</v>
      </c>
    </row>
    <row r="301" spans="1:8" ht="16.5" customHeight="1" x14ac:dyDescent="0.3">
      <c r="A301" s="15">
        <v>2831</v>
      </c>
      <c r="B301" s="14" t="s">
        <v>961</v>
      </c>
      <c r="C301" s="13">
        <v>20.32518</v>
      </c>
      <c r="D301" s="13">
        <v>100.71194</v>
      </c>
      <c r="E301" s="13">
        <v>16.860700000000001</v>
      </c>
      <c r="F301" s="12">
        <v>85.883690000000001</v>
      </c>
      <c r="G301" s="11">
        <f t="shared" si="10"/>
        <v>-14.828249999999997</v>
      </c>
      <c r="H301" s="10">
        <f t="shared" si="11"/>
        <v>-0.14723428026508076</v>
      </c>
    </row>
    <row r="302" spans="1:8" ht="16.5" customHeight="1" x14ac:dyDescent="0.3">
      <c r="A302" s="15">
        <v>2832</v>
      </c>
      <c r="B302" s="14" t="s">
        <v>960</v>
      </c>
      <c r="C302" s="13">
        <v>11788.30992</v>
      </c>
      <c r="D302" s="13">
        <v>5084.9438799999998</v>
      </c>
      <c r="E302" s="13">
        <v>15416.7664193</v>
      </c>
      <c r="F302" s="12">
        <v>5995.8998499999998</v>
      </c>
      <c r="G302" s="11">
        <f t="shared" si="10"/>
        <v>910.95596999999998</v>
      </c>
      <c r="H302" s="10">
        <f t="shared" si="11"/>
        <v>0.17914769395645719</v>
      </c>
    </row>
    <row r="303" spans="1:8" ht="16.5" customHeight="1" x14ac:dyDescent="0.3">
      <c r="A303" s="15">
        <v>2833</v>
      </c>
      <c r="B303" s="14" t="s">
        <v>959</v>
      </c>
      <c r="C303" s="13">
        <v>86747.863492999997</v>
      </c>
      <c r="D303" s="13">
        <v>32810.56306</v>
      </c>
      <c r="E303" s="13">
        <v>69192.083282699998</v>
      </c>
      <c r="F303" s="12">
        <v>29308.324160000102</v>
      </c>
      <c r="G303" s="11">
        <f t="shared" si="10"/>
        <v>-3502.2388999998984</v>
      </c>
      <c r="H303" s="10">
        <f t="shared" si="11"/>
        <v>-0.10674120080156584</v>
      </c>
    </row>
    <row r="304" spans="1:8" ht="16.5" customHeight="1" x14ac:dyDescent="0.3">
      <c r="A304" s="15">
        <v>2834</v>
      </c>
      <c r="B304" s="14" t="s">
        <v>958</v>
      </c>
      <c r="C304" s="13">
        <v>1055.2901409999999</v>
      </c>
      <c r="D304" s="13">
        <v>960.39085</v>
      </c>
      <c r="E304" s="13">
        <v>919.38739399999997</v>
      </c>
      <c r="F304" s="12">
        <v>739.11712</v>
      </c>
      <c r="G304" s="11">
        <f t="shared" si="10"/>
        <v>-221.27373</v>
      </c>
      <c r="H304" s="10">
        <f t="shared" si="11"/>
        <v>-0.23039966488643659</v>
      </c>
    </row>
    <row r="305" spans="1:8" ht="16.5" customHeight="1" x14ac:dyDescent="0.3">
      <c r="A305" s="15">
        <v>2835</v>
      </c>
      <c r="B305" s="14" t="s">
        <v>957</v>
      </c>
      <c r="C305" s="13">
        <v>35131.409</v>
      </c>
      <c r="D305" s="13">
        <v>35214.129710000001</v>
      </c>
      <c r="E305" s="13">
        <v>34350.619238359999</v>
      </c>
      <c r="F305" s="12">
        <v>35482.384570000097</v>
      </c>
      <c r="G305" s="11">
        <f t="shared" si="10"/>
        <v>268.2548600000955</v>
      </c>
      <c r="H305" s="10">
        <f t="shared" si="11"/>
        <v>7.6178188190156324E-3</v>
      </c>
    </row>
    <row r="306" spans="1:8" ht="16.5" customHeight="1" x14ac:dyDescent="0.3">
      <c r="A306" s="15">
        <v>2836</v>
      </c>
      <c r="B306" s="14" t="s">
        <v>956</v>
      </c>
      <c r="C306" s="13">
        <v>152550.91302895002</v>
      </c>
      <c r="D306" s="13">
        <v>80091.466179999901</v>
      </c>
      <c r="E306" s="13">
        <v>168331.96146214</v>
      </c>
      <c r="F306" s="12">
        <v>76981.634590000191</v>
      </c>
      <c r="G306" s="11">
        <f t="shared" si="10"/>
        <v>-3109.8315899997106</v>
      </c>
      <c r="H306" s="10">
        <f t="shared" si="11"/>
        <v>-3.882850119150752E-2</v>
      </c>
    </row>
    <row r="307" spans="1:8" ht="16.5" customHeight="1" x14ac:dyDescent="0.3">
      <c r="A307" s="15">
        <v>2837</v>
      </c>
      <c r="B307" s="14" t="s">
        <v>955</v>
      </c>
      <c r="C307" s="13">
        <v>3.960035</v>
      </c>
      <c r="D307" s="13">
        <v>41.490639999999999</v>
      </c>
      <c r="E307" s="13">
        <v>2.6366296999999999</v>
      </c>
      <c r="F307" s="12">
        <v>12.44627</v>
      </c>
      <c r="G307" s="11">
        <f t="shared" si="10"/>
        <v>-29.044370000000001</v>
      </c>
      <c r="H307" s="10">
        <f t="shared" si="11"/>
        <v>-0.70002222187944074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2632.0365899999997</v>
      </c>
      <c r="D309" s="13">
        <v>2852.0407400000004</v>
      </c>
      <c r="E309" s="13">
        <v>2835.2789270000003</v>
      </c>
      <c r="F309" s="12">
        <v>2786.3955000000001</v>
      </c>
      <c r="G309" s="11">
        <f t="shared" si="10"/>
        <v>-65.645240000000285</v>
      </c>
      <c r="H309" s="10">
        <f t="shared" si="11"/>
        <v>-2.3016936286821863E-2</v>
      </c>
    </row>
    <row r="310" spans="1:8" ht="16.5" customHeight="1" x14ac:dyDescent="0.3">
      <c r="A310" s="15">
        <v>2840</v>
      </c>
      <c r="B310" s="14" t="s">
        <v>952</v>
      </c>
      <c r="C310" s="13">
        <v>1575.6883</v>
      </c>
      <c r="D310" s="13">
        <v>1579.72093</v>
      </c>
      <c r="E310" s="13">
        <v>804.51349219999997</v>
      </c>
      <c r="F310" s="12">
        <v>920.03656000000001</v>
      </c>
      <c r="G310" s="11">
        <f t="shared" si="10"/>
        <v>-659.68436999999994</v>
      </c>
      <c r="H310" s="10">
        <f t="shared" si="11"/>
        <v>-0.41759551163255143</v>
      </c>
    </row>
    <row r="311" spans="1:8" ht="16.5" customHeight="1" x14ac:dyDescent="0.3">
      <c r="A311" s="15">
        <v>2841</v>
      </c>
      <c r="B311" s="14" t="s">
        <v>951</v>
      </c>
      <c r="C311" s="13">
        <v>105.429856</v>
      </c>
      <c r="D311" s="13">
        <v>1606.6061200000001</v>
      </c>
      <c r="E311" s="13">
        <v>66.256647099999995</v>
      </c>
      <c r="F311" s="12">
        <v>1187.7326599999999</v>
      </c>
      <c r="G311" s="11">
        <f t="shared" si="10"/>
        <v>-418.87346000000025</v>
      </c>
      <c r="H311" s="10">
        <f t="shared" si="11"/>
        <v>-0.26071944752706422</v>
      </c>
    </row>
    <row r="312" spans="1:8" ht="16.5" customHeight="1" x14ac:dyDescent="0.3">
      <c r="A312" s="15">
        <v>2842</v>
      </c>
      <c r="B312" s="14" t="s">
        <v>950</v>
      </c>
      <c r="C312" s="13">
        <v>164.05512569999999</v>
      </c>
      <c r="D312" s="13">
        <v>543.64751999999999</v>
      </c>
      <c r="E312" s="13">
        <v>168.05424629999999</v>
      </c>
      <c r="F312" s="12">
        <v>600.17878000000007</v>
      </c>
      <c r="G312" s="11">
        <f t="shared" si="10"/>
        <v>56.531260000000088</v>
      </c>
      <c r="H312" s="10">
        <f t="shared" si="11"/>
        <v>0.10398513360274335</v>
      </c>
    </row>
    <row r="313" spans="1:8" ht="16.5" customHeight="1" x14ac:dyDescent="0.3">
      <c r="A313" s="15">
        <v>2843</v>
      </c>
      <c r="B313" s="14" t="s">
        <v>949</v>
      </c>
      <c r="C313" s="13">
        <v>5.0369369005000095</v>
      </c>
      <c r="D313" s="13">
        <v>1531.3354999999999</v>
      </c>
      <c r="E313" s="13">
        <v>3.78225057</v>
      </c>
      <c r="F313" s="12">
        <v>1734.24118</v>
      </c>
      <c r="G313" s="11">
        <f t="shared" si="10"/>
        <v>202.90568000000007</v>
      </c>
      <c r="H313" s="10">
        <f t="shared" si="11"/>
        <v>0.13250243333351841</v>
      </c>
    </row>
    <row r="314" spans="1:8" ht="16.5" customHeight="1" x14ac:dyDescent="0.3">
      <c r="A314" s="15">
        <v>2844</v>
      </c>
      <c r="B314" s="14" t="s">
        <v>948</v>
      </c>
      <c r="C314" s="13">
        <v>1.0932749290399999</v>
      </c>
      <c r="D314" s="13">
        <v>1186.6543200000001</v>
      </c>
      <c r="E314" s="13">
        <v>0.42830800004000003</v>
      </c>
      <c r="F314" s="12">
        <v>1455.09131</v>
      </c>
      <c r="G314" s="11">
        <f t="shared" si="10"/>
        <v>268.43698999999992</v>
      </c>
      <c r="H314" s="10">
        <f t="shared" si="11"/>
        <v>0.22621330026422515</v>
      </c>
    </row>
    <row r="315" spans="1:8" ht="16.5" customHeight="1" x14ac:dyDescent="0.3">
      <c r="A315" s="15">
        <v>2845</v>
      </c>
      <c r="B315" s="14" t="s">
        <v>947</v>
      </c>
      <c r="C315" s="13">
        <v>0.63784813350000003</v>
      </c>
      <c r="D315" s="13">
        <v>173.53435999999999</v>
      </c>
      <c r="E315" s="13">
        <v>1.6807022899999999</v>
      </c>
      <c r="F315" s="12">
        <v>785.21478999999999</v>
      </c>
      <c r="G315" s="11">
        <f t="shared" si="10"/>
        <v>611.68043</v>
      </c>
      <c r="H315" s="10">
        <f t="shared" si="11"/>
        <v>3.5248375595472852</v>
      </c>
    </row>
    <row r="316" spans="1:8" ht="16.5" customHeight="1" x14ac:dyDescent="0.3">
      <c r="A316" s="15">
        <v>2846</v>
      </c>
      <c r="B316" s="14" t="s">
        <v>946</v>
      </c>
      <c r="C316" s="13">
        <v>59.638430999999997</v>
      </c>
      <c r="D316" s="13">
        <v>535.76645999999994</v>
      </c>
      <c r="E316" s="13">
        <v>55.68088264</v>
      </c>
      <c r="F316" s="12">
        <v>733.19150000000002</v>
      </c>
      <c r="G316" s="11">
        <f t="shared" si="10"/>
        <v>197.42504000000008</v>
      </c>
      <c r="H316" s="10">
        <f t="shared" si="11"/>
        <v>0.36849085327215164</v>
      </c>
    </row>
    <row r="317" spans="1:8" ht="16.5" customHeight="1" x14ac:dyDescent="0.3">
      <c r="A317" s="15">
        <v>2847</v>
      </c>
      <c r="B317" s="14" t="s">
        <v>945</v>
      </c>
      <c r="C317" s="13">
        <v>3614.9343020000001</v>
      </c>
      <c r="D317" s="13">
        <v>2779.1321899999998</v>
      </c>
      <c r="E317" s="13">
        <v>3358.2430894999998</v>
      </c>
      <c r="F317" s="12">
        <v>2370.55251</v>
      </c>
      <c r="G317" s="11">
        <f t="shared" si="10"/>
        <v>-408.57967999999983</v>
      </c>
      <c r="H317" s="10">
        <f t="shared" si="11"/>
        <v>-0.14701700101570189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1533.1063119999999</v>
      </c>
      <c r="D319" s="13">
        <v>2641.89131</v>
      </c>
      <c r="E319" s="13">
        <v>1473.6342609999999</v>
      </c>
      <c r="F319" s="12">
        <v>2982.03629</v>
      </c>
      <c r="G319" s="11">
        <f t="shared" si="10"/>
        <v>340.14498000000003</v>
      </c>
      <c r="H319" s="10">
        <f t="shared" si="11"/>
        <v>0.12875055787211778</v>
      </c>
    </row>
    <row r="320" spans="1:8" ht="25.5" customHeight="1" x14ac:dyDescent="0.3">
      <c r="A320" s="15">
        <v>2850</v>
      </c>
      <c r="B320" s="14" t="s">
        <v>942</v>
      </c>
      <c r="C320" s="13">
        <v>47.39508</v>
      </c>
      <c r="D320" s="13">
        <v>300.1028</v>
      </c>
      <c r="E320" s="13">
        <v>55.361628599999996</v>
      </c>
      <c r="F320" s="12">
        <v>258.87281000000002</v>
      </c>
      <c r="G320" s="11">
        <f t="shared" si="10"/>
        <v>-41.229989999999987</v>
      </c>
      <c r="H320" s="10">
        <f t="shared" si="11"/>
        <v>-0.13738622232115125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1.1464999999999999E-2</v>
      </c>
      <c r="D322" s="13">
        <v>17.85764</v>
      </c>
      <c r="E322" s="13">
        <v>2.0344999999999999E-2</v>
      </c>
      <c r="F322" s="12">
        <v>12.135860000000001</v>
      </c>
      <c r="G322" s="11">
        <f t="shared" si="10"/>
        <v>-5.721779999999999</v>
      </c>
      <c r="H322" s="10">
        <f t="shared" si="11"/>
        <v>-0.32041075976444811</v>
      </c>
    </row>
    <row r="323" spans="1:8" ht="25.5" customHeight="1" x14ac:dyDescent="0.3">
      <c r="A323" s="15">
        <v>2853</v>
      </c>
      <c r="B323" s="14" t="s">
        <v>939</v>
      </c>
      <c r="C323" s="13">
        <v>127.88863000000001</v>
      </c>
      <c r="D323" s="13">
        <v>180.67780999999999</v>
      </c>
      <c r="E323" s="13">
        <v>124.906334</v>
      </c>
      <c r="F323" s="12">
        <v>258.28161999999998</v>
      </c>
      <c r="G323" s="11">
        <f t="shared" si="10"/>
        <v>77.603809999999982</v>
      </c>
      <c r="H323" s="10">
        <f t="shared" si="11"/>
        <v>0.42951489172909491</v>
      </c>
    </row>
    <row r="324" spans="1:8" ht="16.5" customHeight="1" x14ac:dyDescent="0.3">
      <c r="A324" s="15">
        <v>2901</v>
      </c>
      <c r="B324" s="14" t="s">
        <v>938</v>
      </c>
      <c r="C324" s="13">
        <v>3445.9296115386001</v>
      </c>
      <c r="D324" s="13">
        <v>3055.8035199999999</v>
      </c>
      <c r="E324" s="13">
        <v>1975.7507639200001</v>
      </c>
      <c r="F324" s="12">
        <v>2693.6508100000001</v>
      </c>
      <c r="G324" s="11">
        <f t="shared" si="10"/>
        <v>-362.15270999999984</v>
      </c>
      <c r="H324" s="10">
        <f t="shared" si="11"/>
        <v>-0.11851308751683087</v>
      </c>
    </row>
    <row r="325" spans="1:8" ht="16.5" customHeight="1" x14ac:dyDescent="0.3">
      <c r="A325" s="15">
        <v>2902</v>
      </c>
      <c r="B325" s="14" t="s">
        <v>937</v>
      </c>
      <c r="C325" s="13">
        <v>2339.7065985209997</v>
      </c>
      <c r="D325" s="13">
        <v>3667.5610999999999</v>
      </c>
      <c r="E325" s="13">
        <v>3317.3764721799998</v>
      </c>
      <c r="F325" s="12">
        <v>4448.02747</v>
      </c>
      <c r="G325" s="11">
        <f t="shared" si="10"/>
        <v>780.4663700000001</v>
      </c>
      <c r="H325" s="10">
        <f t="shared" si="11"/>
        <v>0.21280255426419484</v>
      </c>
    </row>
    <row r="326" spans="1:8" ht="16.5" customHeight="1" x14ac:dyDescent="0.3">
      <c r="A326" s="15">
        <v>2903</v>
      </c>
      <c r="B326" s="14" t="s">
        <v>936</v>
      </c>
      <c r="C326" s="13">
        <v>3102.3796497600001</v>
      </c>
      <c r="D326" s="13">
        <v>8256.215259999999</v>
      </c>
      <c r="E326" s="13">
        <v>3387.7051261709998</v>
      </c>
      <c r="F326" s="12">
        <v>8489.302099999999</v>
      </c>
      <c r="G326" s="11">
        <f t="shared" si="10"/>
        <v>233.08683999999994</v>
      </c>
      <c r="H326" s="10">
        <f t="shared" si="11"/>
        <v>2.8231681546539517E-2</v>
      </c>
    </row>
    <row r="327" spans="1:8" ht="16.5" customHeight="1" x14ac:dyDescent="0.3">
      <c r="A327" s="15">
        <v>2904</v>
      </c>
      <c r="B327" s="14" t="s">
        <v>935</v>
      </c>
      <c r="C327" s="13">
        <v>124.16193322000001</v>
      </c>
      <c r="D327" s="13">
        <v>445.64913999999999</v>
      </c>
      <c r="E327" s="13">
        <v>145.01175704999997</v>
      </c>
      <c r="F327" s="12">
        <v>556.46902999999998</v>
      </c>
      <c r="G327" s="11">
        <f t="shared" ref="G327:G390" si="12">F327-D327</f>
        <v>110.81988999999999</v>
      </c>
      <c r="H327" s="10">
        <f t="shared" ref="H327:H390" si="13">IF(D327&lt;&gt;0,G327/D327,"")</f>
        <v>0.2486707143651169</v>
      </c>
    </row>
    <row r="328" spans="1:8" ht="16.5" customHeight="1" x14ac:dyDescent="0.3">
      <c r="A328" s="15">
        <v>2905</v>
      </c>
      <c r="B328" s="14" t="s">
        <v>934</v>
      </c>
      <c r="C328" s="13">
        <v>71185.277798270108</v>
      </c>
      <c r="D328" s="13">
        <v>48840.444620000104</v>
      </c>
      <c r="E328" s="13">
        <v>71127.543245969995</v>
      </c>
      <c r="F328" s="12">
        <v>51595.9305900002</v>
      </c>
      <c r="G328" s="11">
        <f t="shared" si="12"/>
        <v>2755.4859700000961</v>
      </c>
      <c r="H328" s="10">
        <f t="shared" si="13"/>
        <v>5.6418118046200748E-2</v>
      </c>
    </row>
    <row r="329" spans="1:8" ht="16.5" customHeight="1" x14ac:dyDescent="0.3">
      <c r="A329" s="15">
        <v>2906</v>
      </c>
      <c r="B329" s="14" t="s">
        <v>933</v>
      </c>
      <c r="C329" s="13">
        <v>83.843963432120006</v>
      </c>
      <c r="D329" s="13">
        <v>1621.85466</v>
      </c>
      <c r="E329" s="13">
        <v>105.785314981</v>
      </c>
      <c r="F329" s="12">
        <v>1627.0298700000001</v>
      </c>
      <c r="G329" s="11">
        <f t="shared" si="12"/>
        <v>5.1752100000001064</v>
      </c>
      <c r="H329" s="10">
        <f t="shared" si="13"/>
        <v>3.1909209423242072E-3</v>
      </c>
    </row>
    <row r="330" spans="1:8" ht="16.5" customHeight="1" x14ac:dyDescent="0.3">
      <c r="A330" s="15">
        <v>2907</v>
      </c>
      <c r="B330" s="14" t="s">
        <v>932</v>
      </c>
      <c r="C330" s="13">
        <v>837.17709310499993</v>
      </c>
      <c r="D330" s="13">
        <v>2375.3582200000001</v>
      </c>
      <c r="E330" s="13">
        <v>841.93956678500001</v>
      </c>
      <c r="F330" s="12">
        <v>2386.31927</v>
      </c>
      <c r="G330" s="11">
        <f t="shared" si="12"/>
        <v>10.961049999999886</v>
      </c>
      <c r="H330" s="10">
        <f t="shared" si="13"/>
        <v>4.6144829473341023E-3</v>
      </c>
    </row>
    <row r="331" spans="1:8" ht="16.5" customHeight="1" x14ac:dyDescent="0.3">
      <c r="A331" s="15">
        <v>2908</v>
      </c>
      <c r="B331" s="14" t="s">
        <v>931</v>
      </c>
      <c r="C331" s="13">
        <v>4.9320586549999996</v>
      </c>
      <c r="D331" s="13">
        <v>245.19931</v>
      </c>
      <c r="E331" s="13">
        <v>2.9089333499999999</v>
      </c>
      <c r="F331" s="12">
        <v>176.97973999999999</v>
      </c>
      <c r="G331" s="11">
        <f t="shared" si="12"/>
        <v>-68.219570000000004</v>
      </c>
      <c r="H331" s="10">
        <f t="shared" si="13"/>
        <v>-0.27822088895764024</v>
      </c>
    </row>
    <row r="332" spans="1:8" ht="16.5" customHeight="1" x14ac:dyDescent="0.3">
      <c r="A332" s="15">
        <v>2909</v>
      </c>
      <c r="B332" s="14" t="s">
        <v>930</v>
      </c>
      <c r="C332" s="13">
        <v>57392.662427268995</v>
      </c>
      <c r="D332" s="13">
        <v>75095.320919999998</v>
      </c>
      <c r="E332" s="13">
        <v>19289.860919986</v>
      </c>
      <c r="F332" s="12">
        <v>24744.156870000003</v>
      </c>
      <c r="G332" s="11">
        <f t="shared" si="12"/>
        <v>-50351.164049999992</v>
      </c>
      <c r="H332" s="10">
        <f t="shared" si="13"/>
        <v>-0.67049668918306815</v>
      </c>
    </row>
    <row r="333" spans="1:8" ht="16.5" customHeight="1" x14ac:dyDescent="0.3">
      <c r="A333" s="15">
        <v>2910</v>
      </c>
      <c r="B333" s="14" t="s">
        <v>929</v>
      </c>
      <c r="C333" s="13">
        <v>34.444255400000003</v>
      </c>
      <c r="D333" s="13">
        <v>732.81379000000004</v>
      </c>
      <c r="E333" s="13">
        <v>63.993513469999996</v>
      </c>
      <c r="F333" s="12">
        <v>417.62351000000001</v>
      </c>
      <c r="G333" s="11">
        <f t="shared" si="12"/>
        <v>-315.19028000000003</v>
      </c>
      <c r="H333" s="10">
        <f t="shared" si="13"/>
        <v>-0.43010964627180392</v>
      </c>
    </row>
    <row r="334" spans="1:8" ht="16.5" customHeight="1" x14ac:dyDescent="0.3">
      <c r="A334" s="15">
        <v>2911</v>
      </c>
      <c r="B334" s="14" t="s">
        <v>928</v>
      </c>
      <c r="C334" s="13">
        <v>27.269213435000001</v>
      </c>
      <c r="D334" s="13">
        <v>52.265889999999999</v>
      </c>
      <c r="E334" s="13">
        <v>10.678561910000001</v>
      </c>
      <c r="F334" s="12">
        <v>43.43018</v>
      </c>
      <c r="G334" s="11">
        <f t="shared" si="12"/>
        <v>-8.8357099999999988</v>
      </c>
      <c r="H334" s="10">
        <f t="shared" si="13"/>
        <v>-0.16905308605669966</v>
      </c>
    </row>
    <row r="335" spans="1:8" ht="25.5" customHeight="1" x14ac:dyDescent="0.3">
      <c r="A335" s="15">
        <v>2912</v>
      </c>
      <c r="B335" s="14" t="s">
        <v>927</v>
      </c>
      <c r="C335" s="13">
        <v>8325.0070719649993</v>
      </c>
      <c r="D335" s="13">
        <v>5211.3670000000002</v>
      </c>
      <c r="E335" s="13">
        <v>7674.8863272609997</v>
      </c>
      <c r="F335" s="12">
        <v>4762.2237000000005</v>
      </c>
      <c r="G335" s="11">
        <f t="shared" si="12"/>
        <v>-449.14329999999973</v>
      </c>
      <c r="H335" s="10">
        <f t="shared" si="13"/>
        <v>-8.6185313757407553E-2</v>
      </c>
    </row>
    <row r="336" spans="1:8" ht="16.5" customHeight="1" x14ac:dyDescent="0.3">
      <c r="A336" s="15">
        <v>2913</v>
      </c>
      <c r="B336" s="14" t="s">
        <v>926</v>
      </c>
      <c r="C336" s="13">
        <v>8.0245824999999993E-2</v>
      </c>
      <c r="D336" s="13">
        <v>51.992429999999999</v>
      </c>
      <c r="E336" s="13">
        <v>0.23278452999999999</v>
      </c>
      <c r="F336" s="12">
        <v>90.669740000000004</v>
      </c>
      <c r="G336" s="11">
        <f t="shared" si="12"/>
        <v>38.677310000000006</v>
      </c>
      <c r="H336" s="10">
        <f t="shared" si="13"/>
        <v>0.74390271814569942</v>
      </c>
    </row>
    <row r="337" spans="1:8" ht="16.5" customHeight="1" x14ac:dyDescent="0.3">
      <c r="A337" s="15">
        <v>2914</v>
      </c>
      <c r="B337" s="14" t="s">
        <v>925</v>
      </c>
      <c r="C337" s="13">
        <v>978.95520022500102</v>
      </c>
      <c r="D337" s="13">
        <v>3593.3799800000002</v>
      </c>
      <c r="E337" s="13">
        <v>1096.7198455300002</v>
      </c>
      <c r="F337" s="12">
        <v>2964.7114999999999</v>
      </c>
      <c r="G337" s="11">
        <f t="shared" si="12"/>
        <v>-628.66848000000027</v>
      </c>
      <c r="H337" s="10">
        <f t="shared" si="13"/>
        <v>-0.17495185132077243</v>
      </c>
    </row>
    <row r="338" spans="1:8" ht="16.5" customHeight="1" x14ac:dyDescent="0.3">
      <c r="A338" s="15">
        <v>2915</v>
      </c>
      <c r="B338" s="14" t="s">
        <v>924</v>
      </c>
      <c r="C338" s="13">
        <v>17847.091099805002</v>
      </c>
      <c r="D338" s="13">
        <v>22149.007040000099</v>
      </c>
      <c r="E338" s="13">
        <v>20040.735274962</v>
      </c>
      <c r="F338" s="12">
        <v>25197.5442699999</v>
      </c>
      <c r="G338" s="11">
        <f t="shared" si="12"/>
        <v>3048.5372299998016</v>
      </c>
      <c r="H338" s="10">
        <f t="shared" si="13"/>
        <v>0.13763764779587104</v>
      </c>
    </row>
    <row r="339" spans="1:8" ht="16.5" customHeight="1" x14ac:dyDescent="0.3">
      <c r="A339" s="15">
        <v>2916</v>
      </c>
      <c r="B339" s="14" t="s">
        <v>923</v>
      </c>
      <c r="C339" s="13">
        <v>3077.4484395016502</v>
      </c>
      <c r="D339" s="13">
        <v>9281.5212200000096</v>
      </c>
      <c r="E339" s="13">
        <v>3143.0061244070503</v>
      </c>
      <c r="F339" s="12">
        <v>9073.2491599999994</v>
      </c>
      <c r="G339" s="11">
        <f t="shared" si="12"/>
        <v>-208.27206000001024</v>
      </c>
      <c r="H339" s="10">
        <f t="shared" si="13"/>
        <v>-2.2439431539651215E-2</v>
      </c>
    </row>
    <row r="340" spans="1:8" ht="16.5" customHeight="1" x14ac:dyDescent="0.3">
      <c r="A340" s="15">
        <v>2917</v>
      </c>
      <c r="B340" s="14" t="s">
        <v>922</v>
      </c>
      <c r="C340" s="13">
        <v>15752.680880286001</v>
      </c>
      <c r="D340" s="13">
        <v>26068.063529999999</v>
      </c>
      <c r="E340" s="13">
        <v>16137.717080820999</v>
      </c>
      <c r="F340" s="12">
        <v>24075.513609999998</v>
      </c>
      <c r="G340" s="11">
        <f t="shared" si="12"/>
        <v>-1992.5499200000013</v>
      </c>
      <c r="H340" s="10">
        <f t="shared" si="13"/>
        <v>-7.6436437931298895E-2</v>
      </c>
    </row>
    <row r="341" spans="1:8" ht="16.5" customHeight="1" x14ac:dyDescent="0.3">
      <c r="A341" s="15">
        <v>2918</v>
      </c>
      <c r="B341" s="14" t="s">
        <v>921</v>
      </c>
      <c r="C341" s="13">
        <v>13435.1220244128</v>
      </c>
      <c r="D341" s="13">
        <v>28951.713410000102</v>
      </c>
      <c r="E341" s="13">
        <v>15495.964338541298</v>
      </c>
      <c r="F341" s="12">
        <v>29713.027420000002</v>
      </c>
      <c r="G341" s="11">
        <f t="shared" si="12"/>
        <v>761.31400999990001</v>
      </c>
      <c r="H341" s="10">
        <f t="shared" si="13"/>
        <v>2.6295991508983971E-2</v>
      </c>
    </row>
    <row r="342" spans="1:8" ht="16.5" customHeight="1" x14ac:dyDescent="0.3">
      <c r="A342" s="15">
        <v>2919</v>
      </c>
      <c r="B342" s="14" t="s">
        <v>920</v>
      </c>
      <c r="C342" s="13">
        <v>297.78867602499997</v>
      </c>
      <c r="D342" s="13">
        <v>856.60891000000004</v>
      </c>
      <c r="E342" s="13">
        <v>256.13433025</v>
      </c>
      <c r="F342" s="12">
        <v>793.75255000000004</v>
      </c>
      <c r="G342" s="11">
        <f t="shared" si="12"/>
        <v>-62.856359999999995</v>
      </c>
      <c r="H342" s="10">
        <f t="shared" si="13"/>
        <v>-7.3378130050036475E-2</v>
      </c>
    </row>
    <row r="343" spans="1:8" ht="25.5" customHeight="1" x14ac:dyDescent="0.3">
      <c r="A343" s="15">
        <v>2920</v>
      </c>
      <c r="B343" s="14" t="s">
        <v>919</v>
      </c>
      <c r="C343" s="13">
        <v>138.44403113999999</v>
      </c>
      <c r="D343" s="13">
        <v>1051.3795500000001</v>
      </c>
      <c r="E343" s="13">
        <v>164.19464592</v>
      </c>
      <c r="F343" s="12">
        <v>858.62706000000003</v>
      </c>
      <c r="G343" s="11">
        <f t="shared" si="12"/>
        <v>-192.75249000000008</v>
      </c>
      <c r="H343" s="10">
        <f t="shared" si="13"/>
        <v>-0.18333292672470189</v>
      </c>
    </row>
    <row r="344" spans="1:8" ht="16.5" customHeight="1" x14ac:dyDescent="0.3">
      <c r="A344" s="15">
        <v>2921</v>
      </c>
      <c r="B344" s="14" t="s">
        <v>918</v>
      </c>
      <c r="C344" s="13">
        <v>955.19514940400097</v>
      </c>
      <c r="D344" s="13">
        <v>9324.1523999999899</v>
      </c>
      <c r="E344" s="13">
        <v>1065.7302102409999</v>
      </c>
      <c r="F344" s="12">
        <v>9467.3100999999988</v>
      </c>
      <c r="G344" s="11">
        <f t="shared" si="12"/>
        <v>143.15770000000884</v>
      </c>
      <c r="H344" s="10">
        <f t="shared" si="13"/>
        <v>1.5353427728187818E-2</v>
      </c>
    </row>
    <row r="345" spans="1:8" ht="16.5" customHeight="1" x14ac:dyDescent="0.3">
      <c r="A345" s="15">
        <v>2922</v>
      </c>
      <c r="B345" s="14" t="s">
        <v>917</v>
      </c>
      <c r="C345" s="13">
        <v>27414.906251627999</v>
      </c>
      <c r="D345" s="13">
        <v>63541.28082</v>
      </c>
      <c r="E345" s="13">
        <v>25856.763816756098</v>
      </c>
      <c r="F345" s="12">
        <v>54703.761480000103</v>
      </c>
      <c r="G345" s="11">
        <f t="shared" si="12"/>
        <v>-8837.5193399998971</v>
      </c>
      <c r="H345" s="10">
        <f t="shared" si="13"/>
        <v>-0.13908311614043251</v>
      </c>
    </row>
    <row r="346" spans="1:8" ht="16.5" customHeight="1" x14ac:dyDescent="0.3">
      <c r="A346" s="15">
        <v>2923</v>
      </c>
      <c r="B346" s="14" t="s">
        <v>916</v>
      </c>
      <c r="C346" s="13">
        <v>2759.94057492</v>
      </c>
      <c r="D346" s="13">
        <v>9120.7748399999909</v>
      </c>
      <c r="E346" s="13">
        <v>3099.65111759</v>
      </c>
      <c r="F346" s="12">
        <v>9426.6331799999989</v>
      </c>
      <c r="G346" s="11">
        <f t="shared" si="12"/>
        <v>305.85834000000796</v>
      </c>
      <c r="H346" s="10">
        <f t="shared" si="13"/>
        <v>3.3534249596716088E-2</v>
      </c>
    </row>
    <row r="347" spans="1:8" ht="16.5" customHeight="1" x14ac:dyDescent="0.3">
      <c r="A347" s="15">
        <v>2924</v>
      </c>
      <c r="B347" s="14" t="s">
        <v>915</v>
      </c>
      <c r="C347" s="13">
        <v>1760.6747129470598</v>
      </c>
      <c r="D347" s="13">
        <v>24219.948769999999</v>
      </c>
      <c r="E347" s="13">
        <v>2246.8518718216001</v>
      </c>
      <c r="F347" s="12">
        <v>21083.965319999999</v>
      </c>
      <c r="G347" s="11">
        <f t="shared" si="12"/>
        <v>-3135.9834499999997</v>
      </c>
      <c r="H347" s="10">
        <f t="shared" si="13"/>
        <v>-0.12947935934052762</v>
      </c>
    </row>
    <row r="348" spans="1:8" ht="16.5" customHeight="1" x14ac:dyDescent="0.3">
      <c r="A348" s="15">
        <v>2925</v>
      </c>
      <c r="B348" s="14" t="s">
        <v>914</v>
      </c>
      <c r="C348" s="13">
        <v>446.33309370000001</v>
      </c>
      <c r="D348" s="13">
        <v>7853.9653200000093</v>
      </c>
      <c r="E348" s="13">
        <v>661.09594784000092</v>
      </c>
      <c r="F348" s="12">
        <v>9110.0328499999996</v>
      </c>
      <c r="G348" s="11">
        <f t="shared" si="12"/>
        <v>1256.0675299999903</v>
      </c>
      <c r="H348" s="10">
        <f t="shared" si="13"/>
        <v>0.15992781720100449</v>
      </c>
    </row>
    <row r="349" spans="1:8" ht="16.5" customHeight="1" x14ac:dyDescent="0.3">
      <c r="A349" s="15">
        <v>2926</v>
      </c>
      <c r="B349" s="14" t="s">
        <v>913</v>
      </c>
      <c r="C349" s="13">
        <v>430.22384247004004</v>
      </c>
      <c r="D349" s="13">
        <v>3836.38483</v>
      </c>
      <c r="E349" s="13">
        <v>511.74959133999999</v>
      </c>
      <c r="F349" s="12">
        <v>4151.6050100000002</v>
      </c>
      <c r="G349" s="11">
        <f t="shared" si="12"/>
        <v>315.22018000000025</v>
      </c>
      <c r="H349" s="10">
        <f t="shared" si="13"/>
        <v>8.2165943712169315E-2</v>
      </c>
    </row>
    <row r="350" spans="1:8" ht="16.5" customHeight="1" x14ac:dyDescent="0.3">
      <c r="A350" s="15">
        <v>2927</v>
      </c>
      <c r="B350" s="14" t="s">
        <v>912</v>
      </c>
      <c r="C350" s="13">
        <v>200.75586807600001</v>
      </c>
      <c r="D350" s="13">
        <v>685.21348</v>
      </c>
      <c r="E350" s="13">
        <v>233.82213279999999</v>
      </c>
      <c r="F350" s="12">
        <v>766.78736000000004</v>
      </c>
      <c r="G350" s="11">
        <f t="shared" si="12"/>
        <v>81.573880000000031</v>
      </c>
      <c r="H350" s="10">
        <f t="shared" si="13"/>
        <v>0.11904885467226949</v>
      </c>
    </row>
    <row r="351" spans="1:8" ht="16.5" customHeight="1" x14ac:dyDescent="0.3">
      <c r="A351" s="15">
        <v>2928</v>
      </c>
      <c r="B351" s="14" t="s">
        <v>911</v>
      </c>
      <c r="C351" s="13">
        <v>123.09171191</v>
      </c>
      <c r="D351" s="13">
        <v>1110.6379099999999</v>
      </c>
      <c r="E351" s="13">
        <v>92.197530165999993</v>
      </c>
      <c r="F351" s="12">
        <v>543.82911000000001</v>
      </c>
      <c r="G351" s="11">
        <f t="shared" si="12"/>
        <v>-566.80879999999991</v>
      </c>
      <c r="H351" s="10">
        <f t="shared" si="13"/>
        <v>-0.51034526635237942</v>
      </c>
    </row>
    <row r="352" spans="1:8" ht="16.5" customHeight="1" x14ac:dyDescent="0.3">
      <c r="A352" s="15">
        <v>2929</v>
      </c>
      <c r="B352" s="14" t="s">
        <v>910</v>
      </c>
      <c r="C352" s="13">
        <v>4849.5732744920197</v>
      </c>
      <c r="D352" s="13">
        <v>12240.33029</v>
      </c>
      <c r="E352" s="13">
        <v>5139.16085398005</v>
      </c>
      <c r="F352" s="12">
        <v>13490.99058</v>
      </c>
      <c r="G352" s="11">
        <f t="shared" si="12"/>
        <v>1250.6602899999998</v>
      </c>
      <c r="H352" s="10">
        <f t="shared" si="13"/>
        <v>0.10217537111900922</v>
      </c>
    </row>
    <row r="353" spans="1:8" ht="16.5" customHeight="1" x14ac:dyDescent="0.3">
      <c r="A353" s="15">
        <v>2930</v>
      </c>
      <c r="B353" s="14" t="s">
        <v>909</v>
      </c>
      <c r="C353" s="13">
        <v>13880.697675906</v>
      </c>
      <c r="D353" s="13">
        <v>41994.196509999994</v>
      </c>
      <c r="E353" s="13">
        <v>12759.876237743099</v>
      </c>
      <c r="F353" s="12">
        <v>35006.647720000001</v>
      </c>
      <c r="G353" s="11">
        <f t="shared" si="12"/>
        <v>-6987.5487899999935</v>
      </c>
      <c r="H353" s="10">
        <f t="shared" si="13"/>
        <v>-0.16639320122093687</v>
      </c>
    </row>
    <row r="354" spans="1:8" ht="16.5" customHeight="1" x14ac:dyDescent="0.3">
      <c r="A354" s="15">
        <v>2931</v>
      </c>
      <c r="B354" s="14" t="s">
        <v>908</v>
      </c>
      <c r="C354" s="13">
        <v>6846.574044594</v>
      </c>
      <c r="D354" s="13">
        <v>19243.877079999998</v>
      </c>
      <c r="E354" s="13">
        <v>6380.275224983</v>
      </c>
      <c r="F354" s="12">
        <v>14425.99098</v>
      </c>
      <c r="G354" s="11">
        <f t="shared" si="12"/>
        <v>-4817.8860999999979</v>
      </c>
      <c r="H354" s="10">
        <f t="shared" si="13"/>
        <v>-0.25035943016946344</v>
      </c>
    </row>
    <row r="355" spans="1:8" ht="16.5" customHeight="1" x14ac:dyDescent="0.3">
      <c r="A355" s="15">
        <v>2932</v>
      </c>
      <c r="B355" s="14" t="s">
        <v>907</v>
      </c>
      <c r="C355" s="13">
        <v>768.72279341883097</v>
      </c>
      <c r="D355" s="13">
        <v>9325.5258800000011</v>
      </c>
      <c r="E355" s="13">
        <v>727.69086842249999</v>
      </c>
      <c r="F355" s="12">
        <v>8729.21778000001</v>
      </c>
      <c r="G355" s="11">
        <f t="shared" si="12"/>
        <v>-596.3080999999911</v>
      </c>
      <c r="H355" s="10">
        <f t="shared" si="13"/>
        <v>-6.3943643251139742E-2</v>
      </c>
    </row>
    <row r="356" spans="1:8" ht="16.5" customHeight="1" x14ac:dyDescent="0.3">
      <c r="A356" s="15">
        <v>2933</v>
      </c>
      <c r="B356" s="14" t="s">
        <v>906</v>
      </c>
      <c r="C356" s="13">
        <v>5218.5893249424607</v>
      </c>
      <c r="D356" s="13">
        <v>81281.164109999896</v>
      </c>
      <c r="E356" s="13">
        <v>4314.00412279384</v>
      </c>
      <c r="F356" s="12">
        <v>65486.926509999998</v>
      </c>
      <c r="G356" s="11">
        <f t="shared" si="12"/>
        <v>-15794.237599999899</v>
      </c>
      <c r="H356" s="10">
        <f t="shared" si="13"/>
        <v>-0.19431608507261472</v>
      </c>
    </row>
    <row r="357" spans="1:8" ht="16.5" customHeight="1" x14ac:dyDescent="0.3">
      <c r="A357" s="15">
        <v>2934</v>
      </c>
      <c r="B357" s="14" t="s">
        <v>905</v>
      </c>
      <c r="C357" s="13">
        <v>628.83318080834101</v>
      </c>
      <c r="D357" s="13">
        <v>33916.375359999998</v>
      </c>
      <c r="E357" s="13">
        <v>496.72190468691997</v>
      </c>
      <c r="F357" s="12">
        <v>18436.098760000001</v>
      </c>
      <c r="G357" s="11">
        <f t="shared" si="12"/>
        <v>-15480.276599999997</v>
      </c>
      <c r="H357" s="10">
        <f t="shared" si="13"/>
        <v>-0.45642485188016263</v>
      </c>
    </row>
    <row r="358" spans="1:8" ht="16.5" customHeight="1" x14ac:dyDescent="0.3">
      <c r="A358" s="15">
        <v>2935</v>
      </c>
      <c r="B358" s="14" t="s">
        <v>904</v>
      </c>
      <c r="C358" s="13">
        <v>233.74358756279</v>
      </c>
      <c r="D358" s="13">
        <v>10949.660089999999</v>
      </c>
      <c r="E358" s="13">
        <v>173.93053455738999</v>
      </c>
      <c r="F358" s="12">
        <v>10094.008390000001</v>
      </c>
      <c r="G358" s="11">
        <f t="shared" si="12"/>
        <v>-855.65169999999853</v>
      </c>
      <c r="H358" s="10">
        <f t="shared" si="13"/>
        <v>-7.8144133513463124E-2</v>
      </c>
    </row>
    <row r="359" spans="1:8" ht="16.5" customHeight="1" x14ac:dyDescent="0.3">
      <c r="A359" s="15">
        <v>2936</v>
      </c>
      <c r="B359" s="14" t="s">
        <v>903</v>
      </c>
      <c r="C359" s="13">
        <v>1785.94528046749</v>
      </c>
      <c r="D359" s="13">
        <v>20664.587399999997</v>
      </c>
      <c r="E359" s="13">
        <v>1792.3399710368199</v>
      </c>
      <c r="F359" s="12">
        <v>21474.913860000001</v>
      </c>
      <c r="G359" s="11">
        <f t="shared" si="12"/>
        <v>810.32646000000386</v>
      </c>
      <c r="H359" s="10">
        <f t="shared" si="13"/>
        <v>3.9213290075174885E-2</v>
      </c>
    </row>
    <row r="360" spans="1:8" ht="16.5" customHeight="1" x14ac:dyDescent="0.3">
      <c r="A360" s="15">
        <v>2937</v>
      </c>
      <c r="B360" s="14" t="s">
        <v>902</v>
      </c>
      <c r="C360" s="13">
        <v>2.9107893831100102</v>
      </c>
      <c r="D360" s="13">
        <v>10880.44909</v>
      </c>
      <c r="E360" s="13">
        <v>4.8895689040200008</v>
      </c>
      <c r="F360" s="12">
        <v>10269.34108</v>
      </c>
      <c r="G360" s="11">
        <f t="shared" si="12"/>
        <v>-611.10800999999992</v>
      </c>
      <c r="H360" s="10">
        <f t="shared" si="13"/>
        <v>-5.6165697292923034E-2</v>
      </c>
    </row>
    <row r="361" spans="1:8" ht="16.5" customHeight="1" x14ac:dyDescent="0.3">
      <c r="A361" s="15">
        <v>2938</v>
      </c>
      <c r="B361" s="14" t="s">
        <v>901</v>
      </c>
      <c r="C361" s="13">
        <v>25.854697814999998</v>
      </c>
      <c r="D361" s="13">
        <v>1743.1209699999999</v>
      </c>
      <c r="E361" s="13">
        <v>29.777918511999999</v>
      </c>
      <c r="F361" s="12">
        <v>1991.4819299999999</v>
      </c>
      <c r="G361" s="11">
        <f t="shared" si="12"/>
        <v>248.36095999999998</v>
      </c>
      <c r="H361" s="10">
        <f t="shared" si="13"/>
        <v>0.1424806219846004</v>
      </c>
    </row>
    <row r="362" spans="1:8" ht="16.5" customHeight="1" x14ac:dyDescent="0.3">
      <c r="A362" s="15">
        <v>2939</v>
      </c>
      <c r="B362" s="14" t="s">
        <v>900</v>
      </c>
      <c r="C362" s="13">
        <v>74.509946756999994</v>
      </c>
      <c r="D362" s="13">
        <v>11182.922470000001</v>
      </c>
      <c r="E362" s="13">
        <v>72.130037355719907</v>
      </c>
      <c r="F362" s="12">
        <v>7756.1610499999997</v>
      </c>
      <c r="G362" s="11">
        <f t="shared" si="12"/>
        <v>-3426.7614200000016</v>
      </c>
      <c r="H362" s="10">
        <f t="shared" si="13"/>
        <v>-0.30642807630946595</v>
      </c>
    </row>
    <row r="363" spans="1:8" ht="25.5" customHeight="1" x14ac:dyDescent="0.3">
      <c r="A363" s="15">
        <v>2940</v>
      </c>
      <c r="B363" s="14" t="s">
        <v>899</v>
      </c>
      <c r="C363" s="13">
        <v>221.957992475</v>
      </c>
      <c r="D363" s="13">
        <v>2266.1482700000001</v>
      </c>
      <c r="E363" s="13">
        <v>301.99891995499996</v>
      </c>
      <c r="F363" s="12">
        <v>3275.4684200000002</v>
      </c>
      <c r="G363" s="11">
        <f t="shared" si="12"/>
        <v>1009.32015</v>
      </c>
      <c r="H363" s="10">
        <f t="shared" si="13"/>
        <v>0.44539016416608962</v>
      </c>
    </row>
    <row r="364" spans="1:8" ht="16.5" customHeight="1" x14ac:dyDescent="0.3">
      <c r="A364" s="15">
        <v>2941</v>
      </c>
      <c r="B364" s="14" t="s">
        <v>898</v>
      </c>
      <c r="C364" s="13">
        <v>357.77733597130998</v>
      </c>
      <c r="D364" s="13">
        <v>25075.933670000002</v>
      </c>
      <c r="E364" s="13">
        <v>332.31477695999996</v>
      </c>
      <c r="F364" s="12">
        <v>21417.778989999999</v>
      </c>
      <c r="G364" s="11">
        <f t="shared" si="12"/>
        <v>-3658.1546800000033</v>
      </c>
      <c r="H364" s="10">
        <f t="shared" si="13"/>
        <v>-0.14588308966443375</v>
      </c>
    </row>
    <row r="365" spans="1:8" ht="16.5" customHeight="1" x14ac:dyDescent="0.3">
      <c r="A365" s="15">
        <v>2942</v>
      </c>
      <c r="B365" s="14" t="s">
        <v>897</v>
      </c>
      <c r="C365" s="13">
        <v>25.838737040000002</v>
      </c>
      <c r="D365" s="13">
        <v>138.22355999999999</v>
      </c>
      <c r="E365" s="13">
        <v>15.48643992</v>
      </c>
      <c r="F365" s="12">
        <v>171.13561999999999</v>
      </c>
      <c r="G365" s="11">
        <f t="shared" si="12"/>
        <v>32.912059999999997</v>
      </c>
      <c r="H365" s="10">
        <f t="shared" si="13"/>
        <v>0.23810745432978284</v>
      </c>
    </row>
    <row r="366" spans="1:8" ht="16.5" customHeight="1" x14ac:dyDescent="0.3">
      <c r="A366" s="15">
        <v>3001</v>
      </c>
      <c r="B366" s="14" t="s">
        <v>896</v>
      </c>
      <c r="C366" s="13">
        <v>6.9125731898800007</v>
      </c>
      <c r="D366" s="13">
        <v>13286.604720000001</v>
      </c>
      <c r="E366" s="13">
        <v>11.743004390679999</v>
      </c>
      <c r="F366" s="12">
        <v>9497.5892299999996</v>
      </c>
      <c r="G366" s="11">
        <f t="shared" si="12"/>
        <v>-3789.0154900000016</v>
      </c>
      <c r="H366" s="10">
        <f t="shared" si="13"/>
        <v>-0.28517560128032476</v>
      </c>
    </row>
    <row r="367" spans="1:8" ht="16.5" customHeight="1" x14ac:dyDescent="0.3">
      <c r="A367" s="15">
        <v>3002</v>
      </c>
      <c r="B367" s="14" t="s">
        <v>895</v>
      </c>
      <c r="C367" s="13">
        <v>1306.7110945636</v>
      </c>
      <c r="D367" s="13">
        <v>310950.76854000002</v>
      </c>
      <c r="E367" s="13">
        <v>1345.8730549883001</v>
      </c>
      <c r="F367" s="12">
        <v>351980.35817000002</v>
      </c>
      <c r="G367" s="11">
        <f t="shared" si="12"/>
        <v>41029.589630000002</v>
      </c>
      <c r="H367" s="10">
        <f t="shared" si="13"/>
        <v>0.13194882849991105</v>
      </c>
    </row>
    <row r="368" spans="1:8" ht="25.5" customHeight="1" x14ac:dyDescent="0.3">
      <c r="A368" s="15">
        <v>3003</v>
      </c>
      <c r="B368" s="14" t="s">
        <v>894</v>
      </c>
      <c r="C368" s="13">
        <v>317.14829845000003</v>
      </c>
      <c r="D368" s="13">
        <v>10683.27578</v>
      </c>
      <c r="E368" s="13">
        <v>390.92472702999999</v>
      </c>
      <c r="F368" s="12">
        <v>11166.74935</v>
      </c>
      <c r="G368" s="11">
        <f t="shared" si="12"/>
        <v>483.47357000000011</v>
      </c>
      <c r="H368" s="10">
        <f t="shared" si="13"/>
        <v>4.5255180148499372E-2</v>
      </c>
    </row>
    <row r="369" spans="1:8" ht="25.5" customHeight="1" x14ac:dyDescent="0.3">
      <c r="A369" s="15">
        <v>3004</v>
      </c>
      <c r="B369" s="14" t="s">
        <v>893</v>
      </c>
      <c r="C369" s="13">
        <v>19852.19261228</v>
      </c>
      <c r="D369" s="13">
        <v>1760485.5012900101</v>
      </c>
      <c r="E369" s="13">
        <v>17256.378892944002</v>
      </c>
      <c r="F369" s="12">
        <v>1839544.1804800001</v>
      </c>
      <c r="G369" s="11">
        <f t="shared" si="12"/>
        <v>79058.679189990042</v>
      </c>
      <c r="H369" s="10">
        <f t="shared" si="13"/>
        <v>4.4907316267051987E-2</v>
      </c>
    </row>
    <row r="370" spans="1:8" ht="16.5" customHeight="1" x14ac:dyDescent="0.3">
      <c r="A370" s="15">
        <v>3005</v>
      </c>
      <c r="B370" s="14" t="s">
        <v>892</v>
      </c>
      <c r="C370" s="13">
        <v>1268.06030619991</v>
      </c>
      <c r="D370" s="13">
        <v>22985.644829999997</v>
      </c>
      <c r="E370" s="13">
        <v>1060.8060063799999</v>
      </c>
      <c r="F370" s="12">
        <v>19798.061239999999</v>
      </c>
      <c r="G370" s="11">
        <f t="shared" si="12"/>
        <v>-3187.5835899999984</v>
      </c>
      <c r="H370" s="10">
        <f t="shared" si="13"/>
        <v>-0.13867714452107449</v>
      </c>
    </row>
    <row r="371" spans="1:8" ht="25.5" customHeight="1" x14ac:dyDescent="0.3">
      <c r="A371" s="15">
        <v>3006</v>
      </c>
      <c r="B371" s="14" t="s">
        <v>891</v>
      </c>
      <c r="C371" s="13">
        <v>440.20013772999903</v>
      </c>
      <c r="D371" s="13">
        <v>62180.4739900001</v>
      </c>
      <c r="E371" s="13">
        <v>438.47464999999897</v>
      </c>
      <c r="F371" s="12">
        <v>69181.865630000102</v>
      </c>
      <c r="G371" s="11">
        <f t="shared" si="12"/>
        <v>7001.3916400000016</v>
      </c>
      <c r="H371" s="10">
        <f t="shared" si="13"/>
        <v>0.1125979136332407</v>
      </c>
    </row>
    <row r="372" spans="1:8" ht="16.5" customHeight="1" x14ac:dyDescent="0.3">
      <c r="A372" s="15">
        <v>3101</v>
      </c>
      <c r="B372" s="14" t="s">
        <v>890</v>
      </c>
      <c r="C372" s="13">
        <v>578.50755099999992</v>
      </c>
      <c r="D372" s="13">
        <v>1045.2137700000001</v>
      </c>
      <c r="E372" s="13">
        <v>1161.995375</v>
      </c>
      <c r="F372" s="12">
        <v>1967.336</v>
      </c>
      <c r="G372" s="11">
        <f t="shared" si="12"/>
        <v>922.12222999999994</v>
      </c>
      <c r="H372" s="10">
        <f t="shared" si="13"/>
        <v>0.88223314356067073</v>
      </c>
    </row>
    <row r="373" spans="1:8" ht="16.5" customHeight="1" x14ac:dyDescent="0.3">
      <c r="A373" s="15">
        <v>3102</v>
      </c>
      <c r="B373" s="14" t="s">
        <v>889</v>
      </c>
      <c r="C373" s="13">
        <v>1285956.702454</v>
      </c>
      <c r="D373" s="13">
        <v>423598.71205000003</v>
      </c>
      <c r="E373" s="13">
        <v>1609113.3238164</v>
      </c>
      <c r="F373" s="12">
        <v>569967.87532000104</v>
      </c>
      <c r="G373" s="11">
        <f t="shared" si="12"/>
        <v>146369.16327000101</v>
      </c>
      <c r="H373" s="10">
        <f t="shared" si="13"/>
        <v>0.34553731894426565</v>
      </c>
    </row>
    <row r="374" spans="1:8" ht="16.5" customHeight="1" x14ac:dyDescent="0.3">
      <c r="A374" s="15">
        <v>3103</v>
      </c>
      <c r="B374" s="14" t="s">
        <v>888</v>
      </c>
      <c r="C374" s="13">
        <v>37283.514999999999</v>
      </c>
      <c r="D374" s="13">
        <v>14307.731199999998</v>
      </c>
      <c r="E374" s="13">
        <v>76760.108999999997</v>
      </c>
      <c r="F374" s="12">
        <v>35480.999320000003</v>
      </c>
      <c r="G374" s="11">
        <f t="shared" si="12"/>
        <v>21173.268120000004</v>
      </c>
      <c r="H374" s="10">
        <f t="shared" si="13"/>
        <v>1.4798480502625047</v>
      </c>
    </row>
    <row r="375" spans="1:8" ht="16.5" customHeight="1" x14ac:dyDescent="0.3">
      <c r="A375" s="15">
        <v>3104</v>
      </c>
      <c r="B375" s="14" t="s">
        <v>887</v>
      </c>
      <c r="C375" s="13">
        <v>145941.98808000001</v>
      </c>
      <c r="D375" s="13">
        <v>54468.580889999997</v>
      </c>
      <c r="E375" s="13">
        <v>172972.85216899999</v>
      </c>
      <c r="F375" s="12">
        <v>66703.306649999999</v>
      </c>
      <c r="G375" s="11">
        <f t="shared" si="12"/>
        <v>12234.725760000001</v>
      </c>
      <c r="H375" s="10">
        <f t="shared" si="13"/>
        <v>0.22461987369761272</v>
      </c>
    </row>
    <row r="376" spans="1:8" ht="25.5" customHeight="1" x14ac:dyDescent="0.3">
      <c r="A376" s="15">
        <v>3105</v>
      </c>
      <c r="B376" s="14" t="s">
        <v>886</v>
      </c>
      <c r="C376" s="13">
        <v>963159.64124300005</v>
      </c>
      <c r="D376" s="13">
        <v>587986.91474000097</v>
      </c>
      <c r="E376" s="13">
        <v>1127425.3653139998</v>
      </c>
      <c r="F376" s="12">
        <v>717377.49425999704</v>
      </c>
      <c r="G376" s="11">
        <f t="shared" si="12"/>
        <v>129390.57951999607</v>
      </c>
      <c r="H376" s="10">
        <f t="shared" si="13"/>
        <v>0.22005690309827838</v>
      </c>
    </row>
    <row r="377" spans="1:8" ht="25.5" customHeight="1" x14ac:dyDescent="0.3">
      <c r="A377" s="15">
        <v>3201</v>
      </c>
      <c r="B377" s="14" t="s">
        <v>885</v>
      </c>
      <c r="C377" s="13">
        <v>171.18455399999999</v>
      </c>
      <c r="D377" s="13">
        <v>705.89592000000005</v>
      </c>
      <c r="E377" s="13">
        <v>150.37702999999999</v>
      </c>
      <c r="F377" s="12">
        <v>573.4918100000001</v>
      </c>
      <c r="G377" s="11">
        <f t="shared" si="12"/>
        <v>-132.40410999999995</v>
      </c>
      <c r="H377" s="10">
        <f t="shared" si="13"/>
        <v>-0.18756888409271433</v>
      </c>
    </row>
    <row r="378" spans="1:8" ht="16.5" customHeight="1" x14ac:dyDescent="0.3">
      <c r="A378" s="15">
        <v>3202</v>
      </c>
      <c r="B378" s="14" t="s">
        <v>884</v>
      </c>
      <c r="C378" s="13">
        <v>1078.24704</v>
      </c>
      <c r="D378" s="13">
        <v>2337.0155499999996</v>
      </c>
      <c r="E378" s="13">
        <v>940.72880000000009</v>
      </c>
      <c r="F378" s="12">
        <v>2032.4444799999999</v>
      </c>
      <c r="G378" s="11">
        <f t="shared" si="12"/>
        <v>-304.57106999999974</v>
      </c>
      <c r="H378" s="10">
        <f t="shared" si="13"/>
        <v>-0.13032479394499527</v>
      </c>
    </row>
    <row r="379" spans="1:8" ht="16.5" customHeight="1" x14ac:dyDescent="0.3">
      <c r="A379" s="15">
        <v>3203</v>
      </c>
      <c r="B379" s="14" t="s">
        <v>883</v>
      </c>
      <c r="C379" s="13">
        <v>669.88477306000004</v>
      </c>
      <c r="D379" s="13">
        <v>9715.6762300000009</v>
      </c>
      <c r="E379" s="13">
        <v>590.42426903</v>
      </c>
      <c r="F379" s="12">
        <v>10912.687380000001</v>
      </c>
      <c r="G379" s="11">
        <f t="shared" si="12"/>
        <v>1197.0111500000003</v>
      </c>
      <c r="H379" s="10">
        <f t="shared" si="13"/>
        <v>0.12320410043141178</v>
      </c>
    </row>
    <row r="380" spans="1:8" ht="16.5" customHeight="1" x14ac:dyDescent="0.3">
      <c r="A380" s="15">
        <v>3204</v>
      </c>
      <c r="B380" s="14" t="s">
        <v>882</v>
      </c>
      <c r="C380" s="13">
        <v>2472.3144693199097</v>
      </c>
      <c r="D380" s="13">
        <v>17896.832170000001</v>
      </c>
      <c r="E380" s="13">
        <v>2504.1969329555004</v>
      </c>
      <c r="F380" s="12">
        <v>18333.671309999998</v>
      </c>
      <c r="G380" s="11">
        <f t="shared" si="12"/>
        <v>436.83913999999641</v>
      </c>
      <c r="H380" s="10">
        <f t="shared" si="13"/>
        <v>2.4408740935295721E-2</v>
      </c>
    </row>
    <row r="381" spans="1:8" ht="16.5" customHeight="1" x14ac:dyDescent="0.3">
      <c r="A381" s="15">
        <v>3205</v>
      </c>
      <c r="B381" s="14" t="s">
        <v>881</v>
      </c>
      <c r="C381" s="13">
        <v>4.8349299999999999</v>
      </c>
      <c r="D381" s="13">
        <v>49.038679999999999</v>
      </c>
      <c r="E381" s="13">
        <v>5.071027</v>
      </c>
      <c r="F381" s="12">
        <v>71.578009999999992</v>
      </c>
      <c r="G381" s="11">
        <f t="shared" si="12"/>
        <v>22.539329999999993</v>
      </c>
      <c r="H381" s="10">
        <f t="shared" si="13"/>
        <v>0.45962350536352103</v>
      </c>
    </row>
    <row r="382" spans="1:8" ht="16.5" customHeight="1" x14ac:dyDescent="0.3">
      <c r="A382" s="15">
        <v>3206</v>
      </c>
      <c r="B382" s="14" t="s">
        <v>880</v>
      </c>
      <c r="C382" s="13">
        <v>12735.848260000001</v>
      </c>
      <c r="D382" s="13">
        <v>39854.823899999996</v>
      </c>
      <c r="E382" s="13">
        <v>13751.86387886</v>
      </c>
      <c r="F382" s="12">
        <v>43133.652009999903</v>
      </c>
      <c r="G382" s="11">
        <f t="shared" si="12"/>
        <v>3278.8281099999076</v>
      </c>
      <c r="H382" s="10">
        <f t="shared" si="13"/>
        <v>8.2269291120864993E-2</v>
      </c>
    </row>
    <row r="383" spans="1:8" ht="16.5" customHeight="1" x14ac:dyDescent="0.3">
      <c r="A383" s="15">
        <v>3207</v>
      </c>
      <c r="B383" s="14" t="s">
        <v>879</v>
      </c>
      <c r="C383" s="13">
        <v>8592.5124450999992</v>
      </c>
      <c r="D383" s="13">
        <v>17458.68477</v>
      </c>
      <c r="E383" s="13">
        <v>7851.4306320000005</v>
      </c>
      <c r="F383" s="12">
        <v>16208.927820000001</v>
      </c>
      <c r="G383" s="11">
        <f t="shared" si="12"/>
        <v>-1249.7569499999991</v>
      </c>
      <c r="H383" s="10">
        <f t="shared" si="13"/>
        <v>-7.1583682646444796E-2</v>
      </c>
    </row>
    <row r="384" spans="1:8" ht="16.5" customHeight="1" x14ac:dyDescent="0.3">
      <c r="A384" s="15">
        <v>3208</v>
      </c>
      <c r="B384" s="14" t="s">
        <v>878</v>
      </c>
      <c r="C384" s="13">
        <v>17305.134088929797</v>
      </c>
      <c r="D384" s="13">
        <v>92960.9513800001</v>
      </c>
      <c r="E384" s="13">
        <v>18037.077367499998</v>
      </c>
      <c r="F384" s="12">
        <v>99023.000950000409</v>
      </c>
      <c r="G384" s="11">
        <f t="shared" si="12"/>
        <v>6062.0495700003084</v>
      </c>
      <c r="H384" s="10">
        <f t="shared" si="13"/>
        <v>6.5210709228009422E-2</v>
      </c>
    </row>
    <row r="385" spans="1:8" ht="16.5" customHeight="1" x14ac:dyDescent="0.3">
      <c r="A385" s="15">
        <v>3209</v>
      </c>
      <c r="B385" s="14" t="s">
        <v>877</v>
      </c>
      <c r="C385" s="13">
        <v>8851.8818292000105</v>
      </c>
      <c r="D385" s="13">
        <v>25645.046480000103</v>
      </c>
      <c r="E385" s="13">
        <v>8798.6829980000002</v>
      </c>
      <c r="F385" s="12">
        <v>27775.103649999997</v>
      </c>
      <c r="G385" s="11">
        <f t="shared" si="12"/>
        <v>2130.0571699998945</v>
      </c>
      <c r="H385" s="10">
        <f t="shared" si="13"/>
        <v>8.3059204890155697E-2</v>
      </c>
    </row>
    <row r="386" spans="1:8" ht="16.5" customHeight="1" x14ac:dyDescent="0.3">
      <c r="A386" s="15">
        <v>3210</v>
      </c>
      <c r="B386" s="14" t="s">
        <v>876</v>
      </c>
      <c r="C386" s="13">
        <v>596.88205700000003</v>
      </c>
      <c r="D386" s="13">
        <v>3060.9967099999999</v>
      </c>
      <c r="E386" s="13">
        <v>549.59229700000003</v>
      </c>
      <c r="F386" s="12">
        <v>3070.3687500000001</v>
      </c>
      <c r="G386" s="11">
        <f t="shared" si="12"/>
        <v>9.3720400000001973</v>
      </c>
      <c r="H386" s="10">
        <f t="shared" si="13"/>
        <v>3.0617608863748821E-3</v>
      </c>
    </row>
    <row r="387" spans="1:8" ht="16.5" customHeight="1" x14ac:dyDescent="0.3">
      <c r="A387" s="15">
        <v>3211</v>
      </c>
      <c r="B387" s="14" t="s">
        <v>875</v>
      </c>
      <c r="C387" s="13">
        <v>293.75327000000004</v>
      </c>
      <c r="D387" s="13">
        <v>2032.9694199999999</v>
      </c>
      <c r="E387" s="13">
        <v>302.33567800000003</v>
      </c>
      <c r="F387" s="12">
        <v>2104.8316400000003</v>
      </c>
      <c r="G387" s="11">
        <f t="shared" si="12"/>
        <v>71.862220000000434</v>
      </c>
      <c r="H387" s="10">
        <f t="shared" si="13"/>
        <v>3.5348401846595628E-2</v>
      </c>
    </row>
    <row r="388" spans="1:8" ht="16.5" customHeight="1" x14ac:dyDescent="0.3">
      <c r="A388" s="15">
        <v>3212</v>
      </c>
      <c r="B388" s="14" t="s">
        <v>874</v>
      </c>
      <c r="C388" s="13">
        <v>1995.8253723499902</v>
      </c>
      <c r="D388" s="13">
        <v>16342.358330000001</v>
      </c>
      <c r="E388" s="13">
        <v>2095.996496061</v>
      </c>
      <c r="F388" s="12">
        <v>16891.918180000001</v>
      </c>
      <c r="G388" s="11">
        <f t="shared" si="12"/>
        <v>549.55984999999964</v>
      </c>
      <c r="H388" s="10">
        <f t="shared" si="13"/>
        <v>3.362794028271681E-2</v>
      </c>
    </row>
    <row r="389" spans="1:8" ht="16.5" customHeight="1" x14ac:dyDescent="0.3">
      <c r="A389" s="15">
        <v>3213</v>
      </c>
      <c r="B389" s="14" t="s">
        <v>873</v>
      </c>
      <c r="C389" s="13">
        <v>456.54825309991099</v>
      </c>
      <c r="D389" s="13">
        <v>1735.6255800000001</v>
      </c>
      <c r="E389" s="13">
        <v>480.24548420000002</v>
      </c>
      <c r="F389" s="12">
        <v>1673.9494199999999</v>
      </c>
      <c r="G389" s="11">
        <f t="shared" si="12"/>
        <v>-61.676160000000209</v>
      </c>
      <c r="H389" s="10">
        <f t="shared" si="13"/>
        <v>-3.5535406202068194E-2</v>
      </c>
    </row>
    <row r="390" spans="1:8" ht="25.5" customHeight="1" x14ac:dyDescent="0.3">
      <c r="A390" s="15">
        <v>3214</v>
      </c>
      <c r="B390" s="14" t="s">
        <v>872</v>
      </c>
      <c r="C390" s="13">
        <v>136634.08804259999</v>
      </c>
      <c r="D390" s="13">
        <v>93996.533049999998</v>
      </c>
      <c r="E390" s="13">
        <v>126309.10431300799</v>
      </c>
      <c r="F390" s="12">
        <v>97591.043239999795</v>
      </c>
      <c r="G390" s="11">
        <f t="shared" si="12"/>
        <v>3594.5101899997971</v>
      </c>
      <c r="H390" s="10">
        <f t="shared" si="13"/>
        <v>3.8240880523622643E-2</v>
      </c>
    </row>
    <row r="391" spans="1:8" ht="16.5" customHeight="1" x14ac:dyDescent="0.3">
      <c r="A391" s="15">
        <v>3215</v>
      </c>
      <c r="B391" s="14" t="s">
        <v>871</v>
      </c>
      <c r="C391" s="13">
        <v>3067.9337024976603</v>
      </c>
      <c r="D391" s="13">
        <v>40294.026509999901</v>
      </c>
      <c r="E391" s="13">
        <v>2801.0564525999998</v>
      </c>
      <c r="F391" s="12">
        <v>38633.160030000101</v>
      </c>
      <c r="G391" s="11">
        <f t="shared" ref="G391:G454" si="14">F391-D391</f>
        <v>-1660.8664799998005</v>
      </c>
      <c r="H391" s="10">
        <f t="shared" ref="H391:H454" si="15">IF(D391&lt;&gt;0,G391/D391,"")</f>
        <v>-4.1218677403401661E-2</v>
      </c>
    </row>
    <row r="392" spans="1:8" ht="16.5" customHeight="1" x14ac:dyDescent="0.3">
      <c r="A392" s="15">
        <v>3301</v>
      </c>
      <c r="B392" s="14" t="s">
        <v>870</v>
      </c>
      <c r="C392" s="13">
        <v>168.1930625</v>
      </c>
      <c r="D392" s="13">
        <v>3846.5775699999999</v>
      </c>
      <c r="E392" s="13">
        <v>128.26041525049999</v>
      </c>
      <c r="F392" s="12">
        <v>3737.7732899999896</v>
      </c>
      <c r="G392" s="11">
        <f t="shared" si="14"/>
        <v>-108.80428000001029</v>
      </c>
      <c r="H392" s="10">
        <f t="shared" si="15"/>
        <v>-2.8285996582673958E-2</v>
      </c>
    </row>
    <row r="393" spans="1:8" ht="16.5" customHeight="1" x14ac:dyDescent="0.3">
      <c r="A393" s="15">
        <v>3302</v>
      </c>
      <c r="B393" s="14" t="s">
        <v>869</v>
      </c>
      <c r="C393" s="13">
        <v>6310.0034316000101</v>
      </c>
      <c r="D393" s="13">
        <v>105455.94879000001</v>
      </c>
      <c r="E393" s="13">
        <v>5921.3870809999999</v>
      </c>
      <c r="F393" s="12">
        <v>105973.58183</v>
      </c>
      <c r="G393" s="11">
        <f t="shared" si="14"/>
        <v>517.63303999998607</v>
      </c>
      <c r="H393" s="10">
        <f t="shared" si="15"/>
        <v>4.9085238522748112E-3</v>
      </c>
    </row>
    <row r="394" spans="1:8" ht="16.5" customHeight="1" x14ac:dyDescent="0.3">
      <c r="A394" s="15">
        <v>3303</v>
      </c>
      <c r="B394" s="14" t="s">
        <v>868</v>
      </c>
      <c r="C394" s="13">
        <v>3018.6992818000099</v>
      </c>
      <c r="D394" s="13">
        <v>87500.347249999701</v>
      </c>
      <c r="E394" s="13">
        <v>2685.4696216000002</v>
      </c>
      <c r="F394" s="12">
        <v>90086.292569999801</v>
      </c>
      <c r="G394" s="11">
        <f t="shared" si="14"/>
        <v>2585.9453200001008</v>
      </c>
      <c r="H394" s="10">
        <f t="shared" si="15"/>
        <v>2.9553543514652846E-2</v>
      </c>
    </row>
    <row r="395" spans="1:8" ht="16.5" customHeight="1" x14ac:dyDescent="0.3">
      <c r="A395" s="15">
        <v>3304</v>
      </c>
      <c r="B395" s="14" t="s">
        <v>867</v>
      </c>
      <c r="C395" s="13">
        <v>10958.8260813571</v>
      </c>
      <c r="D395" s="13">
        <v>265620.26191999798</v>
      </c>
      <c r="E395" s="13">
        <v>10883.2982332301</v>
      </c>
      <c r="F395" s="12">
        <v>279718.43186999898</v>
      </c>
      <c r="G395" s="11">
        <f t="shared" si="14"/>
        <v>14098.169950001</v>
      </c>
      <c r="H395" s="10">
        <f t="shared" si="15"/>
        <v>5.3076410090459214E-2</v>
      </c>
    </row>
    <row r="396" spans="1:8" ht="16.5" customHeight="1" x14ac:dyDescent="0.3">
      <c r="A396" s="15">
        <v>3305</v>
      </c>
      <c r="B396" s="14" t="s">
        <v>866</v>
      </c>
      <c r="C396" s="13">
        <v>33712.828270743601</v>
      </c>
      <c r="D396" s="13">
        <v>158824.57894999799</v>
      </c>
      <c r="E396" s="13">
        <v>34660.145838762</v>
      </c>
      <c r="F396" s="12">
        <v>167849.69120000099</v>
      </c>
      <c r="G396" s="11">
        <f t="shared" si="14"/>
        <v>9025.1122500030033</v>
      </c>
      <c r="H396" s="10">
        <f t="shared" si="15"/>
        <v>5.6824405326107226E-2</v>
      </c>
    </row>
    <row r="397" spans="1:8" ht="16.5" customHeight="1" x14ac:dyDescent="0.3">
      <c r="A397" s="15">
        <v>3306</v>
      </c>
      <c r="B397" s="14" t="s">
        <v>865</v>
      </c>
      <c r="C397" s="13">
        <v>8413.3932091000097</v>
      </c>
      <c r="D397" s="13">
        <v>52358.227180000096</v>
      </c>
      <c r="E397" s="13">
        <v>8332.7664412715494</v>
      </c>
      <c r="F397" s="12">
        <v>55194.634180000096</v>
      </c>
      <c r="G397" s="11">
        <f t="shared" si="14"/>
        <v>2836.4069999999992</v>
      </c>
      <c r="H397" s="10">
        <f t="shared" si="15"/>
        <v>5.4173090892646873E-2</v>
      </c>
    </row>
    <row r="398" spans="1:8" ht="16.5" customHeight="1" x14ac:dyDescent="0.3">
      <c r="A398" s="15">
        <v>3307</v>
      </c>
      <c r="B398" s="14" t="s">
        <v>864</v>
      </c>
      <c r="C398" s="13">
        <v>17000.713853650101</v>
      </c>
      <c r="D398" s="13">
        <v>115794.31938</v>
      </c>
      <c r="E398" s="13">
        <v>16633.92812054</v>
      </c>
      <c r="F398" s="12">
        <v>124820.19924</v>
      </c>
      <c r="G398" s="11">
        <f t="shared" si="14"/>
        <v>9025.8798600000009</v>
      </c>
      <c r="H398" s="10">
        <f t="shared" si="15"/>
        <v>7.7947518568505458E-2</v>
      </c>
    </row>
    <row r="399" spans="1:8" ht="16.5" customHeight="1" x14ac:dyDescent="0.3">
      <c r="A399" s="15">
        <v>3401</v>
      </c>
      <c r="B399" s="14" t="s">
        <v>863</v>
      </c>
      <c r="C399" s="13">
        <v>23962.4213153889</v>
      </c>
      <c r="D399" s="13">
        <v>62526.537559999895</v>
      </c>
      <c r="E399" s="13">
        <v>26789.728669459902</v>
      </c>
      <c r="F399" s="12">
        <v>69524.206159999914</v>
      </c>
      <c r="G399" s="11">
        <f t="shared" si="14"/>
        <v>6997.6686000000191</v>
      </c>
      <c r="H399" s="10">
        <f t="shared" si="15"/>
        <v>0.11191517830785241</v>
      </c>
    </row>
    <row r="400" spans="1:8" ht="25.5" customHeight="1" x14ac:dyDescent="0.3">
      <c r="A400" s="15">
        <v>3402</v>
      </c>
      <c r="B400" s="14" t="s">
        <v>862</v>
      </c>
      <c r="C400" s="13">
        <v>158395.185566784</v>
      </c>
      <c r="D400" s="13">
        <v>297862.44299999898</v>
      </c>
      <c r="E400" s="13">
        <v>160252.62972310401</v>
      </c>
      <c r="F400" s="12">
        <v>322518.19692000002</v>
      </c>
      <c r="G400" s="11">
        <f t="shared" si="14"/>
        <v>24655.753920001036</v>
      </c>
      <c r="H400" s="10">
        <f t="shared" si="15"/>
        <v>8.2775638552058481E-2</v>
      </c>
    </row>
    <row r="401" spans="1:8" ht="16.5" customHeight="1" x14ac:dyDescent="0.3">
      <c r="A401" s="15">
        <v>3403</v>
      </c>
      <c r="B401" s="14" t="s">
        <v>861</v>
      </c>
      <c r="C401" s="13">
        <v>10829.1323826999</v>
      </c>
      <c r="D401" s="13">
        <v>51606.472440000201</v>
      </c>
      <c r="E401" s="13">
        <v>10129.2561293942</v>
      </c>
      <c r="F401" s="12">
        <v>53444.692710000003</v>
      </c>
      <c r="G401" s="11">
        <f t="shared" si="14"/>
        <v>1838.2202699998015</v>
      </c>
      <c r="H401" s="10">
        <f t="shared" si="15"/>
        <v>3.5619955852184852E-2</v>
      </c>
    </row>
    <row r="402" spans="1:8" ht="16.5" customHeight="1" x14ac:dyDescent="0.3">
      <c r="A402" s="15">
        <v>3404</v>
      </c>
      <c r="B402" s="14" t="s">
        <v>860</v>
      </c>
      <c r="C402" s="13">
        <v>3648.1059530000002</v>
      </c>
      <c r="D402" s="13">
        <v>8455.8571699999902</v>
      </c>
      <c r="E402" s="13">
        <v>2646.3918509999999</v>
      </c>
      <c r="F402" s="12">
        <v>7524.6195600000101</v>
      </c>
      <c r="G402" s="11">
        <f t="shared" si="14"/>
        <v>-931.23760999998012</v>
      </c>
      <c r="H402" s="10">
        <f t="shared" si="15"/>
        <v>-0.11012929751271817</v>
      </c>
    </row>
    <row r="403" spans="1:8" ht="16.5" customHeight="1" x14ac:dyDescent="0.3">
      <c r="A403" s="15">
        <v>3405</v>
      </c>
      <c r="B403" s="14" t="s">
        <v>859</v>
      </c>
      <c r="C403" s="13">
        <v>2940.1738347999999</v>
      </c>
      <c r="D403" s="13">
        <v>10276.476550000001</v>
      </c>
      <c r="E403" s="13">
        <v>2750.9091735554198</v>
      </c>
      <c r="F403" s="12">
        <v>10246.314829999899</v>
      </c>
      <c r="G403" s="11">
        <f t="shared" si="14"/>
        <v>-30.161720000101923</v>
      </c>
      <c r="H403" s="10">
        <f t="shared" si="15"/>
        <v>-2.9350254295186337E-3</v>
      </c>
    </row>
    <row r="404" spans="1:8" ht="16.5" customHeight="1" x14ac:dyDescent="0.3">
      <c r="A404" s="15">
        <v>3406</v>
      </c>
      <c r="B404" s="14" t="s">
        <v>858</v>
      </c>
      <c r="C404" s="13">
        <v>3544.8106415100697</v>
      </c>
      <c r="D404" s="13">
        <v>10441.569099999999</v>
      </c>
      <c r="E404" s="13">
        <v>4088.3466616999503</v>
      </c>
      <c r="F404" s="12">
        <v>12289.70708</v>
      </c>
      <c r="G404" s="11">
        <f t="shared" si="14"/>
        <v>1848.1379800000013</v>
      </c>
      <c r="H404" s="10">
        <f t="shared" si="15"/>
        <v>0.17699810845479169</v>
      </c>
    </row>
    <row r="405" spans="1:8" ht="16.5" customHeight="1" x14ac:dyDescent="0.3">
      <c r="A405" s="15">
        <v>3407</v>
      </c>
      <c r="B405" s="14" t="s">
        <v>857</v>
      </c>
      <c r="C405" s="13">
        <v>2082.3972916989201</v>
      </c>
      <c r="D405" s="13">
        <v>7780.0025500000002</v>
      </c>
      <c r="E405" s="13">
        <v>2037.8048197999999</v>
      </c>
      <c r="F405" s="12">
        <v>7892.5663299999997</v>
      </c>
      <c r="G405" s="11">
        <f t="shared" si="14"/>
        <v>112.5637799999995</v>
      </c>
      <c r="H405" s="10">
        <f t="shared" si="15"/>
        <v>1.4468347442893768E-2</v>
      </c>
    </row>
    <row r="406" spans="1:8" ht="16.5" customHeight="1" x14ac:dyDescent="0.3">
      <c r="A406" s="15">
        <v>3501</v>
      </c>
      <c r="B406" s="14" t="s">
        <v>856</v>
      </c>
      <c r="C406" s="13">
        <v>33.993255300999998</v>
      </c>
      <c r="D406" s="13">
        <v>220.80614000000003</v>
      </c>
      <c r="E406" s="13">
        <v>79.821269999999998</v>
      </c>
      <c r="F406" s="12">
        <v>524.01541999999995</v>
      </c>
      <c r="G406" s="11">
        <f t="shared" si="14"/>
        <v>303.20927999999992</v>
      </c>
      <c r="H406" s="10">
        <f t="shared" si="15"/>
        <v>1.373192249092348</v>
      </c>
    </row>
    <row r="407" spans="1:8" ht="16.5" customHeight="1" x14ac:dyDescent="0.3">
      <c r="A407" s="15">
        <v>3502</v>
      </c>
      <c r="B407" s="14" t="s">
        <v>855</v>
      </c>
      <c r="C407" s="13">
        <v>378.47064769999997</v>
      </c>
      <c r="D407" s="13">
        <v>3535.28449</v>
      </c>
      <c r="E407" s="13">
        <v>496.027543525</v>
      </c>
      <c r="F407" s="12">
        <v>4995.6616599999998</v>
      </c>
      <c r="G407" s="11">
        <f t="shared" si="14"/>
        <v>1460.3771699999998</v>
      </c>
      <c r="H407" s="10">
        <f t="shared" si="15"/>
        <v>0.41308618136131947</v>
      </c>
    </row>
    <row r="408" spans="1:8" ht="16.5" customHeight="1" x14ac:dyDescent="0.3">
      <c r="A408" s="15">
        <v>3503</v>
      </c>
      <c r="B408" s="14" t="s">
        <v>854</v>
      </c>
      <c r="C408" s="13">
        <v>2058.559855</v>
      </c>
      <c r="D408" s="13">
        <v>10865.140240000001</v>
      </c>
      <c r="E408" s="13">
        <v>2340.0165070000003</v>
      </c>
      <c r="F408" s="12">
        <v>11123.801960000001</v>
      </c>
      <c r="G408" s="11">
        <f t="shared" si="14"/>
        <v>258.66172000000006</v>
      </c>
      <c r="H408" s="10">
        <f t="shared" si="15"/>
        <v>2.3806569845066267E-2</v>
      </c>
    </row>
    <row r="409" spans="1:8" ht="16.5" customHeight="1" x14ac:dyDescent="0.3">
      <c r="A409" s="15">
        <v>3504</v>
      </c>
      <c r="B409" s="14" t="s">
        <v>853</v>
      </c>
      <c r="C409" s="13">
        <v>2412.6306359251098</v>
      </c>
      <c r="D409" s="13">
        <v>8559.60465999999</v>
      </c>
      <c r="E409" s="13">
        <v>2294.2128978261298</v>
      </c>
      <c r="F409" s="12">
        <v>7842.1574000000001</v>
      </c>
      <c r="G409" s="11">
        <f t="shared" si="14"/>
        <v>-717.44725999998991</v>
      </c>
      <c r="H409" s="10">
        <f t="shared" si="15"/>
        <v>-8.3817803332986024E-2</v>
      </c>
    </row>
    <row r="410" spans="1:8" ht="16.5" customHeight="1" x14ac:dyDescent="0.3">
      <c r="A410" s="15">
        <v>3505</v>
      </c>
      <c r="B410" s="14" t="s">
        <v>852</v>
      </c>
      <c r="C410" s="13">
        <v>15230.763702</v>
      </c>
      <c r="D410" s="13">
        <v>27454.117870000002</v>
      </c>
      <c r="E410" s="13">
        <v>15154.281193999999</v>
      </c>
      <c r="F410" s="12">
        <v>27239.415270000001</v>
      </c>
      <c r="G410" s="11">
        <f t="shared" si="14"/>
        <v>-214.70260000000053</v>
      </c>
      <c r="H410" s="10">
        <f t="shared" si="15"/>
        <v>-7.8204151747528188E-3</v>
      </c>
    </row>
    <row r="411" spans="1:8" ht="16.5" customHeight="1" x14ac:dyDescent="0.3">
      <c r="A411" s="15">
        <v>3506</v>
      </c>
      <c r="B411" s="14" t="s">
        <v>851</v>
      </c>
      <c r="C411" s="13">
        <v>12742.576405599801</v>
      </c>
      <c r="D411" s="13">
        <v>41576.674129999803</v>
      </c>
      <c r="E411" s="13">
        <v>13197.1855863</v>
      </c>
      <c r="F411" s="12">
        <v>46384.2549499999</v>
      </c>
      <c r="G411" s="11">
        <f t="shared" si="14"/>
        <v>4807.5808200000974</v>
      </c>
      <c r="H411" s="10">
        <f t="shared" si="15"/>
        <v>0.11563168340420885</v>
      </c>
    </row>
    <row r="412" spans="1:8" ht="16.5" customHeight="1" x14ac:dyDescent="0.3">
      <c r="A412" s="15">
        <v>3507</v>
      </c>
      <c r="B412" s="14" t="s">
        <v>850</v>
      </c>
      <c r="C412" s="13">
        <v>2334.5812563280197</v>
      </c>
      <c r="D412" s="13">
        <v>26538.773079999999</v>
      </c>
      <c r="E412" s="13">
        <v>2240.1189457006199</v>
      </c>
      <c r="F412" s="12">
        <v>26768.923850000003</v>
      </c>
      <c r="G412" s="11">
        <f t="shared" si="14"/>
        <v>230.15077000000383</v>
      </c>
      <c r="H412" s="10">
        <f t="shared" si="15"/>
        <v>8.6722460494395946E-3</v>
      </c>
    </row>
    <row r="413" spans="1:8" ht="16.5" customHeight="1" x14ac:dyDescent="0.3">
      <c r="A413" s="15">
        <v>3601</v>
      </c>
      <c r="B413" s="14" t="s">
        <v>849</v>
      </c>
      <c r="C413" s="13">
        <v>14.274239999999999</v>
      </c>
      <c r="D413" s="13">
        <v>884.95710999999994</v>
      </c>
      <c r="E413" s="13">
        <v>13.622</v>
      </c>
      <c r="F413" s="12">
        <v>905.51576</v>
      </c>
      <c r="G413" s="11">
        <f t="shared" si="14"/>
        <v>20.558650000000057</v>
      </c>
      <c r="H413" s="10">
        <f t="shared" si="15"/>
        <v>2.3231238856310288E-2</v>
      </c>
    </row>
    <row r="414" spans="1:8" ht="16.5" customHeight="1" x14ac:dyDescent="0.3">
      <c r="A414" s="15">
        <v>3602</v>
      </c>
      <c r="B414" s="14" t="s">
        <v>848</v>
      </c>
      <c r="C414" s="13">
        <v>61.959269999999997</v>
      </c>
      <c r="D414" s="13">
        <v>3430.4541200000003</v>
      </c>
      <c r="E414" s="13">
        <v>59.590629999999997</v>
      </c>
      <c r="F414" s="12">
        <v>3300.59602</v>
      </c>
      <c r="G414" s="11">
        <f t="shared" si="14"/>
        <v>-129.85810000000038</v>
      </c>
      <c r="H414" s="10">
        <f t="shared" si="15"/>
        <v>-3.7854492570797114E-2</v>
      </c>
    </row>
    <row r="415" spans="1:8" ht="16.5" customHeight="1" x14ac:dyDescent="0.3">
      <c r="A415" s="15">
        <v>3603</v>
      </c>
      <c r="B415" s="14" t="s">
        <v>847</v>
      </c>
      <c r="C415" s="13">
        <v>51.407410000000006</v>
      </c>
      <c r="D415" s="13">
        <v>2652.0500999999999</v>
      </c>
      <c r="E415" s="13">
        <v>80.645353</v>
      </c>
      <c r="F415" s="12">
        <v>3238.03323</v>
      </c>
      <c r="G415" s="11">
        <f t="shared" si="14"/>
        <v>585.98313000000007</v>
      </c>
      <c r="H415" s="10">
        <f t="shared" si="15"/>
        <v>0.22095477381818696</v>
      </c>
    </row>
    <row r="416" spans="1:8" ht="25.5" customHeight="1" x14ac:dyDescent="0.3">
      <c r="A416" s="15">
        <v>3604</v>
      </c>
      <c r="B416" s="14" t="s">
        <v>846</v>
      </c>
      <c r="C416" s="13">
        <v>60.830750000000002</v>
      </c>
      <c r="D416" s="13">
        <v>272.07954999999998</v>
      </c>
      <c r="E416" s="13">
        <v>118.378287</v>
      </c>
      <c r="F416" s="12">
        <v>729.18804</v>
      </c>
      <c r="G416" s="11">
        <f t="shared" si="14"/>
        <v>457.10849000000002</v>
      </c>
      <c r="H416" s="10">
        <f t="shared" si="15"/>
        <v>1.680054564924119</v>
      </c>
    </row>
    <row r="417" spans="1:8" ht="16.5" customHeight="1" x14ac:dyDescent="0.3">
      <c r="A417" s="15">
        <v>3605</v>
      </c>
      <c r="B417" s="14" t="s">
        <v>845</v>
      </c>
      <c r="C417" s="13">
        <v>696.39672299999995</v>
      </c>
      <c r="D417" s="13">
        <v>1294.84926</v>
      </c>
      <c r="E417" s="13">
        <v>637.28442599999994</v>
      </c>
      <c r="F417" s="12">
        <v>1187.08393</v>
      </c>
      <c r="G417" s="11">
        <f t="shared" si="14"/>
        <v>-107.76532999999995</v>
      </c>
      <c r="H417" s="10">
        <f t="shared" si="15"/>
        <v>-8.3226158695877808E-2</v>
      </c>
    </row>
    <row r="418" spans="1:8" ht="25.5" customHeight="1" x14ac:dyDescent="0.3">
      <c r="A418" s="15">
        <v>3606</v>
      </c>
      <c r="B418" s="14" t="s">
        <v>844</v>
      </c>
      <c r="C418" s="13">
        <v>145.54710900000001</v>
      </c>
      <c r="D418" s="13">
        <v>636.61494999999991</v>
      </c>
      <c r="E418" s="13">
        <v>59.747093</v>
      </c>
      <c r="F418" s="12">
        <v>296.43901</v>
      </c>
      <c r="G418" s="11">
        <f t="shared" si="14"/>
        <v>-340.17593999999991</v>
      </c>
      <c r="H418" s="10">
        <f t="shared" si="15"/>
        <v>-0.53435116470324795</v>
      </c>
    </row>
    <row r="419" spans="1:8" ht="16.5" customHeight="1" x14ac:dyDescent="0.3">
      <c r="A419" s="15">
        <v>3701</v>
      </c>
      <c r="B419" s="14" t="s">
        <v>843</v>
      </c>
      <c r="C419" s="13">
        <v>1370.5011029999998</v>
      </c>
      <c r="D419" s="13">
        <v>14626.711859999999</v>
      </c>
      <c r="E419" s="13">
        <v>1180.3622</v>
      </c>
      <c r="F419" s="12">
        <v>14541.812820000001</v>
      </c>
      <c r="G419" s="11">
        <f t="shared" si="14"/>
        <v>-84.899039999998422</v>
      </c>
      <c r="H419" s="10">
        <f t="shared" si="15"/>
        <v>-5.804383159565326E-3</v>
      </c>
    </row>
    <row r="420" spans="1:8" ht="16.5" customHeight="1" x14ac:dyDescent="0.3">
      <c r="A420" s="15">
        <v>3702</v>
      </c>
      <c r="B420" s="14" t="s">
        <v>842</v>
      </c>
      <c r="C420" s="13">
        <v>21.314855999999999</v>
      </c>
      <c r="D420" s="13">
        <v>583.95829000000003</v>
      </c>
      <c r="E420" s="13">
        <v>5.3094070000000002</v>
      </c>
      <c r="F420" s="12">
        <v>431.93915999999996</v>
      </c>
      <c r="G420" s="11">
        <f t="shared" si="14"/>
        <v>-152.01913000000008</v>
      </c>
      <c r="H420" s="10">
        <f t="shared" si="15"/>
        <v>-0.26032532220751597</v>
      </c>
    </row>
    <row r="421" spans="1:8" ht="25.5" customHeight="1" x14ac:dyDescent="0.3">
      <c r="A421" s="15">
        <v>3703</v>
      </c>
      <c r="B421" s="14" t="s">
        <v>841</v>
      </c>
      <c r="C421" s="13">
        <v>169.65588299999999</v>
      </c>
      <c r="D421" s="13">
        <v>1456.9840800000002</v>
      </c>
      <c r="E421" s="13">
        <v>180.04211799999999</v>
      </c>
      <c r="F421" s="12">
        <v>1529.3686599999999</v>
      </c>
      <c r="G421" s="11">
        <f t="shared" si="14"/>
        <v>72.384579999999687</v>
      </c>
      <c r="H421" s="10">
        <f t="shared" si="15"/>
        <v>4.9681105643926922E-2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0.25791259999999999</v>
      </c>
      <c r="D423" s="13">
        <v>44.924239999999998</v>
      </c>
      <c r="E423" s="13">
        <v>0.41778609999999999</v>
      </c>
      <c r="F423" s="12">
        <v>40.141169999999995</v>
      </c>
      <c r="G423" s="11">
        <f t="shared" si="14"/>
        <v>-4.7830700000000022</v>
      </c>
      <c r="H423" s="10">
        <f t="shared" si="15"/>
        <v>-0.10646969208605427</v>
      </c>
    </row>
    <row r="424" spans="1:8" ht="16.5" customHeight="1" x14ac:dyDescent="0.3">
      <c r="A424" s="15">
        <v>3706</v>
      </c>
      <c r="B424" s="14" t="s">
        <v>838</v>
      </c>
      <c r="C424" s="13">
        <v>4.8500000000000001E-2</v>
      </c>
      <c r="D424" s="13">
        <v>14.778919999999999</v>
      </c>
      <c r="E424" s="13">
        <v>0.29399999999999998</v>
      </c>
      <c r="F424" s="12">
        <v>0.93704999999999994</v>
      </c>
      <c r="G424" s="11">
        <f t="shared" si="14"/>
        <v>-13.84187</v>
      </c>
      <c r="H424" s="10">
        <f t="shared" si="15"/>
        <v>-0.93659550224238308</v>
      </c>
    </row>
    <row r="425" spans="1:8" ht="16.5" customHeight="1" x14ac:dyDescent="0.3">
      <c r="A425" s="15">
        <v>3707</v>
      </c>
      <c r="B425" s="14" t="s">
        <v>837</v>
      </c>
      <c r="C425" s="13">
        <v>875.60169489999998</v>
      </c>
      <c r="D425" s="13">
        <v>8823.8362299999899</v>
      </c>
      <c r="E425" s="13">
        <v>862.12731499999802</v>
      </c>
      <c r="F425" s="12">
        <v>10012.626839999999</v>
      </c>
      <c r="G425" s="11">
        <f t="shared" si="14"/>
        <v>1188.7906100000091</v>
      </c>
      <c r="H425" s="10">
        <f t="shared" si="15"/>
        <v>0.13472491771303086</v>
      </c>
    </row>
    <row r="426" spans="1:8" ht="16.5" customHeight="1" x14ac:dyDescent="0.3">
      <c r="A426" s="15">
        <v>3801</v>
      </c>
      <c r="B426" s="14" t="s">
        <v>836</v>
      </c>
      <c r="C426" s="13">
        <v>100.8875623</v>
      </c>
      <c r="D426" s="13">
        <v>846.56191999999999</v>
      </c>
      <c r="E426" s="13">
        <v>535.62000539999997</v>
      </c>
      <c r="F426" s="12">
        <v>1039.1734799999999</v>
      </c>
      <c r="G426" s="11">
        <f t="shared" si="14"/>
        <v>192.61155999999994</v>
      </c>
      <c r="H426" s="10">
        <f t="shared" si="15"/>
        <v>0.22752211675195588</v>
      </c>
    </row>
    <row r="427" spans="1:8" ht="16.5" customHeight="1" x14ac:dyDescent="0.3">
      <c r="A427" s="15">
        <v>3802</v>
      </c>
      <c r="B427" s="14" t="s">
        <v>835</v>
      </c>
      <c r="C427" s="13">
        <v>255914.93795019999</v>
      </c>
      <c r="D427" s="13">
        <v>31947.991590000001</v>
      </c>
      <c r="E427" s="13">
        <v>78065.105494000003</v>
      </c>
      <c r="F427" s="12">
        <v>20227.702789999999</v>
      </c>
      <c r="G427" s="11">
        <f t="shared" si="14"/>
        <v>-11720.288800000002</v>
      </c>
      <c r="H427" s="10">
        <f t="shared" si="15"/>
        <v>-0.3668552612136205</v>
      </c>
    </row>
    <row r="428" spans="1:8" ht="16.5" customHeight="1" x14ac:dyDescent="0.3">
      <c r="A428" s="15">
        <v>3803</v>
      </c>
      <c r="B428" s="14" t="s">
        <v>834</v>
      </c>
      <c r="C428" s="13">
        <v>1E-3</v>
      </c>
      <c r="D428" s="13">
        <v>3.5430000000000003E-2</v>
      </c>
      <c r="E428" s="13">
        <v>0.38</v>
      </c>
      <c r="F428" s="12">
        <v>2.3217399999999997</v>
      </c>
      <c r="G428" s="11">
        <f t="shared" si="14"/>
        <v>2.2863099999999998</v>
      </c>
      <c r="H428" s="10">
        <f t="shared" si="15"/>
        <v>64.530341518487148</v>
      </c>
    </row>
    <row r="429" spans="1:8" ht="16.5" customHeight="1" x14ac:dyDescent="0.3">
      <c r="A429" s="15">
        <v>3804</v>
      </c>
      <c r="B429" s="14" t="s">
        <v>833</v>
      </c>
      <c r="C429" s="13">
        <v>6566.5320000000002</v>
      </c>
      <c r="D429" s="13">
        <v>2608.2749700000004</v>
      </c>
      <c r="E429" s="13">
        <v>5966.2520999999997</v>
      </c>
      <c r="F429" s="12">
        <v>2184.8949400000001</v>
      </c>
      <c r="G429" s="11">
        <f t="shared" si="14"/>
        <v>-423.38003000000026</v>
      </c>
      <c r="H429" s="10">
        <f t="shared" si="15"/>
        <v>-0.1623218544323953</v>
      </c>
    </row>
    <row r="430" spans="1:8" ht="16.5" customHeight="1" x14ac:dyDescent="0.3">
      <c r="A430" s="15">
        <v>3805</v>
      </c>
      <c r="B430" s="14" t="s">
        <v>832</v>
      </c>
      <c r="C430" s="13">
        <v>8.0938400000000001</v>
      </c>
      <c r="D430" s="13">
        <v>38.121949999999998</v>
      </c>
      <c r="E430" s="13">
        <v>5.19665</v>
      </c>
      <c r="F430" s="12">
        <v>32.352350000000001</v>
      </c>
      <c r="G430" s="11">
        <f t="shared" si="14"/>
        <v>-5.769599999999997</v>
      </c>
      <c r="H430" s="10">
        <f t="shared" si="15"/>
        <v>-0.15134587816205616</v>
      </c>
    </row>
    <row r="431" spans="1:8" ht="16.5" customHeight="1" x14ac:dyDescent="0.3">
      <c r="A431" s="15">
        <v>3806</v>
      </c>
      <c r="B431" s="14" t="s">
        <v>831</v>
      </c>
      <c r="C431" s="13">
        <v>918.36064099999999</v>
      </c>
      <c r="D431" s="13">
        <v>1911.21308</v>
      </c>
      <c r="E431" s="13">
        <v>517.74621999999999</v>
      </c>
      <c r="F431" s="12">
        <v>1076.1723500000001</v>
      </c>
      <c r="G431" s="11">
        <f t="shared" si="14"/>
        <v>-835.04072999999994</v>
      </c>
      <c r="H431" s="10">
        <f t="shared" si="15"/>
        <v>-0.43691660481938516</v>
      </c>
    </row>
    <row r="432" spans="1:8" ht="25.5" customHeight="1" x14ac:dyDescent="0.3">
      <c r="A432" s="15">
        <v>3807</v>
      </c>
      <c r="B432" s="14" t="s">
        <v>830</v>
      </c>
      <c r="C432" s="13">
        <v>7.3621220000000003</v>
      </c>
      <c r="D432" s="13">
        <v>44.377279999999999</v>
      </c>
      <c r="E432" s="13">
        <v>3.9963120000000001</v>
      </c>
      <c r="F432" s="12">
        <v>24.598269999999999</v>
      </c>
      <c r="G432" s="11">
        <f t="shared" si="14"/>
        <v>-19.77901</v>
      </c>
      <c r="H432" s="10">
        <f t="shared" si="15"/>
        <v>-0.44570126875734611</v>
      </c>
    </row>
    <row r="433" spans="1:8" ht="25.5" customHeight="1" x14ac:dyDescent="0.3">
      <c r="A433" s="15">
        <v>3808</v>
      </c>
      <c r="B433" s="14" t="s">
        <v>829</v>
      </c>
      <c r="C433" s="13">
        <v>96722.725397099697</v>
      </c>
      <c r="D433" s="13">
        <v>772698.63131999597</v>
      </c>
      <c r="E433" s="13">
        <v>107279.2688972</v>
      </c>
      <c r="F433" s="12">
        <v>912454.81134000397</v>
      </c>
      <c r="G433" s="11">
        <f t="shared" si="14"/>
        <v>139756.180020008</v>
      </c>
      <c r="H433" s="10">
        <f t="shared" si="15"/>
        <v>0.18086764277201248</v>
      </c>
    </row>
    <row r="434" spans="1:8" ht="25.5" customHeight="1" x14ac:dyDescent="0.3">
      <c r="A434" s="15">
        <v>3809</v>
      </c>
      <c r="B434" s="14" t="s">
        <v>828</v>
      </c>
      <c r="C434" s="13">
        <v>13302.305941000001</v>
      </c>
      <c r="D434" s="13">
        <v>18570.94729</v>
      </c>
      <c r="E434" s="13">
        <v>15818.595099</v>
      </c>
      <c r="F434" s="12">
        <v>22524.853799999899</v>
      </c>
      <c r="G434" s="11">
        <f t="shared" si="14"/>
        <v>3953.9065099998988</v>
      </c>
      <c r="H434" s="10">
        <f t="shared" si="15"/>
        <v>0.2129081757788942</v>
      </c>
    </row>
    <row r="435" spans="1:8" ht="25.5" customHeight="1" x14ac:dyDescent="0.3">
      <c r="A435" s="15">
        <v>3810</v>
      </c>
      <c r="B435" s="14" t="s">
        <v>827</v>
      </c>
      <c r="C435" s="13">
        <v>529.56561216</v>
      </c>
      <c r="D435" s="13">
        <v>2523.8769700000003</v>
      </c>
      <c r="E435" s="13">
        <v>647.68432540000106</v>
      </c>
      <c r="F435" s="12">
        <v>2933.4286499999998</v>
      </c>
      <c r="G435" s="11">
        <f t="shared" si="14"/>
        <v>409.55167999999958</v>
      </c>
      <c r="H435" s="10">
        <f t="shared" si="15"/>
        <v>0.16227085744199313</v>
      </c>
    </row>
    <row r="436" spans="1:8" ht="25.5" customHeight="1" x14ac:dyDescent="0.3">
      <c r="A436" s="15">
        <v>3811</v>
      </c>
      <c r="B436" s="14" t="s">
        <v>826</v>
      </c>
      <c r="C436" s="13">
        <v>3765.2354519999899</v>
      </c>
      <c r="D436" s="13">
        <v>15546.509960000001</v>
      </c>
      <c r="E436" s="13">
        <v>2671.9938511</v>
      </c>
      <c r="F436" s="12">
        <v>13060.12053</v>
      </c>
      <c r="G436" s="11">
        <f t="shared" si="14"/>
        <v>-2486.3894300000011</v>
      </c>
      <c r="H436" s="10">
        <f t="shared" si="15"/>
        <v>-0.15993232155623954</v>
      </c>
    </row>
    <row r="437" spans="1:8" ht="25.5" customHeight="1" x14ac:dyDescent="0.3">
      <c r="A437" s="15">
        <v>3812</v>
      </c>
      <c r="B437" s="14" t="s">
        <v>825</v>
      </c>
      <c r="C437" s="13">
        <v>3108.4940550000001</v>
      </c>
      <c r="D437" s="13">
        <v>9557.6482100000012</v>
      </c>
      <c r="E437" s="13">
        <v>3227.98641</v>
      </c>
      <c r="F437" s="12">
        <v>10084.876849999999</v>
      </c>
      <c r="G437" s="11">
        <f t="shared" si="14"/>
        <v>527.22863999999754</v>
      </c>
      <c r="H437" s="10">
        <f t="shared" si="15"/>
        <v>5.5163009604011937E-2</v>
      </c>
    </row>
    <row r="438" spans="1:8" ht="25.5" customHeight="1" x14ac:dyDescent="0.3">
      <c r="A438" s="15">
        <v>3813</v>
      </c>
      <c r="B438" s="14" t="s">
        <v>824</v>
      </c>
      <c r="C438" s="13">
        <v>79.04527499999999</v>
      </c>
      <c r="D438" s="13">
        <v>235.52994000000001</v>
      </c>
      <c r="E438" s="13">
        <v>46.188637</v>
      </c>
      <c r="F438" s="12">
        <v>261.41579999999999</v>
      </c>
      <c r="G438" s="11">
        <f t="shared" si="14"/>
        <v>25.88585999999998</v>
      </c>
      <c r="H438" s="10">
        <f t="shared" si="15"/>
        <v>0.10990475351031796</v>
      </c>
    </row>
    <row r="439" spans="1:8" ht="25.5" customHeight="1" x14ac:dyDescent="0.3">
      <c r="A439" s="15">
        <v>3814</v>
      </c>
      <c r="B439" s="14" t="s">
        <v>823</v>
      </c>
      <c r="C439" s="13">
        <v>9431.6143100000008</v>
      </c>
      <c r="D439" s="13">
        <v>14564.79068</v>
      </c>
      <c r="E439" s="13">
        <v>12430.563599199999</v>
      </c>
      <c r="F439" s="12">
        <v>17064.66302</v>
      </c>
      <c r="G439" s="11">
        <f t="shared" si="14"/>
        <v>2499.8723399999999</v>
      </c>
      <c r="H439" s="10">
        <f t="shared" si="15"/>
        <v>0.17163805473928032</v>
      </c>
    </row>
    <row r="440" spans="1:8" ht="16.5" customHeight="1" x14ac:dyDescent="0.3">
      <c r="A440" s="15">
        <v>3815</v>
      </c>
      <c r="B440" s="14" t="s">
        <v>822</v>
      </c>
      <c r="C440" s="13">
        <v>2417.8951529999999</v>
      </c>
      <c r="D440" s="13">
        <v>9988.0350199999993</v>
      </c>
      <c r="E440" s="13">
        <v>2478.4350214999999</v>
      </c>
      <c r="F440" s="12">
        <v>8160.0272300000097</v>
      </c>
      <c r="G440" s="11">
        <f t="shared" si="14"/>
        <v>-1828.0077899999897</v>
      </c>
      <c r="H440" s="10">
        <f t="shared" si="15"/>
        <v>-0.18301976177892795</v>
      </c>
    </row>
    <row r="441" spans="1:8" ht="16.5" customHeight="1" x14ac:dyDescent="0.3">
      <c r="A441" s="15">
        <v>3816</v>
      </c>
      <c r="B441" s="14" t="s">
        <v>821</v>
      </c>
      <c r="C441" s="13">
        <v>32188.223296</v>
      </c>
      <c r="D441" s="13">
        <v>27372.75042</v>
      </c>
      <c r="E441" s="13">
        <v>14896.667796</v>
      </c>
      <c r="F441" s="12">
        <v>19642.980879999999</v>
      </c>
      <c r="G441" s="11">
        <f t="shared" si="14"/>
        <v>-7729.7695400000011</v>
      </c>
      <c r="H441" s="10">
        <f t="shared" si="15"/>
        <v>-0.28238921633363584</v>
      </c>
    </row>
    <row r="442" spans="1:8" ht="16.5" customHeight="1" x14ac:dyDescent="0.3">
      <c r="A442" s="15">
        <v>3817</v>
      </c>
      <c r="B442" s="14" t="s">
        <v>820</v>
      </c>
      <c r="C442" s="13">
        <v>0.59616000000000002</v>
      </c>
      <c r="D442" s="13">
        <v>4.8507499999999997</v>
      </c>
      <c r="E442" s="13">
        <v>2.5266700000000002</v>
      </c>
      <c r="F442" s="12">
        <v>13.805569999999999</v>
      </c>
      <c r="G442" s="11">
        <f t="shared" si="14"/>
        <v>8.9548199999999998</v>
      </c>
      <c r="H442" s="10">
        <f t="shared" si="15"/>
        <v>1.8460691645621812</v>
      </c>
    </row>
    <row r="443" spans="1:8" ht="16.5" customHeight="1" x14ac:dyDescent="0.3">
      <c r="A443" s="15">
        <v>3818</v>
      </c>
      <c r="B443" s="14" t="s">
        <v>819</v>
      </c>
      <c r="C443" s="13">
        <v>3.1519999999999999E-2</v>
      </c>
      <c r="D443" s="13">
        <v>81.152149999999992</v>
      </c>
      <c r="E443" s="13">
        <v>2.5236000000000001E-2</v>
      </c>
      <c r="F443" s="12">
        <v>160.97613000000001</v>
      </c>
      <c r="G443" s="11">
        <f t="shared" si="14"/>
        <v>79.82398000000002</v>
      </c>
      <c r="H443" s="10">
        <f t="shared" si="15"/>
        <v>0.98363358210472585</v>
      </c>
    </row>
    <row r="444" spans="1:8" ht="16.5" customHeight="1" x14ac:dyDescent="0.3">
      <c r="A444" s="15">
        <v>3819</v>
      </c>
      <c r="B444" s="14" t="s">
        <v>818</v>
      </c>
      <c r="C444" s="13">
        <v>1283.4837845</v>
      </c>
      <c r="D444" s="13">
        <v>4367.5489199999893</v>
      </c>
      <c r="E444" s="13">
        <v>1142.3949894</v>
      </c>
      <c r="F444" s="12">
        <v>4330.6603800000003</v>
      </c>
      <c r="G444" s="11">
        <f t="shared" si="14"/>
        <v>-36.888539999989007</v>
      </c>
      <c r="H444" s="10">
        <f t="shared" si="15"/>
        <v>-8.4460507885940513E-3</v>
      </c>
    </row>
    <row r="445" spans="1:8" ht="16.5" customHeight="1" x14ac:dyDescent="0.3">
      <c r="A445" s="15">
        <v>3820</v>
      </c>
      <c r="B445" s="14" t="s">
        <v>817</v>
      </c>
      <c r="C445" s="13">
        <v>11763.87565136</v>
      </c>
      <c r="D445" s="13">
        <v>20239.64457</v>
      </c>
      <c r="E445" s="13">
        <v>10817.399748</v>
      </c>
      <c r="F445" s="12">
        <v>20061.2477799999</v>
      </c>
      <c r="G445" s="11">
        <f t="shared" si="14"/>
        <v>-178.39679000010074</v>
      </c>
      <c r="H445" s="10">
        <f t="shared" si="15"/>
        <v>-8.8142254367711333E-3</v>
      </c>
    </row>
    <row r="446" spans="1:8" ht="16.5" customHeight="1" x14ac:dyDescent="0.3">
      <c r="A446" s="15">
        <v>3821</v>
      </c>
      <c r="B446" s="14" t="s">
        <v>816</v>
      </c>
      <c r="C446" s="13">
        <v>164.07674549999999</v>
      </c>
      <c r="D446" s="13">
        <v>5694.4247300000006</v>
      </c>
      <c r="E446" s="13">
        <v>174.68776735099999</v>
      </c>
      <c r="F446" s="12">
        <v>6131.4922800000004</v>
      </c>
      <c r="G446" s="11">
        <f t="shared" si="14"/>
        <v>437.06754999999976</v>
      </c>
      <c r="H446" s="10">
        <f t="shared" si="15"/>
        <v>7.6753591578336611E-2</v>
      </c>
    </row>
    <row r="447" spans="1:8" ht="16.5" customHeight="1" x14ac:dyDescent="0.3">
      <c r="A447" s="15">
        <v>3822</v>
      </c>
      <c r="B447" s="14" t="s">
        <v>815</v>
      </c>
      <c r="C447" s="13">
        <v>1807.5005340351299</v>
      </c>
      <c r="D447" s="13">
        <v>90006.7756500002</v>
      </c>
      <c r="E447" s="13">
        <v>1645.48032838675</v>
      </c>
      <c r="F447" s="12">
        <v>102516.31831</v>
      </c>
      <c r="G447" s="11">
        <f t="shared" si="14"/>
        <v>12509.542659999803</v>
      </c>
      <c r="H447" s="10">
        <f t="shared" si="15"/>
        <v>0.13898445499974729</v>
      </c>
    </row>
    <row r="448" spans="1:8" ht="25.5" customHeight="1" x14ac:dyDescent="0.3">
      <c r="A448" s="15">
        <v>3823</v>
      </c>
      <c r="B448" s="14" t="s">
        <v>814</v>
      </c>
      <c r="C448" s="13">
        <v>3214.4967160000001</v>
      </c>
      <c r="D448" s="13">
        <v>5229.2617799999998</v>
      </c>
      <c r="E448" s="13">
        <v>3450.3701000000001</v>
      </c>
      <c r="F448" s="12">
        <v>6182.3777900000005</v>
      </c>
      <c r="G448" s="11">
        <f t="shared" si="14"/>
        <v>953.11601000000064</v>
      </c>
      <c r="H448" s="10">
        <f t="shared" si="15"/>
        <v>0.18226588189662227</v>
      </c>
    </row>
    <row r="449" spans="1:8" ht="25.5" customHeight="1" x14ac:dyDescent="0.3">
      <c r="A449" s="15">
        <v>3824</v>
      </c>
      <c r="B449" s="14" t="s">
        <v>813</v>
      </c>
      <c r="C449" s="13">
        <v>51295.092726479903</v>
      </c>
      <c r="D449" s="13">
        <v>92142.05343</v>
      </c>
      <c r="E449" s="13">
        <v>55434.892097491007</v>
      </c>
      <c r="F449" s="12">
        <v>97791.2440900004</v>
      </c>
      <c r="G449" s="11">
        <f t="shared" si="14"/>
        <v>5649.1906600004004</v>
      </c>
      <c r="H449" s="10">
        <f t="shared" si="15"/>
        <v>6.1309580693163855E-2</v>
      </c>
    </row>
    <row r="450" spans="1:8" ht="25.5" customHeight="1" x14ac:dyDescent="0.3">
      <c r="A450" s="15">
        <v>3825</v>
      </c>
      <c r="B450" s="14" t="s">
        <v>812</v>
      </c>
      <c r="C450" s="13">
        <v>101530.46</v>
      </c>
      <c r="D450" s="13">
        <v>5654.0949900000005</v>
      </c>
      <c r="E450" s="13">
        <v>151937.59</v>
      </c>
      <c r="F450" s="12">
        <v>8678.7953399999788</v>
      </c>
      <c r="G450" s="11">
        <f t="shared" si="14"/>
        <v>3024.7003499999782</v>
      </c>
      <c r="H450" s="10">
        <f t="shared" si="15"/>
        <v>0.53495746982488845</v>
      </c>
    </row>
    <row r="451" spans="1:8" ht="16.5" customHeight="1" x14ac:dyDescent="0.3">
      <c r="A451" s="15">
        <v>3826</v>
      </c>
      <c r="B451" s="14" t="s">
        <v>811</v>
      </c>
      <c r="C451" s="13">
        <v>5.1014799999999996</v>
      </c>
      <c r="D451" s="13">
        <v>14.537420000000001</v>
      </c>
      <c r="E451" s="13">
        <v>9.1199999999999992</v>
      </c>
      <c r="F451" s="12">
        <v>22.8706</v>
      </c>
      <c r="G451" s="11">
        <f t="shared" si="14"/>
        <v>8.3331799999999987</v>
      </c>
      <c r="H451" s="10">
        <f t="shared" si="15"/>
        <v>0.57322275892145913</v>
      </c>
    </row>
    <row r="452" spans="1:8" ht="25.5" customHeight="1" x14ac:dyDescent="0.3">
      <c r="A452" s="15">
        <v>3827</v>
      </c>
      <c r="B452" s="14" t="s">
        <v>1346</v>
      </c>
      <c r="C452" s="13">
        <v>1053.480000025</v>
      </c>
      <c r="D452" s="13">
        <v>5160.3624</v>
      </c>
      <c r="E452" s="13">
        <v>798.72800002499991</v>
      </c>
      <c r="F452" s="12">
        <v>4176.2996400000002</v>
      </c>
      <c r="G452" s="11">
        <f t="shared" si="14"/>
        <v>-984.0627599999998</v>
      </c>
      <c r="H452" s="10">
        <f t="shared" si="15"/>
        <v>-0.19069644411020431</v>
      </c>
    </row>
    <row r="453" spans="1:8" ht="16.5" customHeight="1" x14ac:dyDescent="0.3">
      <c r="A453" s="15">
        <v>3901</v>
      </c>
      <c r="B453" s="14" t="s">
        <v>810</v>
      </c>
      <c r="C453" s="13">
        <v>241383.76333000002</v>
      </c>
      <c r="D453" s="13">
        <v>325462.949480001</v>
      </c>
      <c r="E453" s="13">
        <v>253382.48359076001</v>
      </c>
      <c r="F453" s="12">
        <v>322213.13805000001</v>
      </c>
      <c r="G453" s="11">
        <f t="shared" si="14"/>
        <v>-3249.8114300009911</v>
      </c>
      <c r="H453" s="10">
        <f t="shared" si="15"/>
        <v>-9.9851962725504805E-3</v>
      </c>
    </row>
    <row r="454" spans="1:8" ht="16.5" customHeight="1" x14ac:dyDescent="0.3">
      <c r="A454" s="15">
        <v>3902</v>
      </c>
      <c r="B454" s="14" t="s">
        <v>809</v>
      </c>
      <c r="C454" s="13">
        <v>100123.26576000001</v>
      </c>
      <c r="D454" s="13">
        <v>138038.08624</v>
      </c>
      <c r="E454" s="13">
        <v>100038.64266</v>
      </c>
      <c r="F454" s="12">
        <v>128919.80889</v>
      </c>
      <c r="G454" s="11">
        <f t="shared" si="14"/>
        <v>-9118.2773500000039</v>
      </c>
      <c r="H454" s="10">
        <f t="shared" si="15"/>
        <v>-6.605624287014894E-2</v>
      </c>
    </row>
    <row r="455" spans="1:8" ht="16.5" customHeight="1" x14ac:dyDescent="0.3">
      <c r="A455" s="15">
        <v>3903</v>
      </c>
      <c r="B455" s="14" t="s">
        <v>808</v>
      </c>
      <c r="C455" s="13">
        <v>56249.244325</v>
      </c>
      <c r="D455" s="13">
        <v>89589.602199999601</v>
      </c>
      <c r="E455" s="13">
        <v>59701.778544249995</v>
      </c>
      <c r="F455" s="12">
        <v>86850.9521100001</v>
      </c>
      <c r="G455" s="11">
        <f t="shared" ref="G455:G518" si="16">F455-D455</f>
        <v>-2738.6500899995008</v>
      </c>
      <c r="H455" s="10">
        <f t="shared" ref="H455:H518" si="17">IF(D455&lt;&gt;0,G455/D455,"")</f>
        <v>-3.056883860122233E-2</v>
      </c>
    </row>
    <row r="456" spans="1:8" ht="16.5" customHeight="1" x14ac:dyDescent="0.3">
      <c r="A456" s="15">
        <v>3904</v>
      </c>
      <c r="B456" s="14" t="s">
        <v>807</v>
      </c>
      <c r="C456" s="13">
        <v>81249.340249999994</v>
      </c>
      <c r="D456" s="13">
        <v>84742.418909999702</v>
      </c>
      <c r="E456" s="13">
        <v>89673.888468999998</v>
      </c>
      <c r="F456" s="12">
        <v>85354.496310000191</v>
      </c>
      <c r="G456" s="11">
        <f t="shared" si="16"/>
        <v>612.07740000048943</v>
      </c>
      <c r="H456" s="10">
        <f t="shared" si="17"/>
        <v>7.2227983089619315E-3</v>
      </c>
    </row>
    <row r="457" spans="1:8" ht="25.5" customHeight="1" x14ac:dyDescent="0.3">
      <c r="A457" s="15">
        <v>3905</v>
      </c>
      <c r="B457" s="14" t="s">
        <v>806</v>
      </c>
      <c r="C457" s="13">
        <v>12404.844447000001</v>
      </c>
      <c r="D457" s="13">
        <v>28241.017749999999</v>
      </c>
      <c r="E457" s="13">
        <v>12278.604036395</v>
      </c>
      <c r="F457" s="12">
        <v>28300.057219999999</v>
      </c>
      <c r="G457" s="11">
        <f t="shared" si="16"/>
        <v>59.03946999999971</v>
      </c>
      <c r="H457" s="10">
        <f t="shared" si="17"/>
        <v>2.0905574481287848E-3</v>
      </c>
    </row>
    <row r="458" spans="1:8" ht="16.5" customHeight="1" x14ac:dyDescent="0.3">
      <c r="A458" s="15">
        <v>3906</v>
      </c>
      <c r="B458" s="14" t="s">
        <v>805</v>
      </c>
      <c r="C458" s="13">
        <v>26653.75546</v>
      </c>
      <c r="D458" s="13">
        <v>50883.109799999998</v>
      </c>
      <c r="E458" s="13">
        <v>26428.5814059</v>
      </c>
      <c r="F458" s="12">
        <v>48324.847139999998</v>
      </c>
      <c r="G458" s="11">
        <f t="shared" si="16"/>
        <v>-2558.2626600000003</v>
      </c>
      <c r="H458" s="10">
        <f t="shared" si="17"/>
        <v>-5.0277246615929132E-2</v>
      </c>
    </row>
    <row r="459" spans="1:8" ht="25.5" customHeight="1" x14ac:dyDescent="0.3">
      <c r="A459" s="15">
        <v>3907</v>
      </c>
      <c r="B459" s="14" t="s">
        <v>804</v>
      </c>
      <c r="C459" s="13">
        <v>176297.8817276</v>
      </c>
      <c r="D459" s="13">
        <v>260737.36475999901</v>
      </c>
      <c r="E459" s="13">
        <v>176446.09842978002</v>
      </c>
      <c r="F459" s="12">
        <v>259834.18076999899</v>
      </c>
      <c r="G459" s="11">
        <f t="shared" si="16"/>
        <v>-903.18399000001955</v>
      </c>
      <c r="H459" s="10">
        <f t="shared" si="17"/>
        <v>-3.4639607209015614E-3</v>
      </c>
    </row>
    <row r="460" spans="1:8" ht="16.5" customHeight="1" x14ac:dyDescent="0.3">
      <c r="A460" s="15">
        <v>3908</v>
      </c>
      <c r="B460" s="14" t="s">
        <v>803</v>
      </c>
      <c r="C460" s="13">
        <v>5077.8314821105005</v>
      </c>
      <c r="D460" s="13">
        <v>15420.683779999999</v>
      </c>
      <c r="E460" s="13">
        <v>5341.8531206299995</v>
      </c>
      <c r="F460" s="12">
        <v>15563.875699999999</v>
      </c>
      <c r="G460" s="11">
        <f t="shared" si="16"/>
        <v>143.1919199999993</v>
      </c>
      <c r="H460" s="10">
        <f t="shared" si="17"/>
        <v>9.2857049689141161E-3</v>
      </c>
    </row>
    <row r="461" spans="1:8" ht="25.5" customHeight="1" x14ac:dyDescent="0.3">
      <c r="A461" s="15">
        <v>3909</v>
      </c>
      <c r="B461" s="14" t="s">
        <v>802</v>
      </c>
      <c r="C461" s="13">
        <v>152230.33907800002</v>
      </c>
      <c r="D461" s="13">
        <v>134171.33451000002</v>
      </c>
      <c r="E461" s="13">
        <v>169893.1502149</v>
      </c>
      <c r="F461" s="12">
        <v>158112.05852000002</v>
      </c>
      <c r="G461" s="11">
        <f t="shared" si="16"/>
        <v>23940.724010000005</v>
      </c>
      <c r="H461" s="10">
        <f t="shared" si="17"/>
        <v>0.17843397099263153</v>
      </c>
    </row>
    <row r="462" spans="1:8" ht="16.5" customHeight="1" x14ac:dyDescent="0.3">
      <c r="A462" s="15">
        <v>3910</v>
      </c>
      <c r="B462" s="14" t="s">
        <v>801</v>
      </c>
      <c r="C462" s="13">
        <v>1790.6665488499998</v>
      </c>
      <c r="D462" s="13">
        <v>8864.96137000001</v>
      </c>
      <c r="E462" s="13">
        <v>1820.6044254000001</v>
      </c>
      <c r="F462" s="12">
        <v>9034.6280200000201</v>
      </c>
      <c r="G462" s="11">
        <f t="shared" si="16"/>
        <v>169.66665000001012</v>
      </c>
      <c r="H462" s="10">
        <f t="shared" si="17"/>
        <v>1.9139017410067963E-2</v>
      </c>
    </row>
    <row r="463" spans="1:8" ht="25.5" customHeight="1" x14ac:dyDescent="0.3">
      <c r="A463" s="15">
        <v>3911</v>
      </c>
      <c r="B463" s="14" t="s">
        <v>800</v>
      </c>
      <c r="C463" s="13">
        <v>2785.9154578999996</v>
      </c>
      <c r="D463" s="13">
        <v>7705.6137500000104</v>
      </c>
      <c r="E463" s="13">
        <v>2071.6009826</v>
      </c>
      <c r="F463" s="12">
        <v>7170.7326700000003</v>
      </c>
      <c r="G463" s="11">
        <f t="shared" si="16"/>
        <v>-534.88108000001012</v>
      </c>
      <c r="H463" s="10">
        <f t="shared" si="17"/>
        <v>-6.9414468120726838E-2</v>
      </c>
    </row>
    <row r="464" spans="1:8" ht="16.5" customHeight="1" x14ac:dyDescent="0.3">
      <c r="A464" s="15">
        <v>3912</v>
      </c>
      <c r="B464" s="14" t="s">
        <v>799</v>
      </c>
      <c r="C464" s="13">
        <v>5990.4972553099997</v>
      </c>
      <c r="D464" s="13">
        <v>23021.486420000001</v>
      </c>
      <c r="E464" s="13">
        <v>6631.6204502499995</v>
      </c>
      <c r="F464" s="12">
        <v>24785.565309999998</v>
      </c>
      <c r="G464" s="11">
        <f t="shared" si="16"/>
        <v>1764.078889999997</v>
      </c>
      <c r="H464" s="10">
        <f t="shared" si="17"/>
        <v>7.6627497365567454E-2</v>
      </c>
    </row>
    <row r="465" spans="1:8" ht="16.5" customHeight="1" x14ac:dyDescent="0.3">
      <c r="A465" s="15">
        <v>3913</v>
      </c>
      <c r="B465" s="14" t="s">
        <v>798</v>
      </c>
      <c r="C465" s="13">
        <v>1170.1397727320002</v>
      </c>
      <c r="D465" s="13">
        <v>8641.754830000009</v>
      </c>
      <c r="E465" s="13">
        <v>819.7289614959999</v>
      </c>
      <c r="F465" s="12">
        <v>6747.8009199999997</v>
      </c>
      <c r="G465" s="11">
        <f t="shared" si="16"/>
        <v>-1893.9539100000093</v>
      </c>
      <c r="H465" s="10">
        <f t="shared" si="17"/>
        <v>-0.21916311527666971</v>
      </c>
    </row>
    <row r="466" spans="1:8" ht="16.5" customHeight="1" x14ac:dyDescent="0.3">
      <c r="A466" s="15">
        <v>3914</v>
      </c>
      <c r="B466" s="14" t="s">
        <v>797</v>
      </c>
      <c r="C466" s="13">
        <v>2178.8943089999998</v>
      </c>
      <c r="D466" s="13">
        <v>6753.6995499999994</v>
      </c>
      <c r="E466" s="13">
        <v>2083.8299099999999</v>
      </c>
      <c r="F466" s="12">
        <v>7514.8082699999995</v>
      </c>
      <c r="G466" s="11">
        <f t="shared" si="16"/>
        <v>761.10872000000018</v>
      </c>
      <c r="H466" s="10">
        <f t="shared" si="17"/>
        <v>0.11269508132028175</v>
      </c>
    </row>
    <row r="467" spans="1:8" ht="16.5" customHeight="1" x14ac:dyDescent="0.3">
      <c r="A467" s="15">
        <v>3915</v>
      </c>
      <c r="B467" s="14" t="s">
        <v>796</v>
      </c>
      <c r="C467" s="13">
        <v>9688.2693299999992</v>
      </c>
      <c r="D467" s="13">
        <v>2507.8169500000004</v>
      </c>
      <c r="E467" s="13">
        <v>12616.604854000001</v>
      </c>
      <c r="F467" s="12">
        <v>3703.0611800000001</v>
      </c>
      <c r="G467" s="11">
        <f t="shared" si="16"/>
        <v>1195.2442299999998</v>
      </c>
      <c r="H467" s="10">
        <f t="shared" si="17"/>
        <v>0.4766074453719597</v>
      </c>
    </row>
    <row r="468" spans="1:8" ht="25.5" customHeight="1" x14ac:dyDescent="0.3">
      <c r="A468" s="15">
        <v>3916</v>
      </c>
      <c r="B468" s="14" t="s">
        <v>795</v>
      </c>
      <c r="C468" s="13">
        <v>21161.718435490002</v>
      </c>
      <c r="D468" s="13">
        <v>59240.630870000197</v>
      </c>
      <c r="E468" s="13">
        <v>20623.757017729098</v>
      </c>
      <c r="F468" s="12">
        <v>59542.221609999906</v>
      </c>
      <c r="G468" s="11">
        <f t="shared" si="16"/>
        <v>301.5907399997086</v>
      </c>
      <c r="H468" s="10">
        <f t="shared" si="17"/>
        <v>5.0909440964855748E-3</v>
      </c>
    </row>
    <row r="469" spans="1:8" ht="16.5" customHeight="1" x14ac:dyDescent="0.3">
      <c r="A469" s="15">
        <v>3917</v>
      </c>
      <c r="B469" s="14" t="s">
        <v>794</v>
      </c>
      <c r="C469" s="13">
        <v>25185.026534720302</v>
      </c>
      <c r="D469" s="13">
        <v>129629.24818000001</v>
      </c>
      <c r="E469" s="13">
        <v>36089.267894859404</v>
      </c>
      <c r="F469" s="12">
        <v>169491.405169998</v>
      </c>
      <c r="G469" s="11">
        <f t="shared" si="16"/>
        <v>39862.156989997995</v>
      </c>
      <c r="H469" s="10">
        <f t="shared" si="17"/>
        <v>0.30750897308797454</v>
      </c>
    </row>
    <row r="470" spans="1:8" ht="16.5" customHeight="1" x14ac:dyDescent="0.3">
      <c r="A470" s="15">
        <v>3918</v>
      </c>
      <c r="B470" s="14" t="s">
        <v>793</v>
      </c>
      <c r="C470" s="13">
        <v>25777.051583199798</v>
      </c>
      <c r="D470" s="13">
        <v>53438.592499999904</v>
      </c>
      <c r="E470" s="13">
        <v>28762.085411599597</v>
      </c>
      <c r="F470" s="12">
        <v>60902.434239999799</v>
      </c>
      <c r="G470" s="11">
        <f t="shared" si="16"/>
        <v>7463.8417399998943</v>
      </c>
      <c r="H470" s="10">
        <f t="shared" si="17"/>
        <v>0.13967137588812631</v>
      </c>
    </row>
    <row r="471" spans="1:8" ht="16.5" customHeight="1" x14ac:dyDescent="0.3">
      <c r="A471" s="15">
        <v>3919</v>
      </c>
      <c r="B471" s="14" t="s">
        <v>792</v>
      </c>
      <c r="C471" s="13">
        <v>19928.385901904003</v>
      </c>
      <c r="D471" s="13">
        <v>78083.605239999801</v>
      </c>
      <c r="E471" s="13">
        <v>22571.7276911749</v>
      </c>
      <c r="F471" s="12">
        <v>83959.541799999701</v>
      </c>
      <c r="G471" s="11">
        <f t="shared" si="16"/>
        <v>5875.9365599999001</v>
      </c>
      <c r="H471" s="10">
        <f t="shared" si="17"/>
        <v>7.5251860386562175E-2</v>
      </c>
    </row>
    <row r="472" spans="1:8" ht="25.5" customHeight="1" x14ac:dyDescent="0.3">
      <c r="A472" s="15">
        <v>3920</v>
      </c>
      <c r="B472" s="14" t="s">
        <v>791</v>
      </c>
      <c r="C472" s="13">
        <v>104717.301550369</v>
      </c>
      <c r="D472" s="13">
        <v>304922.332969999</v>
      </c>
      <c r="E472" s="13">
        <v>112164.202747659</v>
      </c>
      <c r="F472" s="12">
        <v>319330.191180002</v>
      </c>
      <c r="G472" s="11">
        <f t="shared" si="16"/>
        <v>14407.858210003003</v>
      </c>
      <c r="H472" s="10">
        <f t="shared" si="17"/>
        <v>4.7250911632702806E-2</v>
      </c>
    </row>
    <row r="473" spans="1:8" ht="16.5" customHeight="1" x14ac:dyDescent="0.3">
      <c r="A473" s="15">
        <v>3921</v>
      </c>
      <c r="B473" s="14" t="s">
        <v>790</v>
      </c>
      <c r="C473" s="13">
        <v>40184.354424489102</v>
      </c>
      <c r="D473" s="13">
        <v>141193.03437000001</v>
      </c>
      <c r="E473" s="13">
        <v>45007.538592811899</v>
      </c>
      <c r="F473" s="12">
        <v>159159.78534999999</v>
      </c>
      <c r="G473" s="11">
        <f t="shared" si="16"/>
        <v>17966.750979999983</v>
      </c>
      <c r="H473" s="10">
        <f t="shared" si="17"/>
        <v>0.12724955632667859</v>
      </c>
    </row>
    <row r="474" spans="1:8" ht="16.5" customHeight="1" x14ac:dyDescent="0.3">
      <c r="A474" s="15">
        <v>3922</v>
      </c>
      <c r="B474" s="14" t="s">
        <v>789</v>
      </c>
      <c r="C474" s="13">
        <v>5540.4643023995995</v>
      </c>
      <c r="D474" s="13">
        <v>34036.339189999904</v>
      </c>
      <c r="E474" s="13">
        <v>6267.5670118119997</v>
      </c>
      <c r="F474" s="12">
        <v>39218.696299999996</v>
      </c>
      <c r="G474" s="11">
        <f t="shared" si="16"/>
        <v>5182.3571100000918</v>
      </c>
      <c r="H474" s="10">
        <f t="shared" si="17"/>
        <v>0.15225953299709452</v>
      </c>
    </row>
    <row r="475" spans="1:8" ht="25.5" customHeight="1" x14ac:dyDescent="0.3">
      <c r="A475" s="15">
        <v>3923</v>
      </c>
      <c r="B475" s="14" t="s">
        <v>788</v>
      </c>
      <c r="C475" s="13">
        <v>40043.868352356199</v>
      </c>
      <c r="D475" s="13">
        <v>160272.02506000001</v>
      </c>
      <c r="E475" s="13">
        <v>37127.116476048199</v>
      </c>
      <c r="F475" s="12">
        <v>157836.01601999899</v>
      </c>
      <c r="G475" s="11">
        <f t="shared" si="16"/>
        <v>-2436.0090400010231</v>
      </c>
      <c r="H475" s="10">
        <f t="shared" si="17"/>
        <v>-1.5199215453158903E-2</v>
      </c>
    </row>
    <row r="476" spans="1:8" ht="16.5" customHeight="1" x14ac:dyDescent="0.3">
      <c r="A476" s="15">
        <v>3924</v>
      </c>
      <c r="B476" s="14" t="s">
        <v>787</v>
      </c>
      <c r="C476" s="13">
        <v>16654.988647591101</v>
      </c>
      <c r="D476" s="13">
        <v>64784.618010000806</v>
      </c>
      <c r="E476" s="13">
        <v>20972.023331330198</v>
      </c>
      <c r="F476" s="12">
        <v>75645.722679999904</v>
      </c>
      <c r="G476" s="11">
        <f t="shared" si="16"/>
        <v>10861.104669999098</v>
      </c>
      <c r="H476" s="10">
        <f t="shared" si="17"/>
        <v>0.16764943598683363</v>
      </c>
    </row>
    <row r="477" spans="1:8" ht="16.5" customHeight="1" x14ac:dyDescent="0.3">
      <c r="A477" s="15">
        <v>3925</v>
      </c>
      <c r="B477" s="14" t="s">
        <v>786</v>
      </c>
      <c r="C477" s="13">
        <v>15869.3113879503</v>
      </c>
      <c r="D477" s="13">
        <v>75153.066949999906</v>
      </c>
      <c r="E477" s="13">
        <v>16508.608253320301</v>
      </c>
      <c r="F477" s="12">
        <v>78892.886219999811</v>
      </c>
      <c r="G477" s="11">
        <f t="shared" si="16"/>
        <v>3739.8192699999054</v>
      </c>
      <c r="H477" s="10">
        <f t="shared" si="17"/>
        <v>4.9762696610745706E-2</v>
      </c>
    </row>
    <row r="478" spans="1:8" ht="16.5" customHeight="1" x14ac:dyDescent="0.3">
      <c r="A478" s="15">
        <v>3926</v>
      </c>
      <c r="B478" s="14" t="s">
        <v>785</v>
      </c>
      <c r="C478" s="13">
        <v>10550.0980182433</v>
      </c>
      <c r="D478" s="13">
        <v>103991.019749999</v>
      </c>
      <c r="E478" s="13">
        <v>12111.953711145499</v>
      </c>
      <c r="F478" s="12">
        <v>115609.29403</v>
      </c>
      <c r="G478" s="11">
        <f t="shared" si="16"/>
        <v>11618.274280001002</v>
      </c>
      <c r="H478" s="10">
        <f t="shared" si="17"/>
        <v>0.11172382296021396</v>
      </c>
    </row>
    <row r="479" spans="1:8" ht="16.5" customHeight="1" x14ac:dyDescent="0.3">
      <c r="A479" s="15">
        <v>4001</v>
      </c>
      <c r="B479" s="14" t="s">
        <v>784</v>
      </c>
      <c r="C479" s="13">
        <v>8403.1568530000004</v>
      </c>
      <c r="D479" s="13">
        <v>15857.50713</v>
      </c>
      <c r="E479" s="13">
        <v>5615.4462359999998</v>
      </c>
      <c r="F479" s="12">
        <v>12078.496019999999</v>
      </c>
      <c r="G479" s="11">
        <f t="shared" si="16"/>
        <v>-3779.0111100000013</v>
      </c>
      <c r="H479" s="10">
        <f t="shared" si="17"/>
        <v>-0.23831054143754318</v>
      </c>
    </row>
    <row r="480" spans="1:8" ht="25.5" customHeight="1" x14ac:dyDescent="0.3">
      <c r="A480" s="15">
        <v>4002</v>
      </c>
      <c r="B480" s="14" t="s">
        <v>783</v>
      </c>
      <c r="C480" s="13">
        <v>11153.184534</v>
      </c>
      <c r="D480" s="13">
        <v>24937.339030000003</v>
      </c>
      <c r="E480" s="13">
        <v>9871.7198559999997</v>
      </c>
      <c r="F480" s="12">
        <v>25829.992829999999</v>
      </c>
      <c r="G480" s="11">
        <f t="shared" si="16"/>
        <v>892.65379999999641</v>
      </c>
      <c r="H480" s="10">
        <f t="shared" si="17"/>
        <v>3.5795872162868704E-2</v>
      </c>
    </row>
    <row r="481" spans="1:8" ht="16.5" customHeight="1" x14ac:dyDescent="0.3">
      <c r="A481" s="15">
        <v>4003</v>
      </c>
      <c r="B481" s="14" t="s">
        <v>782</v>
      </c>
      <c r="C481" s="13">
        <v>5.4283999999999999</v>
      </c>
      <c r="D481" s="13">
        <v>12.273100000000001</v>
      </c>
      <c r="E481" s="13">
        <v>29.331900000000001</v>
      </c>
      <c r="F481" s="12">
        <v>68.460369999999998</v>
      </c>
      <c r="G481" s="11">
        <f t="shared" si="16"/>
        <v>56.187269999999998</v>
      </c>
      <c r="H481" s="10">
        <f t="shared" si="17"/>
        <v>4.5780829619248591</v>
      </c>
    </row>
    <row r="482" spans="1:8" ht="16.5" customHeight="1" x14ac:dyDescent="0.3">
      <c r="A482" s="15">
        <v>4004</v>
      </c>
      <c r="B482" s="14" t="s">
        <v>781</v>
      </c>
      <c r="C482" s="13">
        <v>8251.0643942799998</v>
      </c>
      <c r="D482" s="13">
        <v>2128.7528900000002</v>
      </c>
      <c r="E482" s="13">
        <v>12033.316806999999</v>
      </c>
      <c r="F482" s="12">
        <v>2607.2447700000002</v>
      </c>
      <c r="G482" s="11">
        <f t="shared" si="16"/>
        <v>478.49188000000004</v>
      </c>
      <c r="H482" s="10">
        <f t="shared" si="17"/>
        <v>0.22477568075080803</v>
      </c>
    </row>
    <row r="483" spans="1:8" ht="16.5" customHeight="1" x14ac:dyDescent="0.3">
      <c r="A483" s="15">
        <v>4005</v>
      </c>
      <c r="B483" s="14" t="s">
        <v>780</v>
      </c>
      <c r="C483" s="13">
        <v>6027.2130409000001</v>
      </c>
      <c r="D483" s="13">
        <v>10010.775900000001</v>
      </c>
      <c r="E483" s="13">
        <v>4699.7952879999993</v>
      </c>
      <c r="F483" s="12">
        <v>9033.5162799999998</v>
      </c>
      <c r="G483" s="11">
        <f t="shared" si="16"/>
        <v>-977.25962000000072</v>
      </c>
      <c r="H483" s="10">
        <f t="shared" si="17"/>
        <v>-9.7620766837863249E-2</v>
      </c>
    </row>
    <row r="484" spans="1:8" ht="16.5" customHeight="1" x14ac:dyDescent="0.3">
      <c r="A484" s="15">
        <v>4006</v>
      </c>
      <c r="B484" s="14" t="s">
        <v>779</v>
      </c>
      <c r="C484" s="13">
        <v>20.667187000000002</v>
      </c>
      <c r="D484" s="13">
        <v>172.38301000000001</v>
      </c>
      <c r="E484" s="13">
        <v>18.582150000000002</v>
      </c>
      <c r="F484" s="12">
        <v>154.85807</v>
      </c>
      <c r="G484" s="11">
        <f t="shared" si="16"/>
        <v>-17.524940000000015</v>
      </c>
      <c r="H484" s="10">
        <f t="shared" si="17"/>
        <v>-0.10166280308018762</v>
      </c>
    </row>
    <row r="485" spans="1:8" ht="16.5" customHeight="1" x14ac:dyDescent="0.3">
      <c r="A485" s="15">
        <v>4007</v>
      </c>
      <c r="B485" s="14" t="s">
        <v>778</v>
      </c>
      <c r="C485" s="13">
        <v>292.34094349999998</v>
      </c>
      <c r="D485" s="13">
        <v>940.41899999999998</v>
      </c>
      <c r="E485" s="13">
        <v>304.76203850000002</v>
      </c>
      <c r="F485" s="12">
        <v>1054.5615500000001</v>
      </c>
      <c r="G485" s="11">
        <f t="shared" si="16"/>
        <v>114.14255000000014</v>
      </c>
      <c r="H485" s="10">
        <f t="shared" si="17"/>
        <v>0.12137414280230423</v>
      </c>
    </row>
    <row r="486" spans="1:8" ht="25.5" customHeight="1" x14ac:dyDescent="0.3">
      <c r="A486" s="15">
        <v>4008</v>
      </c>
      <c r="B486" s="14" t="s">
        <v>777</v>
      </c>
      <c r="C486" s="13">
        <v>2504.687615925</v>
      </c>
      <c r="D486" s="13">
        <v>9578.6014700000196</v>
      </c>
      <c r="E486" s="13">
        <v>3183.3345743836003</v>
      </c>
      <c r="F486" s="12">
        <v>12309.65574</v>
      </c>
      <c r="G486" s="11">
        <f t="shared" si="16"/>
        <v>2731.0542699999805</v>
      </c>
      <c r="H486" s="10">
        <f t="shared" si="17"/>
        <v>0.28512035692826199</v>
      </c>
    </row>
    <row r="487" spans="1:8" ht="25.5" customHeight="1" x14ac:dyDescent="0.3">
      <c r="A487" s="15">
        <v>4009</v>
      </c>
      <c r="B487" s="14" t="s">
        <v>776</v>
      </c>
      <c r="C487" s="13">
        <v>4491.2661124600099</v>
      </c>
      <c r="D487" s="13">
        <v>30051.172990000199</v>
      </c>
      <c r="E487" s="13">
        <v>4319.8039780100307</v>
      </c>
      <c r="F487" s="12">
        <v>30291.385519999702</v>
      </c>
      <c r="G487" s="11">
        <f t="shared" si="16"/>
        <v>240.21252999950229</v>
      </c>
      <c r="H487" s="10">
        <f t="shared" si="17"/>
        <v>7.9934493764830805E-3</v>
      </c>
    </row>
    <row r="488" spans="1:8" ht="25.5" customHeight="1" x14ac:dyDescent="0.3">
      <c r="A488" s="15">
        <v>4010</v>
      </c>
      <c r="B488" s="14" t="s">
        <v>775</v>
      </c>
      <c r="C488" s="13">
        <v>7057.3641777499897</v>
      </c>
      <c r="D488" s="13">
        <v>64380.133959999803</v>
      </c>
      <c r="E488" s="13">
        <v>7079.7576193799796</v>
      </c>
      <c r="F488" s="12">
        <v>62553.706720000402</v>
      </c>
      <c r="G488" s="11">
        <f t="shared" si="16"/>
        <v>-1826.4272399994006</v>
      </c>
      <c r="H488" s="10">
        <f t="shared" si="17"/>
        <v>-2.8369422796389071E-2</v>
      </c>
    </row>
    <row r="489" spans="1:8" ht="16.5" customHeight="1" x14ac:dyDescent="0.3">
      <c r="A489" s="15">
        <v>4011</v>
      </c>
      <c r="B489" s="14" t="s">
        <v>774</v>
      </c>
      <c r="C489" s="13">
        <v>126959.38834639899</v>
      </c>
      <c r="D489" s="13">
        <v>496779.01907000202</v>
      </c>
      <c r="E489" s="13">
        <v>116564.49502599999</v>
      </c>
      <c r="F489" s="12">
        <v>465743.35479999695</v>
      </c>
      <c r="G489" s="11">
        <f t="shared" si="16"/>
        <v>-31035.664270005072</v>
      </c>
      <c r="H489" s="10">
        <f t="shared" si="17"/>
        <v>-6.2473782262595479E-2</v>
      </c>
    </row>
    <row r="490" spans="1:8" ht="25.5" customHeight="1" x14ac:dyDescent="0.3">
      <c r="A490" s="15">
        <v>4012</v>
      </c>
      <c r="B490" s="14" t="s">
        <v>773</v>
      </c>
      <c r="C490" s="13">
        <v>3811.696074</v>
      </c>
      <c r="D490" s="13">
        <v>7231.4451000000099</v>
      </c>
      <c r="E490" s="13">
        <v>3153.2524700000004</v>
      </c>
      <c r="F490" s="12">
        <v>5898.0931600000195</v>
      </c>
      <c r="G490" s="11">
        <f t="shared" si="16"/>
        <v>-1333.3519399999905</v>
      </c>
      <c r="H490" s="10">
        <f t="shared" si="17"/>
        <v>-0.18438250191514122</v>
      </c>
    </row>
    <row r="491" spans="1:8" ht="16.5" customHeight="1" x14ac:dyDescent="0.3">
      <c r="A491" s="15">
        <v>4013</v>
      </c>
      <c r="B491" s="14" t="s">
        <v>772</v>
      </c>
      <c r="C491" s="13">
        <v>1873.2593470986499</v>
      </c>
      <c r="D491" s="13">
        <v>4714.63861</v>
      </c>
      <c r="E491" s="13">
        <v>3039.5904382000003</v>
      </c>
      <c r="F491" s="12">
        <v>7184.1472000000003</v>
      </c>
      <c r="G491" s="11">
        <f t="shared" si="16"/>
        <v>2469.5085900000004</v>
      </c>
      <c r="H491" s="10">
        <f t="shared" si="17"/>
        <v>0.52379594583602673</v>
      </c>
    </row>
    <row r="492" spans="1:8" ht="25.5" customHeight="1" x14ac:dyDescent="0.3">
      <c r="A492" s="15">
        <v>4014</v>
      </c>
      <c r="B492" s="14" t="s">
        <v>771</v>
      </c>
      <c r="C492" s="13">
        <v>256.09993160000101</v>
      </c>
      <c r="D492" s="13">
        <v>9446.8793299999907</v>
      </c>
      <c r="E492" s="13">
        <v>204.68385899999998</v>
      </c>
      <c r="F492" s="12">
        <v>9858.1527600000099</v>
      </c>
      <c r="G492" s="11">
        <f t="shared" si="16"/>
        <v>411.27343000001929</v>
      </c>
      <c r="H492" s="10">
        <f t="shared" si="17"/>
        <v>4.3535374554214794E-2</v>
      </c>
    </row>
    <row r="493" spans="1:8" ht="16.5" customHeight="1" x14ac:dyDescent="0.3">
      <c r="A493" s="15">
        <v>4015</v>
      </c>
      <c r="B493" s="14" t="s">
        <v>770</v>
      </c>
      <c r="C493" s="13">
        <v>5172.9828718511899</v>
      </c>
      <c r="D493" s="13">
        <v>27397.29753</v>
      </c>
      <c r="E493" s="13">
        <v>6508.8216903999901</v>
      </c>
      <c r="F493" s="12">
        <v>32434.424559999901</v>
      </c>
      <c r="G493" s="11">
        <f t="shared" si="16"/>
        <v>5037.1270299999014</v>
      </c>
      <c r="H493" s="10">
        <f t="shared" si="17"/>
        <v>0.18385488658084817</v>
      </c>
    </row>
    <row r="494" spans="1:8" ht="16.5" customHeight="1" x14ac:dyDescent="0.3">
      <c r="A494" s="15">
        <v>4016</v>
      </c>
      <c r="B494" s="14" t="s">
        <v>769</v>
      </c>
      <c r="C494" s="13">
        <v>12479.835967196499</v>
      </c>
      <c r="D494" s="13">
        <v>161121.791319999</v>
      </c>
      <c r="E494" s="13">
        <v>13357.4229004278</v>
      </c>
      <c r="F494" s="12">
        <v>178583.35668999498</v>
      </c>
      <c r="G494" s="11">
        <f t="shared" si="16"/>
        <v>17461.56536999598</v>
      </c>
      <c r="H494" s="10">
        <f t="shared" si="17"/>
        <v>0.10837494560444717</v>
      </c>
    </row>
    <row r="495" spans="1:8" ht="16.5" customHeight="1" x14ac:dyDescent="0.3">
      <c r="A495" s="15">
        <v>4017</v>
      </c>
      <c r="B495" s="14" t="s">
        <v>768</v>
      </c>
      <c r="C495" s="13">
        <v>8.4635069999999999</v>
      </c>
      <c r="D495" s="13">
        <v>232.54230999999999</v>
      </c>
      <c r="E495" s="13">
        <v>23.039882173999999</v>
      </c>
      <c r="F495" s="12">
        <v>220.85972000000001</v>
      </c>
      <c r="G495" s="11">
        <f t="shared" si="16"/>
        <v>-11.682589999999976</v>
      </c>
      <c r="H495" s="10">
        <f t="shared" si="17"/>
        <v>-5.0238556587831162E-2</v>
      </c>
    </row>
    <row r="496" spans="1:8" ht="25.5" customHeight="1" x14ac:dyDescent="0.3">
      <c r="A496" s="15">
        <v>4101</v>
      </c>
      <c r="B496" s="14" t="s">
        <v>767</v>
      </c>
      <c r="C496" s="13">
        <v>4395.8879999999999</v>
      </c>
      <c r="D496" s="13">
        <v>4526.7244099999998</v>
      </c>
      <c r="E496" s="13">
        <v>3203.9110000000001</v>
      </c>
      <c r="F496" s="12">
        <v>3381.19238</v>
      </c>
      <c r="G496" s="11">
        <f t="shared" si="16"/>
        <v>-1145.5320299999998</v>
      </c>
      <c r="H496" s="10">
        <f t="shared" si="17"/>
        <v>-0.25305981240417502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1064.8227199999999</v>
      </c>
      <c r="D499" s="13">
        <v>2160.63555</v>
      </c>
      <c r="E499" s="13">
        <v>1133.7850000000001</v>
      </c>
      <c r="F499" s="12">
        <v>2353.4993100000002</v>
      </c>
      <c r="G499" s="11">
        <f t="shared" si="16"/>
        <v>192.86376000000018</v>
      </c>
      <c r="H499" s="10">
        <f t="shared" si="17"/>
        <v>8.9262513522930881E-2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19.684999999999999</v>
      </c>
      <c r="D501" s="13">
        <v>56.501829999999998</v>
      </c>
      <c r="E501" s="13">
        <v>0</v>
      </c>
      <c r="F501" s="12">
        <v>0</v>
      </c>
      <c r="G501" s="11">
        <f t="shared" si="16"/>
        <v>-56.501829999999998</v>
      </c>
      <c r="H501" s="10">
        <f t="shared" si="17"/>
        <v>-1</v>
      </c>
    </row>
    <row r="502" spans="1:8" ht="25.5" customHeight="1" x14ac:dyDescent="0.3">
      <c r="A502" s="15">
        <v>4107</v>
      </c>
      <c r="B502" s="14" t="s">
        <v>761</v>
      </c>
      <c r="C502" s="13">
        <v>952.11217850000003</v>
      </c>
      <c r="D502" s="13">
        <v>6422.70532</v>
      </c>
      <c r="E502" s="13">
        <v>938.62342550000005</v>
      </c>
      <c r="F502" s="12">
        <v>6682.1897399999998</v>
      </c>
      <c r="G502" s="11">
        <f t="shared" si="16"/>
        <v>259.48441999999977</v>
      </c>
      <c r="H502" s="10">
        <f t="shared" si="17"/>
        <v>4.0401109356827815E-2</v>
      </c>
    </row>
    <row r="503" spans="1:8" ht="25.5" customHeight="1" x14ac:dyDescent="0.3">
      <c r="A503" s="15">
        <v>4112</v>
      </c>
      <c r="B503" s="14" t="s">
        <v>760</v>
      </c>
      <c r="C503" s="13">
        <v>0.27579999999999999</v>
      </c>
      <c r="D503" s="13">
        <v>35.346359999999997</v>
      </c>
      <c r="E503" s="13">
        <v>0.73699999999999999</v>
      </c>
      <c r="F503" s="12">
        <v>46.77769</v>
      </c>
      <c r="G503" s="11">
        <f t="shared" si="16"/>
        <v>11.431330000000003</v>
      </c>
      <c r="H503" s="10">
        <f t="shared" si="17"/>
        <v>0.32340897337094976</v>
      </c>
    </row>
    <row r="504" spans="1:8" ht="16.5" customHeight="1" x14ac:dyDescent="0.3">
      <c r="A504" s="15">
        <v>4113</v>
      </c>
      <c r="B504" s="14" t="s">
        <v>759</v>
      </c>
      <c r="C504" s="13">
        <v>85.086100000000002</v>
      </c>
      <c r="D504" s="13">
        <v>215.27867999999998</v>
      </c>
      <c r="E504" s="13">
        <v>73.793949999999995</v>
      </c>
      <c r="F504" s="12">
        <v>198.36520000000002</v>
      </c>
      <c r="G504" s="11">
        <f t="shared" si="16"/>
        <v>-16.913479999999964</v>
      </c>
      <c r="H504" s="10">
        <f t="shared" si="17"/>
        <v>-7.8565513315113064E-2</v>
      </c>
    </row>
    <row r="505" spans="1:8" ht="16.5" customHeight="1" x14ac:dyDescent="0.3">
      <c r="A505" s="15">
        <v>4114</v>
      </c>
      <c r="B505" s="14" t="s">
        <v>758</v>
      </c>
      <c r="C505" s="13">
        <v>4.1664489999999992</v>
      </c>
      <c r="D505" s="13">
        <v>61.228459999999998</v>
      </c>
      <c r="E505" s="13">
        <v>2.5355300000000001</v>
      </c>
      <c r="F505" s="12">
        <v>94.844440000000006</v>
      </c>
      <c r="G505" s="11">
        <f t="shared" si="16"/>
        <v>33.615980000000008</v>
      </c>
      <c r="H505" s="10">
        <f t="shared" si="17"/>
        <v>0.54902540419928914</v>
      </c>
    </row>
    <row r="506" spans="1:8" ht="25.5" customHeight="1" x14ac:dyDescent="0.3">
      <c r="A506" s="15">
        <v>4115</v>
      </c>
      <c r="B506" s="14" t="s">
        <v>757</v>
      </c>
      <c r="C506" s="13">
        <v>54.253091999999995</v>
      </c>
      <c r="D506" s="13">
        <v>126.23818</v>
      </c>
      <c r="E506" s="13">
        <v>49.362449999999995</v>
      </c>
      <c r="F506" s="12">
        <v>120.9692</v>
      </c>
      <c r="G506" s="11">
        <f t="shared" si="16"/>
        <v>-5.2689799999999991</v>
      </c>
      <c r="H506" s="10">
        <f t="shared" si="17"/>
        <v>-4.1738402755806515E-2</v>
      </c>
    </row>
    <row r="507" spans="1:8" ht="16.5" customHeight="1" x14ac:dyDescent="0.3">
      <c r="A507" s="15">
        <v>4201</v>
      </c>
      <c r="B507" s="14" t="s">
        <v>756</v>
      </c>
      <c r="C507" s="13">
        <v>135.86332514999998</v>
      </c>
      <c r="D507" s="13">
        <v>2142.8722000000002</v>
      </c>
      <c r="E507" s="13">
        <v>133.2157819</v>
      </c>
      <c r="F507" s="12">
        <v>2343.6162199999899</v>
      </c>
      <c r="G507" s="11">
        <f t="shared" si="16"/>
        <v>200.74401999998963</v>
      </c>
      <c r="H507" s="10">
        <f t="shared" si="17"/>
        <v>9.3679884409340705E-2</v>
      </c>
    </row>
    <row r="508" spans="1:8" ht="16.5" customHeight="1" x14ac:dyDescent="0.3">
      <c r="A508" s="15">
        <v>4202</v>
      </c>
      <c r="B508" s="14" t="s">
        <v>755</v>
      </c>
      <c r="C508" s="13">
        <v>14767.1053592064</v>
      </c>
      <c r="D508" s="13">
        <v>113530.977820001</v>
      </c>
      <c r="E508" s="13">
        <v>15993.5187150038</v>
      </c>
      <c r="F508" s="12">
        <v>122019.367669999</v>
      </c>
      <c r="G508" s="11">
        <f t="shared" si="16"/>
        <v>8488.3898499979987</v>
      </c>
      <c r="H508" s="10">
        <f t="shared" si="17"/>
        <v>7.4767169392797928E-2</v>
      </c>
    </row>
    <row r="509" spans="1:8" ht="16.5" customHeight="1" x14ac:dyDescent="0.3">
      <c r="A509" s="15">
        <v>4203</v>
      </c>
      <c r="B509" s="14" t="s">
        <v>754</v>
      </c>
      <c r="C509" s="13">
        <v>965.41502113881597</v>
      </c>
      <c r="D509" s="13">
        <v>9945.6498499999798</v>
      </c>
      <c r="E509" s="13">
        <v>1060.8865390399999</v>
      </c>
      <c r="F509" s="12">
        <v>11514.197330000101</v>
      </c>
      <c r="G509" s="11">
        <f t="shared" si="16"/>
        <v>1568.5474800001211</v>
      </c>
      <c r="H509" s="10">
        <f t="shared" si="17"/>
        <v>0.15771191462165987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138.73970933999999</v>
      </c>
      <c r="D511" s="13">
        <v>1117.7134199999998</v>
      </c>
      <c r="E511" s="13">
        <v>212.98926500000002</v>
      </c>
      <c r="F511" s="12">
        <v>1358.9458</v>
      </c>
      <c r="G511" s="11">
        <f t="shared" si="16"/>
        <v>241.23238000000015</v>
      </c>
      <c r="H511" s="10">
        <f t="shared" si="17"/>
        <v>0.21582668301504351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1.78</v>
      </c>
      <c r="F513" s="12">
        <v>7.6967100000000004</v>
      </c>
      <c r="G513" s="11">
        <f t="shared" si="16"/>
        <v>7.6967100000000004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4.7338549999999993</v>
      </c>
      <c r="D514" s="13">
        <v>28.93929</v>
      </c>
      <c r="E514" s="13">
        <v>12.929549999999999</v>
      </c>
      <c r="F514" s="12">
        <v>178.70401000000001</v>
      </c>
      <c r="G514" s="11">
        <f t="shared" si="16"/>
        <v>149.76472000000001</v>
      </c>
      <c r="H514" s="10">
        <f t="shared" si="17"/>
        <v>5.1751345661901178</v>
      </c>
    </row>
    <row r="515" spans="1:8" ht="16.5" customHeight="1" x14ac:dyDescent="0.3">
      <c r="A515" s="15">
        <v>4303</v>
      </c>
      <c r="B515" s="14" t="s">
        <v>748</v>
      </c>
      <c r="C515" s="13">
        <v>42.840266</v>
      </c>
      <c r="D515" s="13">
        <v>731.51366000000007</v>
      </c>
      <c r="E515" s="13">
        <v>58.575156</v>
      </c>
      <c r="F515" s="12">
        <v>1242.23035</v>
      </c>
      <c r="G515" s="11">
        <f t="shared" si="16"/>
        <v>510.71668999999997</v>
      </c>
      <c r="H515" s="10">
        <f t="shared" si="17"/>
        <v>0.69816425574335816</v>
      </c>
    </row>
    <row r="516" spans="1:8" ht="16.5" customHeight="1" x14ac:dyDescent="0.3">
      <c r="A516" s="15">
        <v>4304</v>
      </c>
      <c r="B516" s="14" t="s">
        <v>747</v>
      </c>
      <c r="C516" s="13">
        <v>917.27274699999907</v>
      </c>
      <c r="D516" s="13">
        <v>7369.0425500000101</v>
      </c>
      <c r="E516" s="13">
        <v>18.491437000000101</v>
      </c>
      <c r="F516" s="12">
        <v>174.19632000000001</v>
      </c>
      <c r="G516" s="11">
        <f t="shared" si="16"/>
        <v>-7194.8462300000101</v>
      </c>
      <c r="H516" s="10">
        <f t="shared" si="17"/>
        <v>-0.97636106470846751</v>
      </c>
    </row>
    <row r="517" spans="1:8" ht="16.5" customHeight="1" x14ac:dyDescent="0.3">
      <c r="A517" s="15">
        <v>4401</v>
      </c>
      <c r="B517" s="14" t="s">
        <v>746</v>
      </c>
      <c r="C517" s="13">
        <v>154.45599999999999</v>
      </c>
      <c r="D517" s="13">
        <v>103.84419</v>
      </c>
      <c r="E517" s="13">
        <v>314.66699</v>
      </c>
      <c r="F517" s="12">
        <v>128.61967999999999</v>
      </c>
      <c r="G517" s="11">
        <f t="shared" si="16"/>
        <v>24.775489999999991</v>
      </c>
      <c r="H517" s="10">
        <f t="shared" si="17"/>
        <v>0.23858330446797255</v>
      </c>
    </row>
    <row r="518" spans="1:8" ht="16.5" customHeight="1" x14ac:dyDescent="0.3">
      <c r="A518" s="15">
        <v>4402</v>
      </c>
      <c r="B518" s="14" t="s">
        <v>745</v>
      </c>
      <c r="C518" s="13">
        <v>832.8983320000001</v>
      </c>
      <c r="D518" s="13">
        <v>1456.4943799999999</v>
      </c>
      <c r="E518" s="13">
        <v>1001.248755</v>
      </c>
      <c r="F518" s="12">
        <v>1808.8480300000001</v>
      </c>
      <c r="G518" s="11">
        <f t="shared" si="16"/>
        <v>352.35365000000024</v>
      </c>
      <c r="H518" s="10">
        <f t="shared" si="17"/>
        <v>0.24191899044608758</v>
      </c>
    </row>
    <row r="519" spans="1:8" ht="16.5" customHeight="1" x14ac:dyDescent="0.3">
      <c r="A519" s="15">
        <v>4403</v>
      </c>
      <c r="B519" s="14" t="s">
        <v>744</v>
      </c>
      <c r="C519" s="13">
        <v>4314.0559999999996</v>
      </c>
      <c r="D519" s="13">
        <v>1876.2858600000002</v>
      </c>
      <c r="E519" s="13">
        <v>8629.6438000000016</v>
      </c>
      <c r="F519" s="12">
        <v>5301.2801500000005</v>
      </c>
      <c r="G519" s="11">
        <f t="shared" ref="G519:G582" si="18">F519-D519</f>
        <v>3424.9942900000005</v>
      </c>
      <c r="H519" s="10">
        <f t="shared" ref="H519:H582" si="19">IF(D519&lt;&gt;0,G519/D519,"")</f>
        <v>1.8254117685457589</v>
      </c>
    </row>
    <row r="520" spans="1:8" ht="25.5" customHeight="1" x14ac:dyDescent="0.3">
      <c r="A520" s="15">
        <v>4404</v>
      </c>
      <c r="B520" s="14" t="s">
        <v>743</v>
      </c>
      <c r="C520" s="13">
        <v>1.3125E-2</v>
      </c>
      <c r="D520" s="13">
        <v>0.31611</v>
      </c>
      <c r="E520" s="13">
        <v>23.7</v>
      </c>
      <c r="F520" s="12">
        <v>4.8537499999999998</v>
      </c>
      <c r="G520" s="11">
        <f t="shared" si="18"/>
        <v>4.5376399999999997</v>
      </c>
      <c r="H520" s="10">
        <f t="shared" si="19"/>
        <v>14.354623390591881</v>
      </c>
    </row>
    <row r="521" spans="1:8" ht="16.5" customHeight="1" x14ac:dyDescent="0.3">
      <c r="A521" s="15">
        <v>4405</v>
      </c>
      <c r="B521" s="14" t="s">
        <v>742</v>
      </c>
      <c r="C521" s="13">
        <v>383.74382000000003</v>
      </c>
      <c r="D521" s="13">
        <v>325.66287</v>
      </c>
      <c r="E521" s="13">
        <v>549.77409999999998</v>
      </c>
      <c r="F521" s="12">
        <v>455.73410999999999</v>
      </c>
      <c r="G521" s="11">
        <f t="shared" si="18"/>
        <v>130.07123999999999</v>
      </c>
      <c r="H521" s="10">
        <f t="shared" si="19"/>
        <v>0.39940457442999255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6418.4634119999901</v>
      </c>
      <c r="D523" s="13">
        <v>4618.4984100000001</v>
      </c>
      <c r="E523" s="13">
        <v>16894.541634000001</v>
      </c>
      <c r="F523" s="12">
        <v>10954.886930000001</v>
      </c>
      <c r="G523" s="11">
        <f t="shared" si="18"/>
        <v>6336.3885200000004</v>
      </c>
      <c r="H523" s="10">
        <f t="shared" si="19"/>
        <v>1.3719585799316103</v>
      </c>
    </row>
    <row r="524" spans="1:8" ht="25.5" customHeight="1" x14ac:dyDescent="0.3">
      <c r="A524" s="15">
        <v>4408</v>
      </c>
      <c r="B524" s="14" t="s">
        <v>739</v>
      </c>
      <c r="C524" s="13">
        <v>2757.8892969999997</v>
      </c>
      <c r="D524" s="13">
        <v>14397.177220000001</v>
      </c>
      <c r="E524" s="13">
        <v>4234.7890514399996</v>
      </c>
      <c r="F524" s="12">
        <v>18247.13193</v>
      </c>
      <c r="G524" s="11">
        <f t="shared" si="18"/>
        <v>3849.9547099999982</v>
      </c>
      <c r="H524" s="10">
        <f t="shared" si="19"/>
        <v>0.26741038546443607</v>
      </c>
    </row>
    <row r="525" spans="1:8" ht="25.5" customHeight="1" x14ac:dyDescent="0.3">
      <c r="A525" s="15">
        <v>4409</v>
      </c>
      <c r="B525" s="14" t="s">
        <v>738</v>
      </c>
      <c r="C525" s="13">
        <v>502.65105200000005</v>
      </c>
      <c r="D525" s="13">
        <v>1222.2771699999998</v>
      </c>
      <c r="E525" s="13">
        <v>557.343705</v>
      </c>
      <c r="F525" s="12">
        <v>1033.2691400000001</v>
      </c>
      <c r="G525" s="11">
        <f t="shared" si="18"/>
        <v>-189.00802999999974</v>
      </c>
      <c r="H525" s="10">
        <f t="shared" si="19"/>
        <v>-0.15463598162436409</v>
      </c>
    </row>
    <row r="526" spans="1:8" ht="16.5" customHeight="1" x14ac:dyDescent="0.3">
      <c r="A526" s="15">
        <v>4410</v>
      </c>
      <c r="B526" s="14" t="s">
        <v>737</v>
      </c>
      <c r="C526" s="13">
        <v>30931.762539599898</v>
      </c>
      <c r="D526" s="13">
        <v>22878.970730000103</v>
      </c>
      <c r="E526" s="13">
        <v>31332.910594999899</v>
      </c>
      <c r="F526" s="12">
        <v>22043.265940000001</v>
      </c>
      <c r="G526" s="11">
        <f t="shared" si="18"/>
        <v>-835.70479000010164</v>
      </c>
      <c r="H526" s="10">
        <f t="shared" si="19"/>
        <v>-3.652720220076517E-2</v>
      </c>
    </row>
    <row r="527" spans="1:8" ht="16.5" customHeight="1" x14ac:dyDescent="0.3">
      <c r="A527" s="15">
        <v>4411</v>
      </c>
      <c r="B527" s="14" t="s">
        <v>736</v>
      </c>
      <c r="C527" s="13">
        <v>151887.63926800099</v>
      </c>
      <c r="D527" s="13">
        <v>104593.33659000001</v>
      </c>
      <c r="E527" s="13">
        <v>150624.7811845</v>
      </c>
      <c r="F527" s="12">
        <v>105545.14403</v>
      </c>
      <c r="G527" s="11">
        <f t="shared" si="18"/>
        <v>951.80743999998958</v>
      </c>
      <c r="H527" s="10">
        <f t="shared" si="19"/>
        <v>9.1000772231889029E-3</v>
      </c>
    </row>
    <row r="528" spans="1:8" ht="16.5" customHeight="1" x14ac:dyDescent="0.3">
      <c r="A528" s="15">
        <v>4412</v>
      </c>
      <c r="B528" s="14" t="s">
        <v>735</v>
      </c>
      <c r="C528" s="13">
        <v>10504.445877</v>
      </c>
      <c r="D528" s="13">
        <v>14966.842119999999</v>
      </c>
      <c r="E528" s="13">
        <v>17481.215657000001</v>
      </c>
      <c r="F528" s="12">
        <v>23710.34391</v>
      </c>
      <c r="G528" s="11">
        <f t="shared" si="18"/>
        <v>8743.5017900000003</v>
      </c>
      <c r="H528" s="10">
        <f t="shared" si="19"/>
        <v>0.58419148942021448</v>
      </c>
    </row>
    <row r="529" spans="1:8" ht="16.5" customHeight="1" x14ac:dyDescent="0.3">
      <c r="A529" s="15">
        <v>4413</v>
      </c>
      <c r="B529" s="14" t="s">
        <v>734</v>
      </c>
      <c r="C529" s="13">
        <v>230.98733999999999</v>
      </c>
      <c r="D529" s="13">
        <v>297.26090000000005</v>
      </c>
      <c r="E529" s="13">
        <v>43.206099999999999</v>
      </c>
      <c r="F529" s="12">
        <v>131.87952999999999</v>
      </c>
      <c r="G529" s="11">
        <f t="shared" si="18"/>
        <v>-165.38137000000006</v>
      </c>
      <c r="H529" s="10">
        <f t="shared" si="19"/>
        <v>-0.55635090252367547</v>
      </c>
    </row>
    <row r="530" spans="1:8" ht="16.5" customHeight="1" x14ac:dyDescent="0.3">
      <c r="A530" s="15">
        <v>4414</v>
      </c>
      <c r="B530" s="14" t="s">
        <v>733</v>
      </c>
      <c r="C530" s="13">
        <v>147.360907999999</v>
      </c>
      <c r="D530" s="13">
        <v>536.56316000000004</v>
      </c>
      <c r="E530" s="13">
        <v>230.405764599999</v>
      </c>
      <c r="F530" s="12">
        <v>801.62622999999905</v>
      </c>
      <c r="G530" s="11">
        <f t="shared" si="18"/>
        <v>265.06306999999902</v>
      </c>
      <c r="H530" s="10">
        <f t="shared" si="19"/>
        <v>0.49400161949247318</v>
      </c>
    </row>
    <row r="531" spans="1:8" ht="25.5" customHeight="1" x14ac:dyDescent="0.3">
      <c r="A531" s="15">
        <v>4415</v>
      </c>
      <c r="B531" s="14" t="s">
        <v>732</v>
      </c>
      <c r="C531" s="13">
        <v>6088.3136799999993</v>
      </c>
      <c r="D531" s="13">
        <v>4018.5147499999998</v>
      </c>
      <c r="E531" s="13">
        <v>6556.2456099999999</v>
      </c>
      <c r="F531" s="12">
        <v>4206.1051200000102</v>
      </c>
      <c r="G531" s="11">
        <f t="shared" si="18"/>
        <v>187.59037000001035</v>
      </c>
      <c r="H531" s="10">
        <f t="shared" si="19"/>
        <v>4.6681518339583138E-2</v>
      </c>
    </row>
    <row r="532" spans="1:8" ht="16.5" customHeight="1" x14ac:dyDescent="0.3">
      <c r="A532" s="15">
        <v>4416</v>
      </c>
      <c r="B532" s="14" t="s">
        <v>731</v>
      </c>
      <c r="C532" s="13">
        <v>65.077780000000004</v>
      </c>
      <c r="D532" s="13">
        <v>221.77452</v>
      </c>
      <c r="E532" s="13">
        <v>108.51145</v>
      </c>
      <c r="F532" s="12">
        <v>152.61449999999999</v>
      </c>
      <c r="G532" s="11">
        <f t="shared" si="18"/>
        <v>-69.160020000000003</v>
      </c>
      <c r="H532" s="10">
        <f t="shared" si="19"/>
        <v>-0.31184835841376191</v>
      </c>
    </row>
    <row r="533" spans="1:8" ht="25.5" customHeight="1" x14ac:dyDescent="0.3">
      <c r="A533" s="15">
        <v>4417</v>
      </c>
      <c r="B533" s="14" t="s">
        <v>730</v>
      </c>
      <c r="C533" s="13">
        <v>63.094379800000006</v>
      </c>
      <c r="D533" s="13">
        <v>163.35657</v>
      </c>
      <c r="E533" s="13">
        <v>66.442882800000007</v>
      </c>
      <c r="F533" s="12">
        <v>172.25421</v>
      </c>
      <c r="G533" s="11">
        <f t="shared" si="18"/>
        <v>8.8976399999999956</v>
      </c>
      <c r="H533" s="10">
        <f t="shared" si="19"/>
        <v>5.4467598089259557E-2</v>
      </c>
    </row>
    <row r="534" spans="1:8" ht="16.5" customHeight="1" x14ac:dyDescent="0.3">
      <c r="A534" s="15">
        <v>4418</v>
      </c>
      <c r="B534" s="14" t="s">
        <v>729</v>
      </c>
      <c r="C534" s="13">
        <v>4256.0195240000003</v>
      </c>
      <c r="D534" s="13">
        <v>11572.02246</v>
      </c>
      <c r="E534" s="13">
        <v>5366.8073520000098</v>
      </c>
      <c r="F534" s="12">
        <v>15087.03189</v>
      </c>
      <c r="G534" s="11">
        <f t="shared" si="18"/>
        <v>3515.0094300000001</v>
      </c>
      <c r="H534" s="10">
        <f t="shared" si="19"/>
        <v>0.30375065742829538</v>
      </c>
    </row>
    <row r="535" spans="1:8" ht="16.5" customHeight="1" x14ac:dyDescent="0.3">
      <c r="A535" s="15">
        <v>4419</v>
      </c>
      <c r="B535" s="14" t="s">
        <v>728</v>
      </c>
      <c r="C535" s="13">
        <v>1429.5988956998001</v>
      </c>
      <c r="D535" s="13">
        <v>4885.1364700000104</v>
      </c>
      <c r="E535" s="13">
        <v>1192.5346469999902</v>
      </c>
      <c r="F535" s="12">
        <v>4405.4399000000094</v>
      </c>
      <c r="G535" s="11">
        <f t="shared" si="18"/>
        <v>-479.69657000000097</v>
      </c>
      <c r="H535" s="10">
        <f t="shared" si="19"/>
        <v>-9.8195121660541854E-2</v>
      </c>
    </row>
    <row r="536" spans="1:8" ht="25.5" customHeight="1" x14ac:dyDescent="0.3">
      <c r="A536" s="15">
        <v>4420</v>
      </c>
      <c r="B536" s="14" t="s">
        <v>727</v>
      </c>
      <c r="C536" s="13">
        <v>199.76830739982401</v>
      </c>
      <c r="D536" s="13">
        <v>1497.58122</v>
      </c>
      <c r="E536" s="13">
        <v>270.66028550000499</v>
      </c>
      <c r="F536" s="12">
        <v>3413.62814999999</v>
      </c>
      <c r="G536" s="11">
        <f t="shared" si="18"/>
        <v>1916.04692999999</v>
      </c>
      <c r="H536" s="10">
        <f t="shared" si="19"/>
        <v>1.2794277227915491</v>
      </c>
    </row>
    <row r="537" spans="1:8" ht="16.5" customHeight="1" x14ac:dyDescent="0.3">
      <c r="A537" s="15">
        <v>4421</v>
      </c>
      <c r="B537" s="14" t="s">
        <v>726</v>
      </c>
      <c r="C537" s="13">
        <v>1620.7894131989801</v>
      </c>
      <c r="D537" s="13">
        <v>7743.5562300000302</v>
      </c>
      <c r="E537" s="13">
        <v>1714.1730129499701</v>
      </c>
      <c r="F537" s="12">
        <v>6902.25712999999</v>
      </c>
      <c r="G537" s="11">
        <f t="shared" si="18"/>
        <v>-841.2991000000402</v>
      </c>
      <c r="H537" s="10">
        <f t="shared" si="19"/>
        <v>-0.10864505596804286</v>
      </c>
    </row>
    <row r="538" spans="1:8" ht="16.5" customHeight="1" x14ac:dyDescent="0.3">
      <c r="A538" s="15">
        <v>4501</v>
      </c>
      <c r="B538" s="14" t="s">
        <v>725</v>
      </c>
      <c r="C538" s="13">
        <v>6.1140273000000001</v>
      </c>
      <c r="D538" s="13">
        <v>31.998470000000001</v>
      </c>
      <c r="E538" s="13">
        <v>8.982899999999999</v>
      </c>
      <c r="F538" s="12">
        <v>51.824419999999996</v>
      </c>
      <c r="G538" s="11">
        <f t="shared" si="18"/>
        <v>19.825949999999995</v>
      </c>
      <c r="H538" s="10">
        <f t="shared" si="19"/>
        <v>0.61959056167372983</v>
      </c>
    </row>
    <row r="539" spans="1:8" ht="16.5" customHeight="1" x14ac:dyDescent="0.3">
      <c r="A539" s="15">
        <v>4502</v>
      </c>
      <c r="B539" s="14" t="s">
        <v>724</v>
      </c>
      <c r="C539" s="13">
        <v>3.7909999999999999E-2</v>
      </c>
      <c r="D539" s="13">
        <v>0.69071000000000005</v>
      </c>
      <c r="E539" s="13">
        <v>0.12165000000000001</v>
      </c>
      <c r="F539" s="12">
        <v>1.1654800000000001</v>
      </c>
      <c r="G539" s="11">
        <f t="shared" si="18"/>
        <v>0.47477000000000003</v>
      </c>
      <c r="H539" s="10">
        <f t="shared" si="19"/>
        <v>0.68736517496489113</v>
      </c>
    </row>
    <row r="540" spans="1:8" ht="16.5" customHeight="1" x14ac:dyDescent="0.3">
      <c r="A540" s="15">
        <v>4503</v>
      </c>
      <c r="B540" s="14" t="s">
        <v>723</v>
      </c>
      <c r="C540" s="13">
        <v>13.15986616</v>
      </c>
      <c r="D540" s="13">
        <v>214.76767000000001</v>
      </c>
      <c r="E540" s="13">
        <v>10.81481</v>
      </c>
      <c r="F540" s="12">
        <v>216.21314999999998</v>
      </c>
      <c r="G540" s="11">
        <f t="shared" si="18"/>
        <v>1.445479999999975</v>
      </c>
      <c r="H540" s="10">
        <f t="shared" si="19"/>
        <v>6.7304357308526691E-3</v>
      </c>
    </row>
    <row r="541" spans="1:8" ht="16.5" customHeight="1" x14ac:dyDescent="0.3">
      <c r="A541" s="15">
        <v>4504</v>
      </c>
      <c r="B541" s="14" t="s">
        <v>722</v>
      </c>
      <c r="C541" s="13">
        <v>682.65615220000007</v>
      </c>
      <c r="D541" s="13">
        <v>6148.2911100000001</v>
      </c>
      <c r="E541" s="13">
        <v>560.88087780000001</v>
      </c>
      <c r="F541" s="12">
        <v>5510.2307099999998</v>
      </c>
      <c r="G541" s="11">
        <f t="shared" si="18"/>
        <v>-638.0604000000003</v>
      </c>
      <c r="H541" s="10">
        <f t="shared" si="19"/>
        <v>-0.10377849528988882</v>
      </c>
    </row>
    <row r="542" spans="1:8" ht="16.5" customHeight="1" x14ac:dyDescent="0.3">
      <c r="A542" s="15">
        <v>4601</v>
      </c>
      <c r="B542" s="14" t="s">
        <v>721</v>
      </c>
      <c r="C542" s="13">
        <v>145.20605837936998</v>
      </c>
      <c r="D542" s="13">
        <v>612.804090000001</v>
      </c>
      <c r="E542" s="13">
        <v>195.41907299999801</v>
      </c>
      <c r="F542" s="12">
        <v>683.47629999999901</v>
      </c>
      <c r="G542" s="11">
        <f t="shared" si="18"/>
        <v>70.672209999998017</v>
      </c>
      <c r="H542" s="10">
        <f t="shared" si="19"/>
        <v>0.11532594372860322</v>
      </c>
    </row>
    <row r="543" spans="1:8" ht="16.5" customHeight="1" x14ac:dyDescent="0.3">
      <c r="A543" s="15">
        <v>4602</v>
      </c>
      <c r="B543" s="14" t="s">
        <v>720</v>
      </c>
      <c r="C543" s="13">
        <v>281.41158714999898</v>
      </c>
      <c r="D543" s="13">
        <v>2223.13553</v>
      </c>
      <c r="E543" s="13">
        <v>362.404081000004</v>
      </c>
      <c r="F543" s="12">
        <v>2356.9375100000102</v>
      </c>
      <c r="G543" s="11">
        <f t="shared" si="18"/>
        <v>133.80198000001019</v>
      </c>
      <c r="H543" s="10">
        <f t="shared" si="19"/>
        <v>6.018615518236542E-2</v>
      </c>
    </row>
    <row r="544" spans="1:8" ht="16.5" customHeight="1" x14ac:dyDescent="0.3">
      <c r="A544" s="15">
        <v>4701</v>
      </c>
      <c r="B544" s="14" t="s">
        <v>719</v>
      </c>
      <c r="C544" s="13">
        <v>117.61076</v>
      </c>
      <c r="D544" s="13">
        <v>73.704050000000009</v>
      </c>
      <c r="E544" s="13">
        <v>75.48</v>
      </c>
      <c r="F544" s="12">
        <v>48.294220000000003</v>
      </c>
      <c r="G544" s="11">
        <f t="shared" si="18"/>
        <v>-25.409830000000007</v>
      </c>
      <c r="H544" s="10">
        <f t="shared" si="19"/>
        <v>-0.34475486760903917</v>
      </c>
    </row>
    <row r="545" spans="1:8" ht="16.5" customHeight="1" x14ac:dyDescent="0.3">
      <c r="A545" s="15">
        <v>4702</v>
      </c>
      <c r="B545" s="14" t="s">
        <v>718</v>
      </c>
      <c r="C545" s="13">
        <v>1.8</v>
      </c>
      <c r="D545" s="13">
        <v>4.1554099999999998</v>
      </c>
      <c r="E545" s="13">
        <v>0.02</v>
      </c>
      <c r="F545" s="12">
        <v>0.12890000000000001</v>
      </c>
      <c r="G545" s="11">
        <f t="shared" si="18"/>
        <v>-4.02651</v>
      </c>
      <c r="H545" s="10">
        <f t="shared" si="19"/>
        <v>-0.96898019689994497</v>
      </c>
    </row>
    <row r="546" spans="1:8" ht="16.5" customHeight="1" x14ac:dyDescent="0.3">
      <c r="A546" s="15">
        <v>4703</v>
      </c>
      <c r="B546" s="14" t="s">
        <v>717</v>
      </c>
      <c r="C546" s="13">
        <v>51312.053693000002</v>
      </c>
      <c r="D546" s="13">
        <v>44111.663639999999</v>
      </c>
      <c r="E546" s="13">
        <v>59176.714651000002</v>
      </c>
      <c r="F546" s="12">
        <v>45446.682310000098</v>
      </c>
      <c r="G546" s="11">
        <f t="shared" si="18"/>
        <v>1335.0186700000995</v>
      </c>
      <c r="H546" s="10">
        <f t="shared" si="19"/>
        <v>3.0264527787827945E-2</v>
      </c>
    </row>
    <row r="547" spans="1:8" ht="16.5" customHeight="1" x14ac:dyDescent="0.3">
      <c r="A547" s="15">
        <v>4704</v>
      </c>
      <c r="B547" s="14" t="s">
        <v>716</v>
      </c>
      <c r="C547" s="13">
        <v>198.9435</v>
      </c>
      <c r="D547" s="13">
        <v>325.26696000000004</v>
      </c>
      <c r="E547" s="13">
        <v>92.946339999999992</v>
      </c>
      <c r="F547" s="12">
        <v>222.01775000000001</v>
      </c>
      <c r="G547" s="11">
        <f t="shared" si="18"/>
        <v>-103.24921000000003</v>
      </c>
      <c r="H547" s="10">
        <f t="shared" si="19"/>
        <v>-0.31742913574744885</v>
      </c>
    </row>
    <row r="548" spans="1:8" ht="25.5" customHeight="1" x14ac:dyDescent="0.3">
      <c r="A548" s="15">
        <v>4705</v>
      </c>
      <c r="B548" s="14" t="s">
        <v>715</v>
      </c>
      <c r="C548" s="13">
        <v>647.64615000000003</v>
      </c>
      <c r="D548" s="13">
        <v>459.80554999999998</v>
      </c>
      <c r="E548" s="13">
        <v>457.03753</v>
      </c>
      <c r="F548" s="12">
        <v>281.84166999999997</v>
      </c>
      <c r="G548" s="11">
        <f t="shared" si="18"/>
        <v>-177.96388000000002</v>
      </c>
      <c r="H548" s="10">
        <f t="shared" si="19"/>
        <v>-0.38704160921937553</v>
      </c>
    </row>
    <row r="549" spans="1:8" ht="16.5" customHeight="1" x14ac:dyDescent="0.3">
      <c r="A549" s="15">
        <v>4706</v>
      </c>
      <c r="B549" s="14" t="s">
        <v>714</v>
      </c>
      <c r="C549" s="13">
        <v>2784.4461000000001</v>
      </c>
      <c r="D549" s="13">
        <v>3595.4386800000002</v>
      </c>
      <c r="E549" s="13">
        <v>2054.5716000000002</v>
      </c>
      <c r="F549" s="12">
        <v>3603.9407099999999</v>
      </c>
      <c r="G549" s="11">
        <f t="shared" si="18"/>
        <v>8.5020299999996496</v>
      </c>
      <c r="H549" s="10">
        <f t="shared" si="19"/>
        <v>2.3646711171276739E-3</v>
      </c>
    </row>
    <row r="550" spans="1:8" ht="16.5" customHeight="1" x14ac:dyDescent="0.3">
      <c r="A550" s="15">
        <v>4707</v>
      </c>
      <c r="B550" s="14" t="s">
        <v>713</v>
      </c>
      <c r="C550" s="13">
        <v>534.48567100000002</v>
      </c>
      <c r="D550" s="13">
        <v>119.83514</v>
      </c>
      <c r="E550" s="13">
        <v>485.45567399999999</v>
      </c>
      <c r="F550" s="12">
        <v>119.70827</v>
      </c>
      <c r="G550" s="11">
        <f t="shared" si="18"/>
        <v>-0.12686999999999671</v>
      </c>
      <c r="H550" s="10">
        <f t="shared" si="19"/>
        <v>-1.0587044835095674E-3</v>
      </c>
    </row>
    <row r="551" spans="1:8" ht="16.5" customHeight="1" x14ac:dyDescent="0.3">
      <c r="A551" s="15">
        <v>4801</v>
      </c>
      <c r="B551" s="14" t="s">
        <v>712</v>
      </c>
      <c r="C551" s="13">
        <v>7685.7150000000001</v>
      </c>
      <c r="D551" s="13">
        <v>5469.7500300000002</v>
      </c>
      <c r="E551" s="13">
        <v>6294.1365999999998</v>
      </c>
      <c r="F551" s="12">
        <v>4296.6292100000001</v>
      </c>
      <c r="G551" s="11">
        <f t="shared" si="18"/>
        <v>-1173.1208200000001</v>
      </c>
      <c r="H551" s="10">
        <f t="shared" si="19"/>
        <v>-0.2144743020367971</v>
      </c>
    </row>
    <row r="552" spans="1:8" ht="16.5" customHeight="1" x14ac:dyDescent="0.3">
      <c r="A552" s="15">
        <v>4802</v>
      </c>
      <c r="B552" s="14" t="s">
        <v>711</v>
      </c>
      <c r="C552" s="13">
        <v>102249.47350307999</v>
      </c>
      <c r="D552" s="13">
        <v>117301.30859</v>
      </c>
      <c r="E552" s="13">
        <v>97821.377256399399</v>
      </c>
      <c r="F552" s="12">
        <v>104209.40634999999</v>
      </c>
      <c r="G552" s="11">
        <f t="shared" si="18"/>
        <v>-13091.90224000001</v>
      </c>
      <c r="H552" s="10">
        <f t="shared" si="19"/>
        <v>-0.11160917467476661</v>
      </c>
    </row>
    <row r="553" spans="1:8" ht="25.5" customHeight="1" x14ac:dyDescent="0.3">
      <c r="A553" s="15">
        <v>4803</v>
      </c>
      <c r="B553" s="14" t="s">
        <v>710</v>
      </c>
      <c r="C553" s="13">
        <v>21600.186647999999</v>
      </c>
      <c r="D553" s="13">
        <v>30231.217619999999</v>
      </c>
      <c r="E553" s="13">
        <v>25224.374350000002</v>
      </c>
      <c r="F553" s="12">
        <v>33536.824200000097</v>
      </c>
      <c r="G553" s="11">
        <f t="shared" si="18"/>
        <v>3305.6065800000979</v>
      </c>
      <c r="H553" s="10">
        <f t="shared" si="19"/>
        <v>0.10934414291712866</v>
      </c>
    </row>
    <row r="554" spans="1:8" ht="16.5" customHeight="1" x14ac:dyDescent="0.3">
      <c r="A554" s="15">
        <v>4804</v>
      </c>
      <c r="B554" s="14" t="s">
        <v>709</v>
      </c>
      <c r="C554" s="13">
        <v>35109.455040000001</v>
      </c>
      <c r="D554" s="13">
        <v>43045.15251</v>
      </c>
      <c r="E554" s="13">
        <v>35073.849873000006</v>
      </c>
      <c r="F554" s="12">
        <v>44413.243710000002</v>
      </c>
      <c r="G554" s="11">
        <f t="shared" si="18"/>
        <v>1368.0912000000026</v>
      </c>
      <c r="H554" s="10">
        <f t="shared" si="19"/>
        <v>3.1782700727617949E-2</v>
      </c>
    </row>
    <row r="555" spans="1:8" ht="25.5" customHeight="1" x14ac:dyDescent="0.3">
      <c r="A555" s="15">
        <v>4805</v>
      </c>
      <c r="B555" s="14" t="s">
        <v>708</v>
      </c>
      <c r="C555" s="13">
        <v>100842.95861239999</v>
      </c>
      <c r="D555" s="13">
        <v>59770.458310000096</v>
      </c>
      <c r="E555" s="13">
        <v>118326.99664300001</v>
      </c>
      <c r="F555" s="12">
        <v>69741.301920000406</v>
      </c>
      <c r="G555" s="11">
        <f t="shared" si="18"/>
        <v>9970.8436100003091</v>
      </c>
      <c r="H555" s="10">
        <f t="shared" si="19"/>
        <v>0.166818925133323</v>
      </c>
    </row>
    <row r="556" spans="1:8" ht="16.5" customHeight="1" x14ac:dyDescent="0.3">
      <c r="A556" s="15">
        <v>4806</v>
      </c>
      <c r="B556" s="14" t="s">
        <v>707</v>
      </c>
      <c r="C556" s="13">
        <v>3971.6748239990998</v>
      </c>
      <c r="D556" s="13">
        <v>8534.9918000000016</v>
      </c>
      <c r="E556" s="13">
        <v>4629.6247309999999</v>
      </c>
      <c r="F556" s="12">
        <v>10067.399289999999</v>
      </c>
      <c r="G556" s="11">
        <f t="shared" si="18"/>
        <v>1532.4074899999978</v>
      </c>
      <c r="H556" s="10">
        <f t="shared" si="19"/>
        <v>0.17954410805643628</v>
      </c>
    </row>
    <row r="557" spans="1:8" ht="25.5" customHeight="1" x14ac:dyDescent="0.3">
      <c r="A557" s="15">
        <v>4807</v>
      </c>
      <c r="B557" s="14" t="s">
        <v>706</v>
      </c>
      <c r="C557" s="13">
        <v>2753.8099819999998</v>
      </c>
      <c r="D557" s="13">
        <v>2498.8827299999998</v>
      </c>
      <c r="E557" s="13">
        <v>2665.7560830000002</v>
      </c>
      <c r="F557" s="12">
        <v>2744.5898700000002</v>
      </c>
      <c r="G557" s="11">
        <f t="shared" si="18"/>
        <v>245.70714000000044</v>
      </c>
      <c r="H557" s="10">
        <f t="shared" si="19"/>
        <v>9.8326799033102472E-2</v>
      </c>
    </row>
    <row r="558" spans="1:8" ht="16.5" customHeight="1" x14ac:dyDescent="0.3">
      <c r="A558" s="15">
        <v>4808</v>
      </c>
      <c r="B558" s="14" t="s">
        <v>705</v>
      </c>
      <c r="C558" s="13">
        <v>487.53904299999999</v>
      </c>
      <c r="D558" s="13">
        <v>851.72356000000002</v>
      </c>
      <c r="E558" s="13">
        <v>585.78757700000006</v>
      </c>
      <c r="F558" s="12">
        <v>905.57030000000009</v>
      </c>
      <c r="G558" s="11">
        <f t="shared" si="18"/>
        <v>53.846740000000068</v>
      </c>
      <c r="H558" s="10">
        <f t="shared" si="19"/>
        <v>6.3220911723987139E-2</v>
      </c>
    </row>
    <row r="559" spans="1:8" ht="16.5" customHeight="1" x14ac:dyDescent="0.3">
      <c r="A559" s="15">
        <v>4809</v>
      </c>
      <c r="B559" s="14" t="s">
        <v>704</v>
      </c>
      <c r="C559" s="13">
        <v>561.92085999999995</v>
      </c>
      <c r="D559" s="13">
        <v>1304.9987900000001</v>
      </c>
      <c r="E559" s="13">
        <v>611.35206600000004</v>
      </c>
      <c r="F559" s="12">
        <v>1427.1887300000001</v>
      </c>
      <c r="G559" s="11">
        <f t="shared" si="18"/>
        <v>122.18993999999998</v>
      </c>
      <c r="H559" s="10">
        <f t="shared" si="19"/>
        <v>9.3632224747120241E-2</v>
      </c>
    </row>
    <row r="560" spans="1:8" ht="16.5" customHeight="1" x14ac:dyDescent="0.3">
      <c r="A560" s="15">
        <v>4810</v>
      </c>
      <c r="B560" s="14" t="s">
        <v>703</v>
      </c>
      <c r="C560" s="13">
        <v>107869.0432288</v>
      </c>
      <c r="D560" s="13">
        <v>127330.36439</v>
      </c>
      <c r="E560" s="13">
        <v>95699.776557999998</v>
      </c>
      <c r="F560" s="12">
        <v>110600.18548999999</v>
      </c>
      <c r="G560" s="11">
        <f t="shared" si="18"/>
        <v>-16730.178900000014</v>
      </c>
      <c r="H560" s="10">
        <f t="shared" si="19"/>
        <v>-0.1313919031029957</v>
      </c>
    </row>
    <row r="561" spans="1:8" ht="25.5" customHeight="1" x14ac:dyDescent="0.3">
      <c r="A561" s="15">
        <v>4811</v>
      </c>
      <c r="B561" s="14" t="s">
        <v>702</v>
      </c>
      <c r="C561" s="13">
        <v>53175.825635200403</v>
      </c>
      <c r="D561" s="13">
        <v>138498.49136000001</v>
      </c>
      <c r="E561" s="13">
        <v>54312.641718500701</v>
      </c>
      <c r="F561" s="12">
        <v>135291.44425999999</v>
      </c>
      <c r="G561" s="11">
        <f t="shared" si="18"/>
        <v>-3207.0471000000252</v>
      </c>
      <c r="H561" s="10">
        <f t="shared" si="19"/>
        <v>-2.3155826958893923E-2</v>
      </c>
    </row>
    <row r="562" spans="1:8" ht="25.5" customHeight="1" x14ac:dyDescent="0.3">
      <c r="A562" s="15">
        <v>4812</v>
      </c>
      <c r="B562" s="14" t="s">
        <v>701</v>
      </c>
      <c r="C562" s="13">
        <v>288.81107320000001</v>
      </c>
      <c r="D562" s="13">
        <v>1802.91408</v>
      </c>
      <c r="E562" s="13">
        <v>220.18894420000001</v>
      </c>
      <c r="F562" s="12">
        <v>1381.4914799999999</v>
      </c>
      <c r="G562" s="11">
        <f t="shared" si="18"/>
        <v>-421.4226000000001</v>
      </c>
      <c r="H562" s="10">
        <f t="shared" si="19"/>
        <v>-0.23374524869205088</v>
      </c>
    </row>
    <row r="563" spans="1:8" ht="16.5" customHeight="1" x14ac:dyDescent="0.3">
      <c r="A563" s="15">
        <v>4813</v>
      </c>
      <c r="B563" s="14" t="s">
        <v>700</v>
      </c>
      <c r="C563" s="13">
        <v>5033.9872875999999</v>
      </c>
      <c r="D563" s="13">
        <v>25988.379820000002</v>
      </c>
      <c r="E563" s="13">
        <v>4155.3370619999996</v>
      </c>
      <c r="F563" s="12">
        <v>24533.83613</v>
      </c>
      <c r="G563" s="11">
        <f t="shared" si="18"/>
        <v>-1454.5436900000022</v>
      </c>
      <c r="H563" s="10">
        <f t="shared" si="19"/>
        <v>-5.5969002303122496E-2</v>
      </c>
    </row>
    <row r="564" spans="1:8" ht="16.5" customHeight="1" x14ac:dyDescent="0.3">
      <c r="A564" s="15">
        <v>4814</v>
      </c>
      <c r="B564" s="14" t="s">
        <v>699</v>
      </c>
      <c r="C564" s="13">
        <v>2230.5771370000002</v>
      </c>
      <c r="D564" s="13">
        <v>7853.8988799999997</v>
      </c>
      <c r="E564" s="13">
        <v>2007.5147509999999</v>
      </c>
      <c r="F564" s="12">
        <v>7041.1806799999995</v>
      </c>
      <c r="G564" s="11">
        <f t="shared" si="18"/>
        <v>-812.71820000000025</v>
      </c>
      <c r="H564" s="10">
        <f t="shared" si="19"/>
        <v>-0.10347958541579801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33.538722999999997</v>
      </c>
      <c r="D566" s="13">
        <v>215.41032999999999</v>
      </c>
      <c r="E566" s="13">
        <v>60.590522</v>
      </c>
      <c r="F566" s="12">
        <v>284.19014000000004</v>
      </c>
      <c r="G566" s="11">
        <f t="shared" si="18"/>
        <v>68.779810000000055</v>
      </c>
      <c r="H566" s="10">
        <f t="shared" si="19"/>
        <v>0.31929671153653616</v>
      </c>
    </row>
    <row r="567" spans="1:8" ht="16.5" customHeight="1" x14ac:dyDescent="0.3">
      <c r="A567" s="15">
        <v>4817</v>
      </c>
      <c r="B567" s="14" t="s">
        <v>696</v>
      </c>
      <c r="C567" s="13">
        <v>178.67225837138002</v>
      </c>
      <c r="D567" s="13">
        <v>480.12703000000005</v>
      </c>
      <c r="E567" s="13">
        <v>140.5750898</v>
      </c>
      <c r="F567" s="12">
        <v>410.29156</v>
      </c>
      <c r="G567" s="11">
        <f t="shared" si="18"/>
        <v>-69.835470000000043</v>
      </c>
      <c r="H567" s="10">
        <f t="shared" si="19"/>
        <v>-0.14545206921593237</v>
      </c>
    </row>
    <row r="568" spans="1:8" ht="25.5" customHeight="1" x14ac:dyDescent="0.3">
      <c r="A568" s="15">
        <v>4818</v>
      </c>
      <c r="B568" s="14" t="s">
        <v>695</v>
      </c>
      <c r="C568" s="13">
        <v>16451.524042829802</v>
      </c>
      <c r="D568" s="13">
        <v>38591.344249999798</v>
      </c>
      <c r="E568" s="13">
        <v>18373.8942827998</v>
      </c>
      <c r="F568" s="12">
        <v>43437.79954</v>
      </c>
      <c r="G568" s="11">
        <f t="shared" si="18"/>
        <v>4846.4552900002018</v>
      </c>
      <c r="H568" s="10">
        <f t="shared" si="19"/>
        <v>0.12558399776396043</v>
      </c>
    </row>
    <row r="569" spans="1:8" ht="25.5" customHeight="1" x14ac:dyDescent="0.3">
      <c r="A569" s="15">
        <v>4819</v>
      </c>
      <c r="B569" s="14" t="s">
        <v>694</v>
      </c>
      <c r="C569" s="13">
        <v>14635.0008695997</v>
      </c>
      <c r="D569" s="13">
        <v>48516.488989999896</v>
      </c>
      <c r="E569" s="13">
        <v>15379.436457899799</v>
      </c>
      <c r="F569" s="12">
        <v>52749.835079999903</v>
      </c>
      <c r="G569" s="11">
        <f t="shared" si="18"/>
        <v>4233.3460900000064</v>
      </c>
      <c r="H569" s="10">
        <f t="shared" si="19"/>
        <v>8.7255821229614811E-2</v>
      </c>
    </row>
    <row r="570" spans="1:8" ht="16.5" customHeight="1" x14ac:dyDescent="0.3">
      <c r="A570" s="15">
        <v>4820</v>
      </c>
      <c r="B570" s="14" t="s">
        <v>693</v>
      </c>
      <c r="C570" s="13">
        <v>2561.21715175697</v>
      </c>
      <c r="D570" s="13">
        <v>9735.7111300000106</v>
      </c>
      <c r="E570" s="13">
        <v>2619.0228299999999</v>
      </c>
      <c r="F570" s="12">
        <v>9968.488949999999</v>
      </c>
      <c r="G570" s="11">
        <f t="shared" si="18"/>
        <v>232.77781999998842</v>
      </c>
      <c r="H570" s="10">
        <f t="shared" si="19"/>
        <v>2.3909688454364419E-2</v>
      </c>
    </row>
    <row r="571" spans="1:8" ht="16.5" customHeight="1" x14ac:dyDescent="0.3">
      <c r="A571" s="15">
        <v>4821</v>
      </c>
      <c r="B571" s="14" t="s">
        <v>692</v>
      </c>
      <c r="C571" s="13">
        <v>533.27005499901099</v>
      </c>
      <c r="D571" s="13">
        <v>3150.5515000000096</v>
      </c>
      <c r="E571" s="13">
        <v>534.68064041999298</v>
      </c>
      <c r="F571" s="12">
        <v>2968.0159700000004</v>
      </c>
      <c r="G571" s="11">
        <f t="shared" si="18"/>
        <v>-182.5355300000092</v>
      </c>
      <c r="H571" s="10">
        <f t="shared" si="19"/>
        <v>-5.7937643615731609E-2</v>
      </c>
    </row>
    <row r="572" spans="1:8" ht="25.5" customHeight="1" x14ac:dyDescent="0.3">
      <c r="A572" s="15">
        <v>4822</v>
      </c>
      <c r="B572" s="14" t="s">
        <v>691</v>
      </c>
      <c r="C572" s="13">
        <v>427.94502500000004</v>
      </c>
      <c r="D572" s="13">
        <v>775.83931000000098</v>
      </c>
      <c r="E572" s="13">
        <v>298.88728379999998</v>
      </c>
      <c r="F572" s="12">
        <v>555.70213000000001</v>
      </c>
      <c r="G572" s="11">
        <f t="shared" si="18"/>
        <v>-220.13718000000097</v>
      </c>
      <c r="H572" s="10">
        <f t="shared" si="19"/>
        <v>-0.2837406885196378</v>
      </c>
    </row>
    <row r="573" spans="1:8" ht="16.5" customHeight="1" x14ac:dyDescent="0.3">
      <c r="A573" s="15">
        <v>4823</v>
      </c>
      <c r="B573" s="14" t="s">
        <v>690</v>
      </c>
      <c r="C573" s="13">
        <v>8866.6699116058298</v>
      </c>
      <c r="D573" s="13">
        <v>25177.1630800001</v>
      </c>
      <c r="E573" s="13">
        <v>10179.020586757098</v>
      </c>
      <c r="F573" s="12">
        <v>28611.443879999897</v>
      </c>
      <c r="G573" s="11">
        <f t="shared" si="18"/>
        <v>3434.2807999997967</v>
      </c>
      <c r="H573" s="10">
        <f t="shared" si="19"/>
        <v>0.13640459765412868</v>
      </c>
    </row>
    <row r="574" spans="1:8" ht="16.5" customHeight="1" x14ac:dyDescent="0.3">
      <c r="A574" s="15">
        <v>4901</v>
      </c>
      <c r="B574" s="14" t="s">
        <v>689</v>
      </c>
      <c r="C574" s="13">
        <v>794.55555860000106</v>
      </c>
      <c r="D574" s="13">
        <v>7716.3967499999899</v>
      </c>
      <c r="E574" s="13">
        <v>690.59814360000098</v>
      </c>
      <c r="F574" s="12">
        <v>7221.4265999999998</v>
      </c>
      <c r="G574" s="11">
        <f t="shared" si="18"/>
        <v>-494.9701499999901</v>
      </c>
      <c r="H574" s="10">
        <f t="shared" si="19"/>
        <v>-6.4145243698101803E-2</v>
      </c>
    </row>
    <row r="575" spans="1:8" ht="16.5" customHeight="1" x14ac:dyDescent="0.3">
      <c r="A575" s="15">
        <v>4902</v>
      </c>
      <c r="B575" s="14" t="s">
        <v>688</v>
      </c>
      <c r="C575" s="13">
        <v>9.007377</v>
      </c>
      <c r="D575" s="13">
        <v>47.70187</v>
      </c>
      <c r="E575" s="13">
        <v>7.8462459999999998</v>
      </c>
      <c r="F575" s="12">
        <v>43.817269999999994</v>
      </c>
      <c r="G575" s="11">
        <f t="shared" si="18"/>
        <v>-3.884600000000006</v>
      </c>
      <c r="H575" s="10">
        <f t="shared" si="19"/>
        <v>-8.1434962612576947E-2</v>
      </c>
    </row>
    <row r="576" spans="1:8" ht="25.5" customHeight="1" x14ac:dyDescent="0.3">
      <c r="A576" s="15">
        <v>4903</v>
      </c>
      <c r="B576" s="14" t="s">
        <v>687</v>
      </c>
      <c r="C576" s="13">
        <v>157.03088</v>
      </c>
      <c r="D576" s="13">
        <v>723.51409000000103</v>
      </c>
      <c r="E576" s="13">
        <v>216.4102054</v>
      </c>
      <c r="F576" s="12">
        <v>889.95019000000104</v>
      </c>
      <c r="G576" s="11">
        <f t="shared" si="18"/>
        <v>166.43610000000001</v>
      </c>
      <c r="H576" s="10">
        <f t="shared" si="19"/>
        <v>0.2300385055389865</v>
      </c>
    </row>
    <row r="577" spans="1:8" ht="16.5" customHeight="1" x14ac:dyDescent="0.3">
      <c r="A577" s="15">
        <v>4904</v>
      </c>
      <c r="B577" s="14" t="s">
        <v>686</v>
      </c>
      <c r="C577" s="13">
        <v>8.2650000000000001E-2</v>
      </c>
      <c r="D577" s="13">
        <v>0.67822000000000005</v>
      </c>
      <c r="E577" s="13">
        <v>4.0100000000000004E-2</v>
      </c>
      <c r="F577" s="12">
        <v>1.0976300000000001</v>
      </c>
      <c r="G577" s="11">
        <f t="shared" si="18"/>
        <v>0.41941000000000006</v>
      </c>
      <c r="H577" s="10">
        <f t="shared" si="19"/>
        <v>0.61839815988912161</v>
      </c>
    </row>
    <row r="578" spans="1:8" ht="25.5" customHeight="1" x14ac:dyDescent="0.3">
      <c r="A578" s="15">
        <v>4905</v>
      </c>
      <c r="B578" s="14" t="s">
        <v>685</v>
      </c>
      <c r="C578" s="13">
        <v>3.1749974999999999</v>
      </c>
      <c r="D578" s="13">
        <v>39.321870000000004</v>
      </c>
      <c r="E578" s="13">
        <v>2.6935720000000001</v>
      </c>
      <c r="F578" s="12">
        <v>36.914089999999995</v>
      </c>
      <c r="G578" s="11">
        <f t="shared" si="18"/>
        <v>-2.4077800000000096</v>
      </c>
      <c r="H578" s="10">
        <f t="shared" si="19"/>
        <v>-6.1232591430672278E-2</v>
      </c>
    </row>
    <row r="579" spans="1:8" ht="16.5" customHeight="1" x14ac:dyDescent="0.3">
      <c r="A579" s="15">
        <v>4906</v>
      </c>
      <c r="B579" s="14" t="s">
        <v>684</v>
      </c>
      <c r="C579" s="13">
        <v>3.4779999999999998E-2</v>
      </c>
      <c r="D579" s="13">
        <v>0.58183000000000007</v>
      </c>
      <c r="E579" s="13">
        <v>0.144174</v>
      </c>
      <c r="F579" s="12">
        <v>1.1413599999999999</v>
      </c>
      <c r="G579" s="11">
        <f t="shared" si="18"/>
        <v>0.55952999999999986</v>
      </c>
      <c r="H579" s="10">
        <f t="shared" si="19"/>
        <v>0.96167265352422493</v>
      </c>
    </row>
    <row r="580" spans="1:8" ht="25.5" customHeight="1" x14ac:dyDescent="0.3">
      <c r="A580" s="15">
        <v>4907</v>
      </c>
      <c r="B580" s="14" t="s">
        <v>683</v>
      </c>
      <c r="C580" s="13">
        <v>16.044243000000002</v>
      </c>
      <c r="D580" s="13">
        <v>3731.8588100000002</v>
      </c>
      <c r="E580" s="13">
        <v>4.3490900000000003</v>
      </c>
      <c r="F580" s="12">
        <v>863.78151000000003</v>
      </c>
      <c r="G580" s="11">
        <f t="shared" si="18"/>
        <v>-2868.0772999999999</v>
      </c>
      <c r="H580" s="10">
        <f t="shared" si="19"/>
        <v>-0.76853853428608132</v>
      </c>
    </row>
    <row r="581" spans="1:8" ht="16.5" customHeight="1" x14ac:dyDescent="0.3">
      <c r="A581" s="15">
        <v>4908</v>
      </c>
      <c r="B581" s="14" t="s">
        <v>682</v>
      </c>
      <c r="C581" s="13">
        <v>39.138549700000006</v>
      </c>
      <c r="D581" s="13">
        <v>249.34925000000001</v>
      </c>
      <c r="E581" s="13">
        <v>26.853946000000001</v>
      </c>
      <c r="F581" s="12">
        <v>258.46136000000001</v>
      </c>
      <c r="G581" s="11">
        <f t="shared" si="18"/>
        <v>9.1121100000000013</v>
      </c>
      <c r="H581" s="10">
        <f t="shared" si="19"/>
        <v>3.6543562894213642E-2</v>
      </c>
    </row>
    <row r="582" spans="1:8" ht="16.5" customHeight="1" x14ac:dyDescent="0.3">
      <c r="A582" s="15">
        <v>4909</v>
      </c>
      <c r="B582" s="14" t="s">
        <v>681</v>
      </c>
      <c r="C582" s="13">
        <v>15.420331000000001</v>
      </c>
      <c r="D582" s="13">
        <v>52.902290000000001</v>
      </c>
      <c r="E582" s="13">
        <v>24.146901999999997</v>
      </c>
      <c r="F582" s="12">
        <v>76.354439999999997</v>
      </c>
      <c r="G582" s="11">
        <f t="shared" si="18"/>
        <v>23.452149999999996</v>
      </c>
      <c r="H582" s="10">
        <f t="shared" si="19"/>
        <v>0.44331067709923322</v>
      </c>
    </row>
    <row r="583" spans="1:8" ht="16.5" customHeight="1" x14ac:dyDescent="0.3">
      <c r="A583" s="15">
        <v>4910</v>
      </c>
      <c r="B583" s="14" t="s">
        <v>680</v>
      </c>
      <c r="C583" s="13">
        <v>28.514163499999999</v>
      </c>
      <c r="D583" s="13">
        <v>196.39755</v>
      </c>
      <c r="E583" s="13">
        <v>27.006249</v>
      </c>
      <c r="F583" s="12">
        <v>207.36773000000002</v>
      </c>
      <c r="G583" s="11">
        <f t="shared" ref="G583:G646" si="20">F583-D583</f>
        <v>10.970180000000028</v>
      </c>
      <c r="H583" s="10">
        <f t="shared" ref="H583:H646" si="21">IF(D583&lt;&gt;0,G583/D583,"")</f>
        <v>5.5857010436230127E-2</v>
      </c>
    </row>
    <row r="584" spans="1:8" ht="16.5" customHeight="1" x14ac:dyDescent="0.3">
      <c r="A584" s="15">
        <v>4911</v>
      </c>
      <c r="B584" s="14" t="s">
        <v>679</v>
      </c>
      <c r="C584" s="13">
        <v>1136.3890875959798</v>
      </c>
      <c r="D584" s="13">
        <v>7455.7557100000004</v>
      </c>
      <c r="E584" s="13">
        <v>785.84613297497197</v>
      </c>
      <c r="F584" s="12">
        <v>6778.7395400000805</v>
      </c>
      <c r="G584" s="11">
        <f t="shared" si="20"/>
        <v>-677.01616999991984</v>
      </c>
      <c r="H584" s="10">
        <f t="shared" si="21"/>
        <v>-9.0804500084662759E-2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0.2</v>
      </c>
      <c r="D587" s="13">
        <v>2.8106599999999999</v>
      </c>
      <c r="E587" s="13">
        <v>0.3</v>
      </c>
      <c r="F587" s="12">
        <v>4.6936800000000005</v>
      </c>
      <c r="G587" s="11">
        <f t="shared" si="20"/>
        <v>1.8830200000000006</v>
      </c>
      <c r="H587" s="10">
        <f t="shared" si="21"/>
        <v>0.66995652266727412</v>
      </c>
    </row>
    <row r="588" spans="1:8" ht="16.5" customHeight="1" x14ac:dyDescent="0.3">
      <c r="A588" s="15">
        <v>5004</v>
      </c>
      <c r="B588" s="14" t="s">
        <v>675</v>
      </c>
      <c r="C588" s="13">
        <v>1.069E-2</v>
      </c>
      <c r="D588" s="13">
        <v>2.7626399999999998</v>
      </c>
      <c r="E588" s="13">
        <v>1.78E-2</v>
      </c>
      <c r="F588" s="12">
        <v>3.25413</v>
      </c>
      <c r="G588" s="11">
        <f t="shared" si="20"/>
        <v>0.4914900000000002</v>
      </c>
      <c r="H588" s="10">
        <f t="shared" si="21"/>
        <v>0.17790591608027115</v>
      </c>
    </row>
    <row r="589" spans="1:8" ht="16.5" customHeight="1" x14ac:dyDescent="0.3">
      <c r="A589" s="15">
        <v>5005</v>
      </c>
      <c r="B589" s="14" t="s">
        <v>674</v>
      </c>
      <c r="C589" s="13">
        <v>1.0470899999999999</v>
      </c>
      <c r="D589" s="13">
        <v>2.2164000000000001</v>
      </c>
      <c r="E589" s="13">
        <v>1.3952</v>
      </c>
      <c r="F589" s="12">
        <v>3.4462800000000002</v>
      </c>
      <c r="G589" s="11">
        <f t="shared" si="20"/>
        <v>1.2298800000000001</v>
      </c>
      <c r="H589" s="10">
        <f t="shared" si="21"/>
        <v>0.55489983757444505</v>
      </c>
    </row>
    <row r="590" spans="1:8" ht="25.5" customHeight="1" x14ac:dyDescent="0.3">
      <c r="A590" s="15">
        <v>5006</v>
      </c>
      <c r="B590" s="14" t="s">
        <v>673</v>
      </c>
      <c r="C590" s="13">
        <v>1.9902999999999997E-2</v>
      </c>
      <c r="D590" s="13">
        <v>1.2823599999999999</v>
      </c>
      <c r="E590" s="13">
        <v>9.240000000000001E-2</v>
      </c>
      <c r="F590" s="12">
        <v>5.7043800000000005</v>
      </c>
      <c r="G590" s="11">
        <f t="shared" si="20"/>
        <v>4.4220200000000007</v>
      </c>
      <c r="H590" s="10">
        <f t="shared" si="21"/>
        <v>3.4483452384665778</v>
      </c>
    </row>
    <row r="591" spans="1:8" ht="16.5" customHeight="1" x14ac:dyDescent="0.3">
      <c r="A591" s="15">
        <v>5007</v>
      </c>
      <c r="B591" s="14" t="s">
        <v>672</v>
      </c>
      <c r="C591" s="13">
        <v>0.76174699999999995</v>
      </c>
      <c r="D591" s="13">
        <v>99.504509999999996</v>
      </c>
      <c r="E591" s="13">
        <v>1.4283939999999999</v>
      </c>
      <c r="F591" s="12">
        <v>165.29340999999999</v>
      </c>
      <c r="G591" s="11">
        <f t="shared" si="20"/>
        <v>65.788899999999998</v>
      </c>
      <c r="H591" s="10">
        <f t="shared" si="21"/>
        <v>0.66116500649066057</v>
      </c>
    </row>
    <row r="592" spans="1:8" ht="16.5" customHeight="1" x14ac:dyDescent="0.3">
      <c r="A592" s="15">
        <v>5101</v>
      </c>
      <c r="B592" s="14" t="s">
        <v>671</v>
      </c>
      <c r="C592" s="13">
        <v>271.06099999999998</v>
      </c>
      <c r="D592" s="13">
        <v>297.76092</v>
      </c>
      <c r="E592" s="13">
        <v>326.47399999999999</v>
      </c>
      <c r="F592" s="12">
        <v>438.16433000000001</v>
      </c>
      <c r="G592" s="11">
        <f t="shared" si="20"/>
        <v>140.40341000000001</v>
      </c>
      <c r="H592" s="10">
        <f t="shared" si="21"/>
        <v>0.47153068307284923</v>
      </c>
    </row>
    <row r="593" spans="1:8" ht="16.5" customHeight="1" x14ac:dyDescent="0.3">
      <c r="A593" s="15">
        <v>5102</v>
      </c>
      <c r="B593" s="14" t="s">
        <v>670</v>
      </c>
      <c r="C593" s="13">
        <v>8.2699999999999996E-3</v>
      </c>
      <c r="D593" s="13">
        <v>0.38345999999999997</v>
      </c>
      <c r="E593" s="13">
        <v>0.59926999999999997</v>
      </c>
      <c r="F593" s="12">
        <v>14.694850000000001</v>
      </c>
      <c r="G593" s="11">
        <f t="shared" si="20"/>
        <v>14.311390000000001</v>
      </c>
      <c r="H593" s="10">
        <f t="shared" si="21"/>
        <v>37.321728472330889</v>
      </c>
    </row>
    <row r="594" spans="1:8" ht="16.5" customHeight="1" x14ac:dyDescent="0.3">
      <c r="A594" s="15">
        <v>5103</v>
      </c>
      <c r="B594" s="14" t="s">
        <v>669</v>
      </c>
      <c r="C594" s="13">
        <v>60.143000000000001</v>
      </c>
      <c r="D594" s="13">
        <v>59.672550000000001</v>
      </c>
      <c r="E594" s="13">
        <v>41.189</v>
      </c>
      <c r="F594" s="12">
        <v>84.480729999999994</v>
      </c>
      <c r="G594" s="11">
        <f t="shared" si="20"/>
        <v>24.808179999999993</v>
      </c>
      <c r="H594" s="10">
        <f t="shared" si="21"/>
        <v>0.41573855985708658</v>
      </c>
    </row>
    <row r="595" spans="1:8" ht="16.5" customHeight="1" x14ac:dyDescent="0.3">
      <c r="A595" s="15">
        <v>5104</v>
      </c>
      <c r="B595" s="14" t="s">
        <v>668</v>
      </c>
      <c r="C595" s="13">
        <v>85.691999999999993</v>
      </c>
      <c r="D595" s="13">
        <v>334.73291999999998</v>
      </c>
      <c r="E595" s="13">
        <v>70.613</v>
      </c>
      <c r="F595" s="12">
        <v>408.72282000000001</v>
      </c>
      <c r="G595" s="11">
        <f t="shared" si="20"/>
        <v>73.989900000000034</v>
      </c>
      <c r="H595" s="10">
        <f t="shared" si="21"/>
        <v>0.22104159937421164</v>
      </c>
    </row>
    <row r="596" spans="1:8" ht="16.5" customHeight="1" x14ac:dyDescent="0.3">
      <c r="A596" s="15">
        <v>5105</v>
      </c>
      <c r="B596" s="14" t="s">
        <v>667</v>
      </c>
      <c r="C596" s="13">
        <v>94.195270000000008</v>
      </c>
      <c r="D596" s="13">
        <v>709.11374000000001</v>
      </c>
      <c r="E596" s="13">
        <v>74.938149999999993</v>
      </c>
      <c r="F596" s="12">
        <v>418.05167</v>
      </c>
      <c r="G596" s="11">
        <f t="shared" si="20"/>
        <v>-291.06207000000001</v>
      </c>
      <c r="H596" s="10">
        <f t="shared" si="21"/>
        <v>-0.41045893427477514</v>
      </c>
    </row>
    <row r="597" spans="1:8" ht="16.5" customHeight="1" x14ac:dyDescent="0.3">
      <c r="A597" s="15">
        <v>5106</v>
      </c>
      <c r="B597" s="14" t="s">
        <v>666</v>
      </c>
      <c r="C597" s="13">
        <v>82.691270000000003</v>
      </c>
      <c r="D597" s="13">
        <v>310.65712000000002</v>
      </c>
      <c r="E597" s="13">
        <v>44.987480000000005</v>
      </c>
      <c r="F597" s="12">
        <v>308.52146000000005</v>
      </c>
      <c r="G597" s="11">
        <f t="shared" si="20"/>
        <v>-2.135659999999973</v>
      </c>
      <c r="H597" s="10">
        <f t="shared" si="21"/>
        <v>-6.8746533155266904E-3</v>
      </c>
    </row>
    <row r="598" spans="1:8" ht="16.5" customHeight="1" x14ac:dyDescent="0.3">
      <c r="A598" s="15">
        <v>5107</v>
      </c>
      <c r="B598" s="14" t="s">
        <v>665</v>
      </c>
      <c r="C598" s="13">
        <v>13.545590000000001</v>
      </c>
      <c r="D598" s="13">
        <v>267.09065999999996</v>
      </c>
      <c r="E598" s="13">
        <v>5.81332</v>
      </c>
      <c r="F598" s="12">
        <v>139.31990999999999</v>
      </c>
      <c r="G598" s="11">
        <f t="shared" si="20"/>
        <v>-127.77074999999996</v>
      </c>
      <c r="H598" s="10">
        <f t="shared" si="21"/>
        <v>-0.47837970073532332</v>
      </c>
    </row>
    <row r="599" spans="1:8" ht="25.5" customHeight="1" x14ac:dyDescent="0.3">
      <c r="A599" s="15">
        <v>5108</v>
      </c>
      <c r="B599" s="14" t="s">
        <v>664</v>
      </c>
      <c r="C599" s="13">
        <v>26.266719999999999</v>
      </c>
      <c r="D599" s="13">
        <v>125.55492</v>
      </c>
      <c r="E599" s="13">
        <v>7.38896</v>
      </c>
      <c r="F599" s="12">
        <v>45.999929999999999</v>
      </c>
      <c r="G599" s="11">
        <f t="shared" si="20"/>
        <v>-79.554990000000004</v>
      </c>
      <c r="H599" s="10">
        <f t="shared" si="21"/>
        <v>-0.63362702154563122</v>
      </c>
    </row>
    <row r="600" spans="1:8" ht="25.5" customHeight="1" x14ac:dyDescent="0.3">
      <c r="A600" s="15">
        <v>5109</v>
      </c>
      <c r="B600" s="14" t="s">
        <v>663</v>
      </c>
      <c r="C600" s="13">
        <v>22.182302</v>
      </c>
      <c r="D600" s="13">
        <v>137.44291000000001</v>
      </c>
      <c r="E600" s="13">
        <v>24.685476999999999</v>
      </c>
      <c r="F600" s="12">
        <v>143.16449</v>
      </c>
      <c r="G600" s="11">
        <f t="shared" si="20"/>
        <v>5.7215799999999888</v>
      </c>
      <c r="H600" s="10">
        <f t="shared" si="21"/>
        <v>4.1628775176544126E-2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1.9404140000000001</v>
      </c>
      <c r="D602" s="13">
        <v>88.688929999999999</v>
      </c>
      <c r="E602" s="13">
        <v>13.338493</v>
      </c>
      <c r="F602" s="12">
        <v>198.66983999999999</v>
      </c>
      <c r="G602" s="11">
        <f t="shared" si="20"/>
        <v>109.98090999999999</v>
      </c>
      <c r="H602" s="10">
        <f t="shared" si="21"/>
        <v>1.2400748323381507</v>
      </c>
    </row>
    <row r="603" spans="1:8" ht="25.5" customHeight="1" x14ac:dyDescent="0.3">
      <c r="A603" s="15">
        <v>5112</v>
      </c>
      <c r="B603" s="14" t="s">
        <v>660</v>
      </c>
      <c r="C603" s="13">
        <v>23.43178</v>
      </c>
      <c r="D603" s="13">
        <v>312.51427000000001</v>
      </c>
      <c r="E603" s="13">
        <v>24.020053000000001</v>
      </c>
      <c r="F603" s="12">
        <v>362.58540000000005</v>
      </c>
      <c r="G603" s="11">
        <f t="shared" si="20"/>
        <v>50.071130000000039</v>
      </c>
      <c r="H603" s="10">
        <f t="shared" si="21"/>
        <v>0.1602202997002346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332.30234400000001</v>
      </c>
      <c r="D605" s="13">
        <v>771.5520600000001</v>
      </c>
      <c r="E605" s="13">
        <v>371.33699999999999</v>
      </c>
      <c r="F605" s="12">
        <v>818.79729000000009</v>
      </c>
      <c r="G605" s="11">
        <f t="shared" si="20"/>
        <v>47.245229999999992</v>
      </c>
      <c r="H605" s="10">
        <f t="shared" si="21"/>
        <v>6.1234014461707204E-2</v>
      </c>
    </row>
    <row r="606" spans="1:8" ht="16.5" customHeight="1" x14ac:dyDescent="0.3">
      <c r="A606" s="15">
        <v>5202</v>
      </c>
      <c r="B606" s="14" t="s">
        <v>657</v>
      </c>
      <c r="C606" s="13">
        <v>499.28629999999998</v>
      </c>
      <c r="D606" s="13">
        <v>757.78106000000002</v>
      </c>
      <c r="E606" s="13">
        <v>1544.0876499999999</v>
      </c>
      <c r="F606" s="12">
        <v>2606.1604500000003</v>
      </c>
      <c r="G606" s="11">
        <f t="shared" si="20"/>
        <v>1848.3793900000003</v>
      </c>
      <c r="H606" s="10">
        <f t="shared" si="21"/>
        <v>2.4391997736127111</v>
      </c>
    </row>
    <row r="607" spans="1:8" ht="16.5" customHeight="1" x14ac:dyDescent="0.3">
      <c r="A607" s="15">
        <v>5203</v>
      </c>
      <c r="B607" s="14" t="s">
        <v>656</v>
      </c>
      <c r="C607" s="13">
        <v>2.5999999999999998E-5</v>
      </c>
      <c r="D607" s="13">
        <v>6.5360000000000001E-2</v>
      </c>
      <c r="E607" s="13">
        <v>93.247100000000003</v>
      </c>
      <c r="F607" s="12">
        <v>250.42078000000001</v>
      </c>
      <c r="G607" s="11">
        <f t="shared" si="20"/>
        <v>250.35542000000001</v>
      </c>
      <c r="H607" s="10">
        <f t="shared" si="21"/>
        <v>3830.4072827417381</v>
      </c>
    </row>
    <row r="608" spans="1:8" ht="16.5" customHeight="1" x14ac:dyDescent="0.3">
      <c r="A608" s="15">
        <v>5204</v>
      </c>
      <c r="B608" s="14" t="s">
        <v>655</v>
      </c>
      <c r="C608" s="13">
        <v>27.094169999999998</v>
      </c>
      <c r="D608" s="13">
        <v>318.47293999999999</v>
      </c>
      <c r="E608" s="13">
        <v>14.680924000000001</v>
      </c>
      <c r="F608" s="12">
        <v>241.00885</v>
      </c>
      <c r="G608" s="11">
        <f t="shared" si="20"/>
        <v>-77.464089999999999</v>
      </c>
      <c r="H608" s="10">
        <f t="shared" si="21"/>
        <v>-0.24323601873364814</v>
      </c>
    </row>
    <row r="609" spans="1:8" ht="25.5" customHeight="1" x14ac:dyDescent="0.3">
      <c r="A609" s="15">
        <v>5205</v>
      </c>
      <c r="B609" s="14" t="s">
        <v>654</v>
      </c>
      <c r="C609" s="13">
        <v>3883.2130139999999</v>
      </c>
      <c r="D609" s="13">
        <v>12347.80495</v>
      </c>
      <c r="E609" s="13">
        <v>4300.0478130000001</v>
      </c>
      <c r="F609" s="12">
        <v>13426.66685</v>
      </c>
      <c r="G609" s="11">
        <f t="shared" si="20"/>
        <v>1078.8618999999999</v>
      </c>
      <c r="H609" s="10">
        <f t="shared" si="21"/>
        <v>8.7372768226307296E-2</v>
      </c>
    </row>
    <row r="610" spans="1:8" ht="25.5" customHeight="1" x14ac:dyDescent="0.3">
      <c r="A610" s="15">
        <v>5206</v>
      </c>
      <c r="B610" s="14" t="s">
        <v>653</v>
      </c>
      <c r="C610" s="13">
        <v>4294.6975199999997</v>
      </c>
      <c r="D610" s="13">
        <v>9029.8285199999991</v>
      </c>
      <c r="E610" s="13">
        <v>3898.3058489999999</v>
      </c>
      <c r="F610" s="12">
        <v>8148.2190399999999</v>
      </c>
      <c r="G610" s="11">
        <f t="shared" si="20"/>
        <v>-881.60947999999917</v>
      </c>
      <c r="H610" s="10">
        <f t="shared" si="21"/>
        <v>-9.7633025704457033E-2</v>
      </c>
    </row>
    <row r="611" spans="1:8" ht="16.5" customHeight="1" x14ac:dyDescent="0.3">
      <c r="A611" s="15">
        <v>5207</v>
      </c>
      <c r="B611" s="14" t="s">
        <v>652</v>
      </c>
      <c r="C611" s="13">
        <v>9.3288240000000009</v>
      </c>
      <c r="D611" s="13">
        <v>247.40846999999999</v>
      </c>
      <c r="E611" s="13">
        <v>10.040347599999999</v>
      </c>
      <c r="F611" s="12">
        <v>244.49537000000001</v>
      </c>
      <c r="G611" s="11">
        <f t="shared" si="20"/>
        <v>-2.9130999999999858</v>
      </c>
      <c r="H611" s="10">
        <f t="shared" si="21"/>
        <v>-1.1774455417795461E-2</v>
      </c>
    </row>
    <row r="612" spans="1:8" ht="25.5" customHeight="1" x14ac:dyDescent="0.3">
      <c r="A612" s="15">
        <v>5208</v>
      </c>
      <c r="B612" s="14" t="s">
        <v>651</v>
      </c>
      <c r="C612" s="13">
        <v>4270.0246820000002</v>
      </c>
      <c r="D612" s="13">
        <v>21993.01269</v>
      </c>
      <c r="E612" s="13">
        <v>4042.6199430000001</v>
      </c>
      <c r="F612" s="12">
        <v>20514.423999999999</v>
      </c>
      <c r="G612" s="11">
        <f t="shared" si="20"/>
        <v>-1478.5886900000005</v>
      </c>
      <c r="H612" s="10">
        <f t="shared" si="21"/>
        <v>-6.7229929379902548E-2</v>
      </c>
    </row>
    <row r="613" spans="1:8" ht="25.5" customHeight="1" x14ac:dyDescent="0.3">
      <c r="A613" s="15">
        <v>5209</v>
      </c>
      <c r="B613" s="14" t="s">
        <v>650</v>
      </c>
      <c r="C613" s="13">
        <v>1021.806814</v>
      </c>
      <c r="D613" s="13">
        <v>4805.4165499999999</v>
      </c>
      <c r="E613" s="13">
        <v>958.42496699999901</v>
      </c>
      <c r="F613" s="12">
        <v>4508.2782200000001</v>
      </c>
      <c r="G613" s="11">
        <f t="shared" si="20"/>
        <v>-297.13832999999977</v>
      </c>
      <c r="H613" s="10">
        <f t="shared" si="21"/>
        <v>-6.1834042253839532E-2</v>
      </c>
    </row>
    <row r="614" spans="1:8" ht="25.5" customHeight="1" x14ac:dyDescent="0.3">
      <c r="A614" s="15">
        <v>5210</v>
      </c>
      <c r="B614" s="14" t="s">
        <v>649</v>
      </c>
      <c r="C614" s="13">
        <v>78.067540999999991</v>
      </c>
      <c r="D614" s="13">
        <v>565.12553000000003</v>
      </c>
      <c r="E614" s="13">
        <v>72.158749499999999</v>
      </c>
      <c r="F614" s="12">
        <v>609.89761999999996</v>
      </c>
      <c r="G614" s="11">
        <f t="shared" si="20"/>
        <v>44.772089999999935</v>
      </c>
      <c r="H614" s="10">
        <f t="shared" si="21"/>
        <v>7.9225035188199566E-2</v>
      </c>
    </row>
    <row r="615" spans="1:8" ht="25.5" customHeight="1" x14ac:dyDescent="0.3">
      <c r="A615" s="15">
        <v>5211</v>
      </c>
      <c r="B615" s="14" t="s">
        <v>648</v>
      </c>
      <c r="C615" s="13">
        <v>2047.6557509500001</v>
      </c>
      <c r="D615" s="13">
        <v>12080.168830000001</v>
      </c>
      <c r="E615" s="13">
        <v>1724.9005235</v>
      </c>
      <c r="F615" s="12">
        <v>9986.2723500000102</v>
      </c>
      <c r="G615" s="11">
        <f t="shared" si="20"/>
        <v>-2093.8964799999903</v>
      </c>
      <c r="H615" s="10">
        <f t="shared" si="21"/>
        <v>-0.17333337881834804</v>
      </c>
    </row>
    <row r="616" spans="1:8" ht="16.5" customHeight="1" x14ac:dyDescent="0.3">
      <c r="A616" s="15">
        <v>5212</v>
      </c>
      <c r="B616" s="14" t="s">
        <v>647</v>
      </c>
      <c r="C616" s="13">
        <v>53.384057999999996</v>
      </c>
      <c r="D616" s="13">
        <v>326.93705999999997</v>
      </c>
      <c r="E616" s="13">
        <v>53.231120000000004</v>
      </c>
      <c r="F616" s="12">
        <v>391.16046999999998</v>
      </c>
      <c r="G616" s="11">
        <f t="shared" si="20"/>
        <v>64.223410000000001</v>
      </c>
      <c r="H616" s="10">
        <f t="shared" si="21"/>
        <v>0.19643967557547623</v>
      </c>
    </row>
    <row r="617" spans="1:8" ht="16.5" customHeight="1" x14ac:dyDescent="0.3">
      <c r="A617" s="15">
        <v>5301</v>
      </c>
      <c r="B617" s="14" t="s">
        <v>646</v>
      </c>
      <c r="C617" s="13">
        <v>12.904680000000001</v>
      </c>
      <c r="D617" s="13">
        <v>80.516360000000006</v>
      </c>
      <c r="E617" s="13">
        <v>25.278783999999998</v>
      </c>
      <c r="F617" s="12">
        <v>171.58904999999999</v>
      </c>
      <c r="G617" s="11">
        <f t="shared" si="20"/>
        <v>91.07268999999998</v>
      </c>
      <c r="H617" s="10">
        <f t="shared" si="21"/>
        <v>1.1311078891296127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5.63</v>
      </c>
      <c r="F618" s="12">
        <v>26.560179999999999</v>
      </c>
      <c r="G618" s="11">
        <f t="shared" si="20"/>
        <v>26.560179999999999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21.6645</v>
      </c>
      <c r="D619" s="13">
        <v>15.92266</v>
      </c>
      <c r="E619" s="13">
        <v>25.513000000000002</v>
      </c>
      <c r="F619" s="12">
        <v>19.278929999999999</v>
      </c>
      <c r="G619" s="11">
        <f t="shared" si="20"/>
        <v>3.3562699999999985</v>
      </c>
      <c r="H619" s="10">
        <f t="shared" si="21"/>
        <v>0.21078576067064161</v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17.5778812</v>
      </c>
      <c r="D621" s="13">
        <v>42.93083</v>
      </c>
      <c r="E621" s="13">
        <v>5.0611959999999998</v>
      </c>
      <c r="F621" s="12">
        <v>12.897290000000002</v>
      </c>
      <c r="G621" s="11">
        <f t="shared" si="20"/>
        <v>-30.033539999999999</v>
      </c>
      <c r="H621" s="10">
        <f t="shared" si="21"/>
        <v>-0.69957976586988879</v>
      </c>
    </row>
    <row r="622" spans="1:8" ht="16.5" customHeight="1" x14ac:dyDescent="0.3">
      <c r="A622" s="15">
        <v>5306</v>
      </c>
      <c r="B622" s="14" t="s">
        <v>641</v>
      </c>
      <c r="C622" s="13">
        <v>27.182259999999999</v>
      </c>
      <c r="D622" s="13">
        <v>121.69397000000001</v>
      </c>
      <c r="E622" s="13">
        <v>6.4290799999999999</v>
      </c>
      <c r="F622" s="12">
        <v>116.15900999999999</v>
      </c>
      <c r="G622" s="11">
        <f t="shared" si="20"/>
        <v>-5.5349600000000123</v>
      </c>
      <c r="H622" s="10">
        <f t="shared" si="21"/>
        <v>-4.5482615120535655E-2</v>
      </c>
    </row>
    <row r="623" spans="1:8" ht="25.5" customHeight="1" x14ac:dyDescent="0.3">
      <c r="A623" s="15">
        <v>5307</v>
      </c>
      <c r="B623" s="14" t="s">
        <v>640</v>
      </c>
      <c r="C623" s="13">
        <v>2183.1768119999997</v>
      </c>
      <c r="D623" s="13">
        <v>2770.39066</v>
      </c>
      <c r="E623" s="13">
        <v>1822.5421299999998</v>
      </c>
      <c r="F623" s="12">
        <v>2503.8874500000002</v>
      </c>
      <c r="G623" s="11">
        <f t="shared" si="20"/>
        <v>-266.50320999999985</v>
      </c>
      <c r="H623" s="10">
        <f t="shared" si="21"/>
        <v>-9.6196978226890162E-2</v>
      </c>
    </row>
    <row r="624" spans="1:8" ht="25.5" customHeight="1" x14ac:dyDescent="0.3">
      <c r="A624" s="15">
        <v>5308</v>
      </c>
      <c r="B624" s="14" t="s">
        <v>639</v>
      </c>
      <c r="C624" s="13">
        <v>47.454949999999997</v>
      </c>
      <c r="D624" s="13">
        <v>176.46053000000001</v>
      </c>
      <c r="E624" s="13">
        <v>116.87361999999999</v>
      </c>
      <c r="F624" s="12">
        <v>407.56567999999999</v>
      </c>
      <c r="G624" s="11">
        <f t="shared" si="20"/>
        <v>231.10514999999998</v>
      </c>
      <c r="H624" s="10">
        <f t="shared" si="21"/>
        <v>1.3096704968527522</v>
      </c>
    </row>
    <row r="625" spans="1:8" ht="16.5" customHeight="1" x14ac:dyDescent="0.3">
      <c r="A625" s="15">
        <v>5309</v>
      </c>
      <c r="B625" s="14" t="s">
        <v>638</v>
      </c>
      <c r="C625" s="13">
        <v>179.06358300000002</v>
      </c>
      <c r="D625" s="13">
        <v>3297.0311400000001</v>
      </c>
      <c r="E625" s="13">
        <v>125.640107</v>
      </c>
      <c r="F625" s="12">
        <v>2923.75909</v>
      </c>
      <c r="G625" s="11">
        <f t="shared" si="20"/>
        <v>-373.27205000000004</v>
      </c>
      <c r="H625" s="10">
        <f t="shared" si="21"/>
        <v>-0.11321459645055097</v>
      </c>
    </row>
    <row r="626" spans="1:8" ht="25.5" customHeight="1" x14ac:dyDescent="0.3">
      <c r="A626" s="15">
        <v>5310</v>
      </c>
      <c r="B626" s="14" t="s">
        <v>637</v>
      </c>
      <c r="C626" s="13">
        <v>245.28030900000002</v>
      </c>
      <c r="D626" s="13">
        <v>920.25066000000004</v>
      </c>
      <c r="E626" s="13">
        <v>345.61521500000003</v>
      </c>
      <c r="F626" s="12">
        <v>1342.0888600000001</v>
      </c>
      <c r="G626" s="11">
        <f t="shared" si="20"/>
        <v>421.83820000000003</v>
      </c>
      <c r="H626" s="10">
        <f t="shared" si="21"/>
        <v>0.45839488993140198</v>
      </c>
    </row>
    <row r="627" spans="1:8" ht="25.5" customHeight="1" x14ac:dyDescent="0.3">
      <c r="A627" s="15">
        <v>5311</v>
      </c>
      <c r="B627" s="14" t="s">
        <v>636</v>
      </c>
      <c r="C627" s="13">
        <v>0.37704500000000002</v>
      </c>
      <c r="D627" s="13">
        <v>18.80219</v>
      </c>
      <c r="E627" s="13">
        <v>14.440477000000001</v>
      </c>
      <c r="F627" s="12">
        <v>142.15839000000003</v>
      </c>
      <c r="G627" s="11">
        <f t="shared" si="20"/>
        <v>123.35620000000003</v>
      </c>
      <c r="H627" s="10">
        <f t="shared" si="21"/>
        <v>6.5607357440808771</v>
      </c>
    </row>
    <row r="628" spans="1:8" ht="16.5" customHeight="1" x14ac:dyDescent="0.3">
      <c r="A628" s="15">
        <v>5401</v>
      </c>
      <c r="B628" s="14" t="s">
        <v>635</v>
      </c>
      <c r="C628" s="13">
        <v>979.16887509999901</v>
      </c>
      <c r="D628" s="13">
        <v>5849.9493700000003</v>
      </c>
      <c r="E628" s="13">
        <v>1165.1374952000001</v>
      </c>
      <c r="F628" s="12">
        <v>5903.6765799999903</v>
      </c>
      <c r="G628" s="11">
        <f t="shared" si="20"/>
        <v>53.727209999990009</v>
      </c>
      <c r="H628" s="10">
        <f t="shared" si="21"/>
        <v>9.1842179481956797E-3</v>
      </c>
    </row>
    <row r="629" spans="1:8" ht="16.5" customHeight="1" x14ac:dyDescent="0.3">
      <c r="A629" s="15">
        <v>5402</v>
      </c>
      <c r="B629" s="14" t="s">
        <v>634</v>
      </c>
      <c r="C629" s="13">
        <v>12672.256299499999</v>
      </c>
      <c r="D629" s="13">
        <v>30709.157079999997</v>
      </c>
      <c r="E629" s="13">
        <v>12084.605867</v>
      </c>
      <c r="F629" s="12">
        <v>29196.421989999999</v>
      </c>
      <c r="G629" s="11">
        <f t="shared" si="20"/>
        <v>-1512.7350899999983</v>
      </c>
      <c r="H629" s="10">
        <f t="shared" si="21"/>
        <v>-4.9260065525706005E-2</v>
      </c>
    </row>
    <row r="630" spans="1:8" ht="16.5" customHeight="1" x14ac:dyDescent="0.3">
      <c r="A630" s="15">
        <v>5403</v>
      </c>
      <c r="B630" s="14" t="s">
        <v>633</v>
      </c>
      <c r="C630" s="13">
        <v>1189.5506</v>
      </c>
      <c r="D630" s="13">
        <v>9263.2130500000003</v>
      </c>
      <c r="E630" s="13">
        <v>988.22914500000002</v>
      </c>
      <c r="F630" s="12">
        <v>8250.5766500000009</v>
      </c>
      <c r="G630" s="11">
        <f t="shared" si="20"/>
        <v>-1012.6363999999994</v>
      </c>
      <c r="H630" s="10">
        <f t="shared" si="21"/>
        <v>-0.10931805136447761</v>
      </c>
    </row>
    <row r="631" spans="1:8" ht="16.5" customHeight="1" x14ac:dyDescent="0.3">
      <c r="A631" s="15">
        <v>5404</v>
      </c>
      <c r="B631" s="14" t="s">
        <v>632</v>
      </c>
      <c r="C631" s="13">
        <v>1357.2473070000001</v>
      </c>
      <c r="D631" s="13">
        <v>3316.9461499999998</v>
      </c>
      <c r="E631" s="13">
        <v>1772.5170949999999</v>
      </c>
      <c r="F631" s="12">
        <v>3529.06864</v>
      </c>
      <c r="G631" s="11">
        <f t="shared" si="20"/>
        <v>212.1224900000002</v>
      </c>
      <c r="H631" s="10">
        <f t="shared" si="21"/>
        <v>6.3951140720207411E-2</v>
      </c>
    </row>
    <row r="632" spans="1:8" ht="16.5" customHeight="1" x14ac:dyDescent="0.3">
      <c r="A632" s="15">
        <v>5405</v>
      </c>
      <c r="B632" s="14" t="s">
        <v>631</v>
      </c>
      <c r="C632" s="13">
        <v>82.989399999999989</v>
      </c>
      <c r="D632" s="13">
        <v>750.61787000000004</v>
      </c>
      <c r="E632" s="13">
        <v>0.27060000000000001</v>
      </c>
      <c r="F632" s="12">
        <v>5.1254499999999998</v>
      </c>
      <c r="G632" s="11">
        <f t="shared" si="20"/>
        <v>-745.49242000000004</v>
      </c>
      <c r="H632" s="10">
        <f t="shared" si="21"/>
        <v>-0.993171692008878</v>
      </c>
    </row>
    <row r="633" spans="1:8" ht="25.5" customHeight="1" x14ac:dyDescent="0.3">
      <c r="A633" s="15">
        <v>5406</v>
      </c>
      <c r="B633" s="14" t="s">
        <v>630</v>
      </c>
      <c r="C633" s="13">
        <v>32.184311999999998</v>
      </c>
      <c r="D633" s="13">
        <v>266.20488</v>
      </c>
      <c r="E633" s="13">
        <v>29.537269999999999</v>
      </c>
      <c r="F633" s="12">
        <v>326.02683000000002</v>
      </c>
      <c r="G633" s="11">
        <f t="shared" si="20"/>
        <v>59.821950000000015</v>
      </c>
      <c r="H633" s="10">
        <f t="shared" si="21"/>
        <v>0.22472146265688298</v>
      </c>
    </row>
    <row r="634" spans="1:8" ht="16.5" customHeight="1" x14ac:dyDescent="0.3">
      <c r="A634" s="15">
        <v>5407</v>
      </c>
      <c r="B634" s="14" t="s">
        <v>629</v>
      </c>
      <c r="C634" s="13">
        <v>18696.571789811602</v>
      </c>
      <c r="D634" s="13">
        <v>93497.377139999997</v>
      </c>
      <c r="E634" s="13">
        <v>16409.227209200002</v>
      </c>
      <c r="F634" s="12">
        <v>77409.177759999904</v>
      </c>
      <c r="G634" s="11">
        <f t="shared" si="20"/>
        <v>-16088.199380000093</v>
      </c>
      <c r="H634" s="10">
        <f t="shared" si="21"/>
        <v>-0.1720711304650839</v>
      </c>
    </row>
    <row r="635" spans="1:8" ht="16.5" customHeight="1" x14ac:dyDescent="0.3">
      <c r="A635" s="15">
        <v>5408</v>
      </c>
      <c r="B635" s="14" t="s">
        <v>628</v>
      </c>
      <c r="C635" s="13">
        <v>12.068736999999999</v>
      </c>
      <c r="D635" s="13">
        <v>266.47647999999998</v>
      </c>
      <c r="E635" s="13">
        <v>10.986398999999999</v>
      </c>
      <c r="F635" s="12">
        <v>272.54408000000001</v>
      </c>
      <c r="G635" s="11">
        <f t="shared" si="20"/>
        <v>6.0676000000000272</v>
      </c>
      <c r="H635" s="10">
        <f t="shared" si="21"/>
        <v>2.2769739378124581E-2</v>
      </c>
    </row>
    <row r="636" spans="1:8" ht="16.5" customHeight="1" x14ac:dyDescent="0.3">
      <c r="A636" s="15">
        <v>5501</v>
      </c>
      <c r="B636" s="14" t="s">
        <v>627</v>
      </c>
      <c r="C636" s="13">
        <v>64.343639999999994</v>
      </c>
      <c r="D636" s="13">
        <v>176.64945</v>
      </c>
      <c r="E636" s="13">
        <v>3.0000000000000001E-3</v>
      </c>
      <c r="F636" s="12">
        <v>0.54264999999999997</v>
      </c>
      <c r="G636" s="11">
        <f t="shared" si="20"/>
        <v>-176.10679999999999</v>
      </c>
      <c r="H636" s="10">
        <f t="shared" si="21"/>
        <v>-0.99692809686076</v>
      </c>
    </row>
    <row r="637" spans="1:8" ht="16.5" customHeight="1" x14ac:dyDescent="0.3">
      <c r="A637" s="15">
        <v>5502</v>
      </c>
      <c r="B637" s="14" t="s">
        <v>626</v>
      </c>
      <c r="C637" s="13">
        <v>5275.4444999999996</v>
      </c>
      <c r="D637" s="13">
        <v>35009.142180000003</v>
      </c>
      <c r="E637" s="13">
        <v>3784.8</v>
      </c>
      <c r="F637" s="12">
        <v>26131.35125</v>
      </c>
      <c r="G637" s="11">
        <f t="shared" si="20"/>
        <v>-8877.7909300000028</v>
      </c>
      <c r="H637" s="10">
        <f t="shared" si="21"/>
        <v>-0.25358493174024987</v>
      </c>
    </row>
    <row r="638" spans="1:8" ht="16.5" customHeight="1" x14ac:dyDescent="0.3">
      <c r="A638" s="15">
        <v>5503</v>
      </c>
      <c r="B638" s="14" t="s">
        <v>625</v>
      </c>
      <c r="C638" s="13">
        <v>13505.549939999999</v>
      </c>
      <c r="D638" s="13">
        <v>23395.15236</v>
      </c>
      <c r="E638" s="13">
        <v>14424.527044</v>
      </c>
      <c r="F638" s="12">
        <v>23261.7042</v>
      </c>
      <c r="G638" s="11">
        <f t="shared" si="20"/>
        <v>-133.44815999999992</v>
      </c>
      <c r="H638" s="10">
        <f t="shared" si="21"/>
        <v>-5.7040945041317058E-3</v>
      </c>
    </row>
    <row r="639" spans="1:8" ht="16.5" customHeight="1" x14ac:dyDescent="0.3">
      <c r="A639" s="15">
        <v>5504</v>
      </c>
      <c r="B639" s="14" t="s">
        <v>624</v>
      </c>
      <c r="C639" s="13">
        <v>601.12523999999996</v>
      </c>
      <c r="D639" s="13">
        <v>1287.4781200000002</v>
      </c>
      <c r="E639" s="13">
        <v>842.81439999999998</v>
      </c>
      <c r="F639" s="12">
        <v>1786.41894</v>
      </c>
      <c r="G639" s="11">
        <f t="shared" si="20"/>
        <v>498.9408199999998</v>
      </c>
      <c r="H639" s="10">
        <f t="shared" si="21"/>
        <v>0.38753343629637738</v>
      </c>
    </row>
    <row r="640" spans="1:8" ht="16.5" customHeight="1" x14ac:dyDescent="0.3">
      <c r="A640" s="15">
        <v>5505</v>
      </c>
      <c r="B640" s="14" t="s">
        <v>623</v>
      </c>
      <c r="C640" s="13">
        <v>9223.4390700000004</v>
      </c>
      <c r="D640" s="13">
        <v>8492.3920799999905</v>
      </c>
      <c r="E640" s="13">
        <v>8556.1118939999997</v>
      </c>
      <c r="F640" s="12">
        <v>7978.1886500000001</v>
      </c>
      <c r="G640" s="11">
        <f t="shared" si="20"/>
        <v>-514.20342999999048</v>
      </c>
      <c r="H640" s="10">
        <f t="shared" si="21"/>
        <v>-6.0548715268453672E-2</v>
      </c>
    </row>
    <row r="641" spans="1:8" ht="16.5" customHeight="1" x14ac:dyDescent="0.3">
      <c r="A641" s="15">
        <v>5506</v>
      </c>
      <c r="B641" s="14" t="s">
        <v>622</v>
      </c>
      <c r="C641" s="13">
        <v>63.235999999999997</v>
      </c>
      <c r="D641" s="13">
        <v>193.74295000000001</v>
      </c>
      <c r="E641" s="13">
        <v>73.697999999999993</v>
      </c>
      <c r="F641" s="12">
        <v>250.62520999999998</v>
      </c>
      <c r="G641" s="11">
        <f t="shared" si="20"/>
        <v>56.882259999999974</v>
      </c>
      <c r="H641" s="10">
        <f t="shared" si="21"/>
        <v>0.29359654119027284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994.61095</v>
      </c>
      <c r="D643" s="13">
        <v>3600.9935599999999</v>
      </c>
      <c r="E643" s="13">
        <v>1061.499761</v>
      </c>
      <c r="F643" s="12">
        <v>3936.5476400000002</v>
      </c>
      <c r="G643" s="11">
        <f t="shared" si="20"/>
        <v>335.55408000000034</v>
      </c>
      <c r="H643" s="10">
        <f t="shared" si="21"/>
        <v>9.3183748987321249E-2</v>
      </c>
    </row>
    <row r="644" spans="1:8" ht="25.5" customHeight="1" x14ac:dyDescent="0.3">
      <c r="A644" s="15">
        <v>5509</v>
      </c>
      <c r="B644" s="14" t="s">
        <v>619</v>
      </c>
      <c r="C644" s="13">
        <v>3773.8427670000001</v>
      </c>
      <c r="D644" s="13">
        <v>12160.99562</v>
      </c>
      <c r="E644" s="13">
        <v>3154.5008760000001</v>
      </c>
      <c r="F644" s="12">
        <v>8988.7664499999992</v>
      </c>
      <c r="G644" s="11">
        <f t="shared" si="20"/>
        <v>-3172.2291700000005</v>
      </c>
      <c r="H644" s="10">
        <f t="shared" si="21"/>
        <v>-0.26085275162692645</v>
      </c>
    </row>
    <row r="645" spans="1:8" ht="25.5" customHeight="1" x14ac:dyDescent="0.3">
      <c r="A645" s="15">
        <v>5510</v>
      </c>
      <c r="B645" s="14" t="s">
        <v>618</v>
      </c>
      <c r="C645" s="13">
        <v>281.88836099999997</v>
      </c>
      <c r="D645" s="13">
        <v>1195.92644</v>
      </c>
      <c r="E645" s="13">
        <v>269.24746999999996</v>
      </c>
      <c r="F645" s="12">
        <v>1297.9882399999999</v>
      </c>
      <c r="G645" s="11">
        <f t="shared" si="20"/>
        <v>102.06179999999995</v>
      </c>
      <c r="H645" s="10">
        <f t="shared" si="21"/>
        <v>8.5341202089319099E-2</v>
      </c>
    </row>
    <row r="646" spans="1:8" ht="25.5" customHeight="1" x14ac:dyDescent="0.3">
      <c r="A646" s="15">
        <v>5511</v>
      </c>
      <c r="B646" s="14" t="s">
        <v>617</v>
      </c>
      <c r="C646" s="13">
        <v>774.50148999999999</v>
      </c>
      <c r="D646" s="13">
        <v>3324.1687200000001</v>
      </c>
      <c r="E646" s="13">
        <v>824.72006899999997</v>
      </c>
      <c r="F646" s="12">
        <v>3648.9029100000002</v>
      </c>
      <c r="G646" s="11">
        <f t="shared" si="20"/>
        <v>324.73419000000013</v>
      </c>
      <c r="H646" s="10">
        <f t="shared" si="21"/>
        <v>9.7688841136800098E-2</v>
      </c>
    </row>
    <row r="647" spans="1:8" ht="25.5" customHeight="1" x14ac:dyDescent="0.3">
      <c r="A647" s="15">
        <v>5512</v>
      </c>
      <c r="B647" s="14" t="s">
        <v>616</v>
      </c>
      <c r="C647" s="13">
        <v>20.552789000000001</v>
      </c>
      <c r="D647" s="13">
        <v>355.02024</v>
      </c>
      <c r="E647" s="13">
        <v>58.890512999999999</v>
      </c>
      <c r="F647" s="12">
        <v>832.96657999999991</v>
      </c>
      <c r="G647" s="11">
        <f t="shared" ref="G647:G710" si="22">F647-D647</f>
        <v>477.94633999999991</v>
      </c>
      <c r="H647" s="10">
        <f t="shared" ref="H647:H710" si="23">IF(D647&lt;&gt;0,G647/D647,"")</f>
        <v>1.3462509630436843</v>
      </c>
    </row>
    <row r="648" spans="1:8" ht="25.5" customHeight="1" x14ac:dyDescent="0.3">
      <c r="A648" s="15">
        <v>5513</v>
      </c>
      <c r="B648" s="14" t="s">
        <v>615</v>
      </c>
      <c r="C648" s="13">
        <v>5049.325425</v>
      </c>
      <c r="D648" s="13">
        <v>19794.877860000001</v>
      </c>
      <c r="E648" s="13">
        <v>5652.9057994999994</v>
      </c>
      <c r="F648" s="12">
        <v>21393.14544</v>
      </c>
      <c r="G648" s="11">
        <f t="shared" si="22"/>
        <v>1598.2675799999997</v>
      </c>
      <c r="H648" s="10">
        <f t="shared" si="23"/>
        <v>8.074147217799503E-2</v>
      </c>
    </row>
    <row r="649" spans="1:8" ht="25.5" customHeight="1" x14ac:dyDescent="0.3">
      <c r="A649" s="15">
        <v>5514</v>
      </c>
      <c r="B649" s="14" t="s">
        <v>614</v>
      </c>
      <c r="C649" s="13">
        <v>1144.8560339999999</v>
      </c>
      <c r="D649" s="13">
        <v>7716.4283499999992</v>
      </c>
      <c r="E649" s="13">
        <v>1104.6753535</v>
      </c>
      <c r="F649" s="12">
        <v>6756.3021500000004</v>
      </c>
      <c r="G649" s="11">
        <f t="shared" si="22"/>
        <v>-960.12619999999879</v>
      </c>
      <c r="H649" s="10">
        <f t="shared" si="23"/>
        <v>-0.12442624442952274</v>
      </c>
    </row>
    <row r="650" spans="1:8" ht="16.5" customHeight="1" x14ac:dyDescent="0.3">
      <c r="A650" s="15">
        <v>5515</v>
      </c>
      <c r="B650" s="14" t="s">
        <v>613</v>
      </c>
      <c r="C650" s="13">
        <v>538.65659199999993</v>
      </c>
      <c r="D650" s="13">
        <v>2657.0831400000002</v>
      </c>
      <c r="E650" s="13">
        <v>640.35654</v>
      </c>
      <c r="F650" s="12">
        <v>3655.55123</v>
      </c>
      <c r="G650" s="11">
        <f t="shared" si="22"/>
        <v>998.46808999999985</v>
      </c>
      <c r="H650" s="10">
        <f t="shared" si="23"/>
        <v>0.37577600601537814</v>
      </c>
    </row>
    <row r="651" spans="1:8" ht="16.5" customHeight="1" x14ac:dyDescent="0.3">
      <c r="A651" s="15">
        <v>5516</v>
      </c>
      <c r="B651" s="14" t="s">
        <v>612</v>
      </c>
      <c r="C651" s="13">
        <v>112.637618</v>
      </c>
      <c r="D651" s="13">
        <v>854.05588</v>
      </c>
      <c r="E651" s="13">
        <v>2107.7702000000004</v>
      </c>
      <c r="F651" s="12">
        <v>12609.151039999999</v>
      </c>
      <c r="G651" s="11">
        <f t="shared" si="22"/>
        <v>11755.095159999999</v>
      </c>
      <c r="H651" s="10">
        <f t="shared" si="23"/>
        <v>13.763847817545614</v>
      </c>
    </row>
    <row r="652" spans="1:8" ht="16.5" customHeight="1" x14ac:dyDescent="0.3">
      <c r="A652" s="15">
        <v>5601</v>
      </c>
      <c r="B652" s="14" t="s">
        <v>611</v>
      </c>
      <c r="C652" s="13">
        <v>4005.8931320000002</v>
      </c>
      <c r="D652" s="13">
        <v>39870.010780000004</v>
      </c>
      <c r="E652" s="13">
        <v>4166.5283503999999</v>
      </c>
      <c r="F652" s="12">
        <v>39690.37859</v>
      </c>
      <c r="G652" s="11">
        <f t="shared" si="22"/>
        <v>-179.6321900000039</v>
      </c>
      <c r="H652" s="10">
        <f t="shared" si="23"/>
        <v>-4.5054462360494974E-3</v>
      </c>
    </row>
    <row r="653" spans="1:8" ht="16.5" customHeight="1" x14ac:dyDescent="0.3">
      <c r="A653" s="15">
        <v>5602</v>
      </c>
      <c r="B653" s="14" t="s">
        <v>610</v>
      </c>
      <c r="C653" s="13">
        <v>2930.0219561999997</v>
      </c>
      <c r="D653" s="13">
        <v>9288.7291600000008</v>
      </c>
      <c r="E653" s="13">
        <v>2063.4994624000001</v>
      </c>
      <c r="F653" s="12">
        <v>7206.3347600000097</v>
      </c>
      <c r="G653" s="11">
        <f t="shared" si="22"/>
        <v>-2082.394399999991</v>
      </c>
      <c r="H653" s="10">
        <f t="shared" si="23"/>
        <v>-0.2241850703288232</v>
      </c>
    </row>
    <row r="654" spans="1:8" ht="16.5" customHeight="1" x14ac:dyDescent="0.3">
      <c r="A654" s="15">
        <v>5603</v>
      </c>
      <c r="B654" s="14" t="s">
        <v>609</v>
      </c>
      <c r="C654" s="13">
        <v>18021.325754700003</v>
      </c>
      <c r="D654" s="13">
        <v>58492.896050000105</v>
      </c>
      <c r="E654" s="13">
        <v>18440.792241700001</v>
      </c>
      <c r="F654" s="12">
        <v>64886.6469499999</v>
      </c>
      <c r="G654" s="11">
        <f t="shared" si="22"/>
        <v>6393.7508999997954</v>
      </c>
      <c r="H654" s="10">
        <f t="shared" si="23"/>
        <v>0.10930816102068833</v>
      </c>
    </row>
    <row r="655" spans="1:8" ht="16.5" customHeight="1" x14ac:dyDescent="0.3">
      <c r="A655" s="15">
        <v>5604</v>
      </c>
      <c r="B655" s="14" t="s">
        <v>608</v>
      </c>
      <c r="C655" s="13">
        <v>201.668329</v>
      </c>
      <c r="D655" s="13">
        <v>1084.5434700000001</v>
      </c>
      <c r="E655" s="13">
        <v>249.79556599999998</v>
      </c>
      <c r="F655" s="12">
        <v>1180.8114800000001</v>
      </c>
      <c r="G655" s="11">
        <f t="shared" si="22"/>
        <v>96.268010000000004</v>
      </c>
      <c r="H655" s="10">
        <f t="shared" si="23"/>
        <v>8.876362512237522E-2</v>
      </c>
    </row>
    <row r="656" spans="1:8" ht="25.5" customHeight="1" x14ac:dyDescent="0.3">
      <c r="A656" s="15">
        <v>5605</v>
      </c>
      <c r="B656" s="14" t="s">
        <v>607</v>
      </c>
      <c r="C656" s="13">
        <v>8.6516549999999999</v>
      </c>
      <c r="D656" s="13">
        <v>196.36408</v>
      </c>
      <c r="E656" s="13">
        <v>7.3464219999999996</v>
      </c>
      <c r="F656" s="12">
        <v>159.19490999999999</v>
      </c>
      <c r="G656" s="11">
        <f t="shared" si="22"/>
        <v>-37.169170000000008</v>
      </c>
      <c r="H656" s="10">
        <f t="shared" si="23"/>
        <v>-0.18928701216637997</v>
      </c>
    </row>
    <row r="657" spans="1:8" ht="25.5" customHeight="1" x14ac:dyDescent="0.3">
      <c r="A657" s="15">
        <v>5606</v>
      </c>
      <c r="B657" s="14" t="s">
        <v>606</v>
      </c>
      <c r="C657" s="13">
        <v>62.3887474</v>
      </c>
      <c r="D657" s="13">
        <v>636.22808999999995</v>
      </c>
      <c r="E657" s="13">
        <v>61.462445000000002</v>
      </c>
      <c r="F657" s="12">
        <v>605.90859</v>
      </c>
      <c r="G657" s="11">
        <f t="shared" si="22"/>
        <v>-30.319499999999948</v>
      </c>
      <c r="H657" s="10">
        <f t="shared" si="23"/>
        <v>-4.7655079171370678E-2</v>
      </c>
    </row>
    <row r="658" spans="1:8" ht="16.5" customHeight="1" x14ac:dyDescent="0.3">
      <c r="A658" s="15">
        <v>5607</v>
      </c>
      <c r="B658" s="14" t="s">
        <v>605</v>
      </c>
      <c r="C658" s="13">
        <v>2503.0551888</v>
      </c>
      <c r="D658" s="13">
        <v>8626.725550000001</v>
      </c>
      <c r="E658" s="13">
        <v>2337.0508163</v>
      </c>
      <c r="F658" s="12">
        <v>8071.1252699999995</v>
      </c>
      <c r="G658" s="11">
        <f t="shared" si="22"/>
        <v>-555.60028000000148</v>
      </c>
      <c r="H658" s="10">
        <f t="shared" si="23"/>
        <v>-6.4404538753409332E-2</v>
      </c>
    </row>
    <row r="659" spans="1:8" ht="16.5" customHeight="1" x14ac:dyDescent="0.3">
      <c r="A659" s="15">
        <v>5608</v>
      </c>
      <c r="B659" s="14" t="s">
        <v>604</v>
      </c>
      <c r="C659" s="13">
        <v>393.65890899999999</v>
      </c>
      <c r="D659" s="13">
        <v>1150.60365</v>
      </c>
      <c r="E659" s="13">
        <v>313.92351600000001</v>
      </c>
      <c r="F659" s="12">
        <v>1260.84322</v>
      </c>
      <c r="G659" s="11">
        <f t="shared" si="22"/>
        <v>110.23956999999996</v>
      </c>
      <c r="H659" s="10">
        <f t="shared" si="23"/>
        <v>9.5810203626591969E-2</v>
      </c>
    </row>
    <row r="660" spans="1:8" ht="16.5" customHeight="1" x14ac:dyDescent="0.3">
      <c r="A660" s="15">
        <v>5609</v>
      </c>
      <c r="B660" s="14" t="s">
        <v>603</v>
      </c>
      <c r="C660" s="13">
        <v>217.81409300000101</v>
      </c>
      <c r="D660" s="13">
        <v>1482.27656</v>
      </c>
      <c r="E660" s="13">
        <v>185.372524900001</v>
      </c>
      <c r="F660" s="12">
        <v>1213.6489099999999</v>
      </c>
      <c r="G660" s="11">
        <f t="shared" si="22"/>
        <v>-268.62765000000013</v>
      </c>
      <c r="H660" s="10">
        <f t="shared" si="23"/>
        <v>-0.18122640352620845</v>
      </c>
    </row>
    <row r="661" spans="1:8" ht="16.5" customHeight="1" x14ac:dyDescent="0.3">
      <c r="A661" s="15">
        <v>5701</v>
      </c>
      <c r="B661" s="14" t="s">
        <v>602</v>
      </c>
      <c r="C661" s="13">
        <v>0.16817400000000002</v>
      </c>
      <c r="D661" s="13">
        <v>2.8925900000000002</v>
      </c>
      <c r="E661" s="13">
        <v>0.47044999999999998</v>
      </c>
      <c r="F661" s="12">
        <v>31.302859999999999</v>
      </c>
      <c r="G661" s="11">
        <f t="shared" si="22"/>
        <v>28.410269999999997</v>
      </c>
      <c r="H661" s="10">
        <f t="shared" si="23"/>
        <v>9.8217410694222114</v>
      </c>
    </row>
    <row r="662" spans="1:8" ht="25.5" customHeight="1" x14ac:dyDescent="0.3">
      <c r="A662" s="15">
        <v>5702</v>
      </c>
      <c r="B662" s="14" t="s">
        <v>601</v>
      </c>
      <c r="C662" s="13">
        <v>2769.4725880350097</v>
      </c>
      <c r="D662" s="13">
        <v>8711.2823799999805</v>
      </c>
      <c r="E662" s="13">
        <v>3048.3451287499697</v>
      </c>
      <c r="F662" s="12">
        <v>11862.343869999999</v>
      </c>
      <c r="G662" s="11">
        <f t="shared" si="22"/>
        <v>3151.0614900000182</v>
      </c>
      <c r="H662" s="10">
        <f t="shared" si="23"/>
        <v>0.36172188577361042</v>
      </c>
    </row>
    <row r="663" spans="1:8" ht="16.5" customHeight="1" x14ac:dyDescent="0.3">
      <c r="A663" s="15">
        <v>5703</v>
      </c>
      <c r="B663" s="14" t="s">
        <v>600</v>
      </c>
      <c r="C663" s="13">
        <v>4886.3024347699602</v>
      </c>
      <c r="D663" s="13">
        <v>17991.508180000001</v>
      </c>
      <c r="E663" s="13">
        <v>4996.9109528998497</v>
      </c>
      <c r="F663" s="12">
        <v>18198.497319999999</v>
      </c>
      <c r="G663" s="11">
        <f t="shared" si="22"/>
        <v>206.98913999999786</v>
      </c>
      <c r="H663" s="10">
        <f t="shared" si="23"/>
        <v>1.1504824272047095E-2</v>
      </c>
    </row>
    <row r="664" spans="1:8" ht="25.5" customHeight="1" x14ac:dyDescent="0.3">
      <c r="A664" s="15">
        <v>5704</v>
      </c>
      <c r="B664" s="14" t="s">
        <v>599</v>
      </c>
      <c r="C664" s="13">
        <v>940.26023900000098</v>
      </c>
      <c r="D664" s="13">
        <v>2377.9041200000001</v>
      </c>
      <c r="E664" s="13">
        <v>950.73555800000202</v>
      </c>
      <c r="F664" s="12">
        <v>2451.0217699999998</v>
      </c>
      <c r="G664" s="11">
        <f t="shared" si="22"/>
        <v>73.117649999999685</v>
      </c>
      <c r="H664" s="10">
        <f t="shared" si="23"/>
        <v>3.0748779727922622E-2</v>
      </c>
    </row>
    <row r="665" spans="1:8" ht="16.5" customHeight="1" x14ac:dyDescent="0.3">
      <c r="A665" s="15">
        <v>5705</v>
      </c>
      <c r="B665" s="14" t="s">
        <v>598</v>
      </c>
      <c r="C665" s="13">
        <v>1180.4909670300199</v>
      </c>
      <c r="D665" s="13">
        <v>4682.5746500000005</v>
      </c>
      <c r="E665" s="13">
        <v>1558.7790599999901</v>
      </c>
      <c r="F665" s="12">
        <v>5746.1277399999999</v>
      </c>
      <c r="G665" s="11">
        <f t="shared" si="22"/>
        <v>1063.5530899999994</v>
      </c>
      <c r="H665" s="10">
        <f t="shared" si="23"/>
        <v>0.22712998072545396</v>
      </c>
    </row>
    <row r="666" spans="1:8" ht="16.5" customHeight="1" x14ac:dyDescent="0.3">
      <c r="A666" s="15">
        <v>5801</v>
      </c>
      <c r="B666" s="14" t="s">
        <v>597</v>
      </c>
      <c r="C666" s="13">
        <v>811.91320599999892</v>
      </c>
      <c r="D666" s="13">
        <v>5585.9109699999999</v>
      </c>
      <c r="E666" s="13">
        <v>1058.5452064000001</v>
      </c>
      <c r="F666" s="12">
        <v>7118.2114900000006</v>
      </c>
      <c r="G666" s="11">
        <f t="shared" si="22"/>
        <v>1532.3005200000007</v>
      </c>
      <c r="H666" s="10">
        <f t="shared" si="23"/>
        <v>0.27431524208485564</v>
      </c>
    </row>
    <row r="667" spans="1:8" ht="25.5" customHeight="1" x14ac:dyDescent="0.3">
      <c r="A667" s="15">
        <v>5802</v>
      </c>
      <c r="B667" s="14" t="s">
        <v>596</v>
      </c>
      <c r="C667" s="13">
        <v>199.24535</v>
      </c>
      <c r="D667" s="13">
        <v>995.90013999999996</v>
      </c>
      <c r="E667" s="13">
        <v>199.57617999999999</v>
      </c>
      <c r="F667" s="12">
        <v>1034.6489100000001</v>
      </c>
      <c r="G667" s="11">
        <f t="shared" si="22"/>
        <v>38.74877000000015</v>
      </c>
      <c r="H667" s="10">
        <f t="shared" si="23"/>
        <v>3.8908288535836687E-2</v>
      </c>
    </row>
    <row r="668" spans="1:8" ht="16.5" customHeight="1" x14ac:dyDescent="0.3">
      <c r="A668" s="15">
        <v>5803</v>
      </c>
      <c r="B668" s="14" t="s">
        <v>595</v>
      </c>
      <c r="C668" s="13">
        <v>51.310879</v>
      </c>
      <c r="D668" s="13">
        <v>359.98223999999999</v>
      </c>
      <c r="E668" s="13">
        <v>163.91646299999999</v>
      </c>
      <c r="F668" s="12">
        <v>1116.5878300000002</v>
      </c>
      <c r="G668" s="11">
        <f t="shared" si="22"/>
        <v>756.60559000000012</v>
      </c>
      <c r="H668" s="10">
        <f t="shared" si="23"/>
        <v>2.101785882547984</v>
      </c>
    </row>
    <row r="669" spans="1:8" ht="16.5" customHeight="1" x14ac:dyDescent="0.3">
      <c r="A669" s="15">
        <v>5804</v>
      </c>
      <c r="B669" s="14" t="s">
        <v>594</v>
      </c>
      <c r="C669" s="13">
        <v>1982.4579390000001</v>
      </c>
      <c r="D669" s="13">
        <v>10432.144980000001</v>
      </c>
      <c r="E669" s="13">
        <v>1609.7020619999998</v>
      </c>
      <c r="F669" s="12">
        <v>8802.875320000001</v>
      </c>
      <c r="G669" s="11">
        <f t="shared" si="22"/>
        <v>-1629.2696599999999</v>
      </c>
      <c r="H669" s="10">
        <f t="shared" si="23"/>
        <v>-0.15617781991369523</v>
      </c>
    </row>
    <row r="670" spans="1:8" ht="16.5" customHeight="1" x14ac:dyDescent="0.3">
      <c r="A670" s="15">
        <v>5805</v>
      </c>
      <c r="B670" s="14" t="s">
        <v>593</v>
      </c>
      <c r="C670" s="13">
        <v>3.6760000000000001E-2</v>
      </c>
      <c r="D670" s="13">
        <v>0.36552999999999997</v>
      </c>
      <c r="E670" s="13">
        <v>0.31895000000000001</v>
      </c>
      <c r="F670" s="12">
        <v>3.6881599999999999</v>
      </c>
      <c r="G670" s="11">
        <f t="shared" si="22"/>
        <v>3.3226299999999998</v>
      </c>
      <c r="H670" s="10">
        <f t="shared" si="23"/>
        <v>9.0898968620906633</v>
      </c>
    </row>
    <row r="671" spans="1:8" ht="16.5" customHeight="1" x14ac:dyDescent="0.3">
      <c r="A671" s="15">
        <v>5806</v>
      </c>
      <c r="B671" s="14" t="s">
        <v>592</v>
      </c>
      <c r="C671" s="13">
        <v>2325.5044910000101</v>
      </c>
      <c r="D671" s="13">
        <v>17044.244480000001</v>
      </c>
      <c r="E671" s="13">
        <v>2785.8570973000096</v>
      </c>
      <c r="F671" s="12">
        <v>19741.290089999999</v>
      </c>
      <c r="G671" s="11">
        <f t="shared" si="22"/>
        <v>2697.0456099999974</v>
      </c>
      <c r="H671" s="10">
        <f t="shared" si="23"/>
        <v>0.15823790917601277</v>
      </c>
    </row>
    <row r="672" spans="1:8" ht="16.5" customHeight="1" x14ac:dyDescent="0.3">
      <c r="A672" s="15">
        <v>5807</v>
      </c>
      <c r="B672" s="14" t="s">
        <v>591</v>
      </c>
      <c r="C672" s="13">
        <v>48.152919300000001</v>
      </c>
      <c r="D672" s="13">
        <v>689.93020999999908</v>
      </c>
      <c r="E672" s="13">
        <v>56.84540148</v>
      </c>
      <c r="F672" s="12">
        <v>819.26622999999995</v>
      </c>
      <c r="G672" s="11">
        <f t="shared" si="22"/>
        <v>129.33602000000087</v>
      </c>
      <c r="H672" s="10">
        <f t="shared" si="23"/>
        <v>0.1874624681241325</v>
      </c>
    </row>
    <row r="673" spans="1:8" ht="25.5" customHeight="1" x14ac:dyDescent="0.3">
      <c r="A673" s="15">
        <v>5808</v>
      </c>
      <c r="B673" s="14" t="s">
        <v>590</v>
      </c>
      <c r="C673" s="13">
        <v>211.09763940000101</v>
      </c>
      <c r="D673" s="13">
        <v>1824.6565399999999</v>
      </c>
      <c r="E673" s="13">
        <v>204.27097800000098</v>
      </c>
      <c r="F673" s="12">
        <v>2063.1075700000001</v>
      </c>
      <c r="G673" s="11">
        <f t="shared" si="22"/>
        <v>238.45103000000017</v>
      </c>
      <c r="H673" s="10">
        <f t="shared" si="23"/>
        <v>0.13068269275487879</v>
      </c>
    </row>
    <row r="674" spans="1:8" ht="16.5" customHeight="1" x14ac:dyDescent="0.3">
      <c r="A674" s="15">
        <v>5809</v>
      </c>
      <c r="B674" s="14" t="s">
        <v>589</v>
      </c>
      <c r="C674" s="13">
        <v>0.84280999999999995</v>
      </c>
      <c r="D674" s="13">
        <v>73.072469999999996</v>
      </c>
      <c r="E674" s="13">
        <v>2.3629499999999997</v>
      </c>
      <c r="F674" s="12">
        <v>139.81563</v>
      </c>
      <c r="G674" s="11">
        <f t="shared" si="22"/>
        <v>66.743160000000003</v>
      </c>
      <c r="H674" s="10">
        <f t="shared" si="23"/>
        <v>0.91338311131401484</v>
      </c>
    </row>
    <row r="675" spans="1:8" ht="16.5" customHeight="1" x14ac:dyDescent="0.3">
      <c r="A675" s="15">
        <v>5810</v>
      </c>
      <c r="B675" s="14" t="s">
        <v>588</v>
      </c>
      <c r="C675" s="13">
        <v>25.799522</v>
      </c>
      <c r="D675" s="13">
        <v>606.58206000000007</v>
      </c>
      <c r="E675" s="13">
        <v>19.884147000000002</v>
      </c>
      <c r="F675" s="12">
        <v>607.56355000000008</v>
      </c>
      <c r="G675" s="11">
        <f t="shared" si="22"/>
        <v>0.98149000000000797</v>
      </c>
      <c r="H675" s="10">
        <f t="shared" si="23"/>
        <v>1.618066317358624E-3</v>
      </c>
    </row>
    <row r="676" spans="1:8" ht="16.5" customHeight="1" x14ac:dyDescent="0.3">
      <c r="A676" s="15">
        <v>5811</v>
      </c>
      <c r="B676" s="14" t="s">
        <v>587</v>
      </c>
      <c r="C676" s="13">
        <v>950.43819799999994</v>
      </c>
      <c r="D676" s="13">
        <v>4779.6276799999996</v>
      </c>
      <c r="E676" s="13">
        <v>1173.9115099999999</v>
      </c>
      <c r="F676" s="12">
        <v>5650.5064400000001</v>
      </c>
      <c r="G676" s="11">
        <f t="shared" si="22"/>
        <v>870.87876000000051</v>
      </c>
      <c r="H676" s="10">
        <f t="shared" si="23"/>
        <v>0.1822064014827198</v>
      </c>
    </row>
    <row r="677" spans="1:8" ht="16.5" customHeight="1" x14ac:dyDescent="0.3">
      <c r="A677" s="15">
        <v>5901</v>
      </c>
      <c r="B677" s="14" t="s">
        <v>586</v>
      </c>
      <c r="C677" s="13">
        <v>245.19399100000001</v>
      </c>
      <c r="D677" s="13">
        <v>1576.0474199999999</v>
      </c>
      <c r="E677" s="13">
        <v>232.395544</v>
      </c>
      <c r="F677" s="12">
        <v>1420.26187</v>
      </c>
      <c r="G677" s="11">
        <f t="shared" si="22"/>
        <v>-155.78554999999983</v>
      </c>
      <c r="H677" s="10">
        <f t="shared" si="23"/>
        <v>-9.8845725086114375E-2</v>
      </c>
    </row>
    <row r="678" spans="1:8" ht="16.5" customHeight="1" x14ac:dyDescent="0.3">
      <c r="A678" s="15">
        <v>5902</v>
      </c>
      <c r="B678" s="14" t="s">
        <v>585</v>
      </c>
      <c r="C678" s="13">
        <v>1783.82123</v>
      </c>
      <c r="D678" s="13">
        <v>9371.7656900000002</v>
      </c>
      <c r="E678" s="13">
        <v>808.27204000000006</v>
      </c>
      <c r="F678" s="12">
        <v>4108.0473099999999</v>
      </c>
      <c r="G678" s="11">
        <f t="shared" si="22"/>
        <v>-5263.7183800000003</v>
      </c>
      <c r="H678" s="10">
        <f t="shared" si="23"/>
        <v>-0.56165706165878337</v>
      </c>
    </row>
    <row r="679" spans="1:8" ht="16.5" customHeight="1" x14ac:dyDescent="0.3">
      <c r="A679" s="15">
        <v>5903</v>
      </c>
      <c r="B679" s="14" t="s">
        <v>584</v>
      </c>
      <c r="C679" s="13">
        <v>11397.315571499999</v>
      </c>
      <c r="D679" s="13">
        <v>66015.755439999906</v>
      </c>
      <c r="E679" s="13">
        <v>10479.527516</v>
      </c>
      <c r="F679" s="12">
        <v>62325.866730000103</v>
      </c>
      <c r="G679" s="11">
        <f t="shared" si="22"/>
        <v>-3689.8887099998028</v>
      </c>
      <c r="H679" s="10">
        <f t="shared" si="23"/>
        <v>-5.5894061734299956E-2</v>
      </c>
    </row>
    <row r="680" spans="1:8" ht="16.5" customHeight="1" x14ac:dyDescent="0.3">
      <c r="A680" s="15">
        <v>5904</v>
      </c>
      <c r="B680" s="14" t="s">
        <v>583</v>
      </c>
      <c r="C680" s="13">
        <v>64.773920000000004</v>
      </c>
      <c r="D680" s="13">
        <v>171.45285999999999</v>
      </c>
      <c r="E680" s="13">
        <v>96.389871999999997</v>
      </c>
      <c r="F680" s="12">
        <v>246.38589000000002</v>
      </c>
      <c r="G680" s="11">
        <f t="shared" si="22"/>
        <v>74.933030000000031</v>
      </c>
      <c r="H680" s="10">
        <f t="shared" si="23"/>
        <v>0.43704741933147129</v>
      </c>
    </row>
    <row r="681" spans="1:8" ht="16.5" customHeight="1" x14ac:dyDescent="0.3">
      <c r="A681" s="15">
        <v>5905</v>
      </c>
      <c r="B681" s="14" t="s">
        <v>582</v>
      </c>
      <c r="C681" s="13">
        <v>3.3293119999999998</v>
      </c>
      <c r="D681" s="13">
        <v>1371.24396</v>
      </c>
      <c r="E681" s="13">
        <v>8.9463780000000011</v>
      </c>
      <c r="F681" s="12">
        <v>237.10863000000001</v>
      </c>
      <c r="G681" s="11">
        <f t="shared" si="22"/>
        <v>-1134.1353300000001</v>
      </c>
      <c r="H681" s="10">
        <f t="shared" si="23"/>
        <v>-0.8270850141064614</v>
      </c>
    </row>
    <row r="682" spans="1:8" ht="16.5" customHeight="1" x14ac:dyDescent="0.3">
      <c r="A682" s="15">
        <v>5906</v>
      </c>
      <c r="B682" s="14" t="s">
        <v>581</v>
      </c>
      <c r="C682" s="13">
        <v>636.64282040000001</v>
      </c>
      <c r="D682" s="13">
        <v>7219.3872300000003</v>
      </c>
      <c r="E682" s="13">
        <v>533.71113049999997</v>
      </c>
      <c r="F682" s="12">
        <v>7110.7632400000002</v>
      </c>
      <c r="G682" s="11">
        <f t="shared" si="22"/>
        <v>-108.62399000000005</v>
      </c>
      <c r="H682" s="10">
        <f t="shared" si="23"/>
        <v>-1.5046150945971636E-2</v>
      </c>
    </row>
    <row r="683" spans="1:8" ht="16.5" customHeight="1" x14ac:dyDescent="0.3">
      <c r="A683" s="15">
        <v>5907</v>
      </c>
      <c r="B683" s="14" t="s">
        <v>580</v>
      </c>
      <c r="C683" s="13">
        <v>131.08190139999999</v>
      </c>
      <c r="D683" s="13">
        <v>961.39373999999998</v>
      </c>
      <c r="E683" s="13">
        <v>236.59179500000002</v>
      </c>
      <c r="F683" s="12">
        <v>1761.6676100000002</v>
      </c>
      <c r="G683" s="11">
        <f t="shared" si="22"/>
        <v>800.27387000000022</v>
      </c>
      <c r="H683" s="10">
        <f t="shared" si="23"/>
        <v>0.83241011117879782</v>
      </c>
    </row>
    <row r="684" spans="1:8" ht="16.5" customHeight="1" x14ac:dyDescent="0.3">
      <c r="A684" s="15">
        <v>5908</v>
      </c>
      <c r="B684" s="14" t="s">
        <v>579</v>
      </c>
      <c r="C684" s="13">
        <v>1.580441</v>
      </c>
      <c r="D684" s="13">
        <v>59.983379999999997</v>
      </c>
      <c r="E684" s="13">
        <v>2.2239293999999998</v>
      </c>
      <c r="F684" s="12">
        <v>90.479609999999994</v>
      </c>
      <c r="G684" s="11">
        <f t="shared" si="22"/>
        <v>30.496229999999997</v>
      </c>
      <c r="H684" s="10">
        <f t="shared" si="23"/>
        <v>0.50841132993839289</v>
      </c>
    </row>
    <row r="685" spans="1:8" ht="16.5" customHeight="1" x14ac:dyDescent="0.3">
      <c r="A685" s="15">
        <v>5909</v>
      </c>
      <c r="B685" s="14" t="s">
        <v>578</v>
      </c>
      <c r="C685" s="13">
        <v>390.54849000000002</v>
      </c>
      <c r="D685" s="13">
        <v>1228.41697</v>
      </c>
      <c r="E685" s="13">
        <v>347.21153999999996</v>
      </c>
      <c r="F685" s="12">
        <v>1387.4146899999998</v>
      </c>
      <c r="G685" s="11">
        <f t="shared" si="22"/>
        <v>158.99771999999984</v>
      </c>
      <c r="H685" s="10">
        <f t="shared" si="23"/>
        <v>0.12943302142756938</v>
      </c>
    </row>
    <row r="686" spans="1:8" ht="16.5" customHeight="1" x14ac:dyDescent="0.3">
      <c r="A686" s="15">
        <v>5910</v>
      </c>
      <c r="B686" s="14" t="s">
        <v>577</v>
      </c>
      <c r="C686" s="13">
        <v>153.33676800000001</v>
      </c>
      <c r="D686" s="13">
        <v>4187.0656300000001</v>
      </c>
      <c r="E686" s="13">
        <v>161.90817569999999</v>
      </c>
      <c r="F686" s="12">
        <v>3667.4927899999898</v>
      </c>
      <c r="G686" s="11">
        <f t="shared" si="22"/>
        <v>-519.57284000001027</v>
      </c>
      <c r="H686" s="10">
        <f t="shared" si="23"/>
        <v>-0.12408996799030596</v>
      </c>
    </row>
    <row r="687" spans="1:8" ht="16.5" customHeight="1" x14ac:dyDescent="0.3">
      <c r="A687" s="15">
        <v>5911</v>
      </c>
      <c r="B687" s="14" t="s">
        <v>576</v>
      </c>
      <c r="C687" s="13">
        <v>720.87949242115303</v>
      </c>
      <c r="D687" s="13">
        <v>15411.999939999901</v>
      </c>
      <c r="E687" s="13">
        <v>647.15099922700006</v>
      </c>
      <c r="F687" s="12">
        <v>15747.46169</v>
      </c>
      <c r="G687" s="11">
        <f t="shared" si="22"/>
        <v>335.46175000009862</v>
      </c>
      <c r="H687" s="10">
        <f t="shared" si="23"/>
        <v>2.1766269874518358E-2</v>
      </c>
    </row>
    <row r="688" spans="1:8" ht="16.5" customHeight="1" x14ac:dyDescent="0.3">
      <c r="A688" s="15">
        <v>6001</v>
      </c>
      <c r="B688" s="14" t="s">
        <v>575</v>
      </c>
      <c r="C688" s="13">
        <v>4851.5880870000001</v>
      </c>
      <c r="D688" s="13">
        <v>21561.941129999999</v>
      </c>
      <c r="E688" s="13">
        <v>5509.2978082999998</v>
      </c>
      <c r="F688" s="12">
        <v>23826.900539999999</v>
      </c>
      <c r="G688" s="11">
        <f t="shared" si="22"/>
        <v>2264.9594099999995</v>
      </c>
      <c r="H688" s="10">
        <f t="shared" si="23"/>
        <v>0.10504431842867198</v>
      </c>
    </row>
    <row r="689" spans="1:8" ht="25.5" customHeight="1" x14ac:dyDescent="0.3">
      <c r="A689" s="15">
        <v>6002</v>
      </c>
      <c r="B689" s="14" t="s">
        <v>574</v>
      </c>
      <c r="C689" s="13">
        <v>200.56144399999999</v>
      </c>
      <c r="D689" s="13">
        <v>1972.91506</v>
      </c>
      <c r="E689" s="13">
        <v>178.02964</v>
      </c>
      <c r="F689" s="12">
        <v>1821.02873</v>
      </c>
      <c r="G689" s="11">
        <f t="shared" si="22"/>
        <v>-151.88633000000004</v>
      </c>
      <c r="H689" s="10">
        <f t="shared" si="23"/>
        <v>-7.6985742102855678E-2</v>
      </c>
    </row>
    <row r="690" spans="1:8" ht="25.5" customHeight="1" x14ac:dyDescent="0.3">
      <c r="A690" s="15">
        <v>6003</v>
      </c>
      <c r="B690" s="14" t="s">
        <v>573</v>
      </c>
      <c r="C690" s="13">
        <v>60.184821000000007</v>
      </c>
      <c r="D690" s="13">
        <v>562.79216000000008</v>
      </c>
      <c r="E690" s="13">
        <v>76.899433000000002</v>
      </c>
      <c r="F690" s="12">
        <v>759.61172999999997</v>
      </c>
      <c r="G690" s="11">
        <f t="shared" si="22"/>
        <v>196.81956999999989</v>
      </c>
      <c r="H690" s="10">
        <f t="shared" si="23"/>
        <v>0.34971981486024939</v>
      </c>
    </row>
    <row r="691" spans="1:8" ht="25.5" customHeight="1" x14ac:dyDescent="0.3">
      <c r="A691" s="15">
        <v>6004</v>
      </c>
      <c r="B691" s="14" t="s">
        <v>572</v>
      </c>
      <c r="C691" s="13">
        <v>6705.9128350000001</v>
      </c>
      <c r="D691" s="13">
        <v>31577.859770000101</v>
      </c>
      <c r="E691" s="13">
        <v>5756.4816849999997</v>
      </c>
      <c r="F691" s="12">
        <v>29937.212390000001</v>
      </c>
      <c r="G691" s="11">
        <f t="shared" si="22"/>
        <v>-1640.6473800001004</v>
      </c>
      <c r="H691" s="10">
        <f t="shared" si="23"/>
        <v>-5.1955623083701316E-2</v>
      </c>
    </row>
    <row r="692" spans="1:8" ht="16.5" customHeight="1" x14ac:dyDescent="0.3">
      <c r="A692" s="15">
        <v>6005</v>
      </c>
      <c r="B692" s="14" t="s">
        <v>571</v>
      </c>
      <c r="C692" s="13">
        <v>5740.3097586999902</v>
      </c>
      <c r="D692" s="13">
        <v>28378.83268</v>
      </c>
      <c r="E692" s="13">
        <v>5938.0868816999891</v>
      </c>
      <c r="F692" s="12">
        <v>28518.000960000001</v>
      </c>
      <c r="G692" s="11">
        <f t="shared" si="22"/>
        <v>139.16828000000169</v>
      </c>
      <c r="H692" s="10">
        <f t="shared" si="23"/>
        <v>4.9039465988352871E-3</v>
      </c>
    </row>
    <row r="693" spans="1:8" ht="16.5" customHeight="1" x14ac:dyDescent="0.3">
      <c r="A693" s="15">
        <v>6006</v>
      </c>
      <c r="B693" s="14" t="s">
        <v>570</v>
      </c>
      <c r="C693" s="13">
        <v>18965.122059000001</v>
      </c>
      <c r="D693" s="13">
        <v>82928.02633000011</v>
      </c>
      <c r="E693" s="13">
        <v>23348.515709899999</v>
      </c>
      <c r="F693" s="12">
        <v>100377.8483</v>
      </c>
      <c r="G693" s="11">
        <f t="shared" si="22"/>
        <v>17449.821969999888</v>
      </c>
      <c r="H693" s="10">
        <f t="shared" si="23"/>
        <v>0.21042128629181214</v>
      </c>
    </row>
    <row r="694" spans="1:8" ht="25.5" customHeight="1" x14ac:dyDescent="0.3">
      <c r="A694" s="15">
        <v>6101</v>
      </c>
      <c r="B694" s="14" t="s">
        <v>569</v>
      </c>
      <c r="C694" s="13">
        <v>252.106022228461</v>
      </c>
      <c r="D694" s="13">
        <v>5568.2253000000292</v>
      </c>
      <c r="E694" s="13">
        <v>243.73659579999898</v>
      </c>
      <c r="F694" s="12">
        <v>5165.3783400000102</v>
      </c>
      <c r="G694" s="11">
        <f t="shared" si="22"/>
        <v>-402.84696000001895</v>
      </c>
      <c r="H694" s="10">
        <f t="shared" si="23"/>
        <v>-7.2347460509548142E-2</v>
      </c>
    </row>
    <row r="695" spans="1:8" ht="16.5" customHeight="1" x14ac:dyDescent="0.3">
      <c r="A695" s="15">
        <v>6102</v>
      </c>
      <c r="B695" s="14" t="s">
        <v>568</v>
      </c>
      <c r="C695" s="13">
        <v>483.82695672999995</v>
      </c>
      <c r="D695" s="13">
        <v>8174.0673300000299</v>
      </c>
      <c r="E695" s="13">
        <v>650.02834040000198</v>
      </c>
      <c r="F695" s="12">
        <v>10610.582849999999</v>
      </c>
      <c r="G695" s="11">
        <f t="shared" si="22"/>
        <v>2436.515519999969</v>
      </c>
      <c r="H695" s="10">
        <f t="shared" si="23"/>
        <v>0.29807871915338874</v>
      </c>
    </row>
    <row r="696" spans="1:8" ht="25.5" customHeight="1" x14ac:dyDescent="0.3">
      <c r="A696" s="15">
        <v>6103</v>
      </c>
      <c r="B696" s="14" t="s">
        <v>567</v>
      </c>
      <c r="C696" s="13">
        <v>1984.5712605112701</v>
      </c>
      <c r="D696" s="13">
        <v>30522.805650000199</v>
      </c>
      <c r="E696" s="13">
        <v>2129.1900989853898</v>
      </c>
      <c r="F696" s="12">
        <v>32038.392540000099</v>
      </c>
      <c r="G696" s="11">
        <f t="shared" si="22"/>
        <v>1515.5868899999004</v>
      </c>
      <c r="H696" s="10">
        <f t="shared" si="23"/>
        <v>4.9654245660732392E-2</v>
      </c>
    </row>
    <row r="697" spans="1:8" ht="16.5" customHeight="1" x14ac:dyDescent="0.3">
      <c r="A697" s="15">
        <v>6104</v>
      </c>
      <c r="B697" s="14" t="s">
        <v>566</v>
      </c>
      <c r="C697" s="13">
        <v>3524.7843767260097</v>
      </c>
      <c r="D697" s="13">
        <v>49550.151480000299</v>
      </c>
      <c r="E697" s="13">
        <v>4398.8796918563094</v>
      </c>
      <c r="F697" s="12">
        <v>60028.008569998499</v>
      </c>
      <c r="G697" s="11">
        <f t="shared" si="22"/>
        <v>10477.857089998201</v>
      </c>
      <c r="H697" s="10">
        <f t="shared" si="23"/>
        <v>0.21145963790297048</v>
      </c>
    </row>
    <row r="698" spans="1:8" ht="16.5" customHeight="1" x14ac:dyDescent="0.3">
      <c r="A698" s="15">
        <v>6105</v>
      </c>
      <c r="B698" s="14" t="s">
        <v>565</v>
      </c>
      <c r="C698" s="13">
        <v>309.54773887999897</v>
      </c>
      <c r="D698" s="13">
        <v>7265.5806899999798</v>
      </c>
      <c r="E698" s="13">
        <v>383.78552546999902</v>
      </c>
      <c r="F698" s="12">
        <v>7909.2493399999494</v>
      </c>
      <c r="G698" s="11">
        <f t="shared" si="22"/>
        <v>643.6686499999696</v>
      </c>
      <c r="H698" s="10">
        <f t="shared" si="23"/>
        <v>8.8591494260862907E-2</v>
      </c>
    </row>
    <row r="699" spans="1:8" ht="16.5" customHeight="1" x14ac:dyDescent="0.3">
      <c r="A699" s="15">
        <v>6106</v>
      </c>
      <c r="B699" s="14" t="s">
        <v>564</v>
      </c>
      <c r="C699" s="13">
        <v>302.72668907000099</v>
      </c>
      <c r="D699" s="13">
        <v>7325.9688499999902</v>
      </c>
      <c r="E699" s="13">
        <v>453.46766872000103</v>
      </c>
      <c r="F699" s="12">
        <v>8512.5701600000102</v>
      </c>
      <c r="G699" s="11">
        <f t="shared" si="22"/>
        <v>1186.60131000002</v>
      </c>
      <c r="H699" s="10">
        <f t="shared" si="23"/>
        <v>0.16197192948752731</v>
      </c>
    </row>
    <row r="700" spans="1:8" ht="16.5" customHeight="1" x14ac:dyDescent="0.3">
      <c r="A700" s="15">
        <v>6107</v>
      </c>
      <c r="B700" s="14" t="s">
        <v>563</v>
      </c>
      <c r="C700" s="13">
        <v>975.34243806000597</v>
      </c>
      <c r="D700" s="13">
        <v>15027.3694700001</v>
      </c>
      <c r="E700" s="13">
        <v>1074.59747900001</v>
      </c>
      <c r="F700" s="12">
        <v>15788.946599999999</v>
      </c>
      <c r="G700" s="11">
        <f t="shared" si="22"/>
        <v>761.57712999989963</v>
      </c>
      <c r="H700" s="10">
        <f t="shared" si="23"/>
        <v>5.0679337559396187E-2</v>
      </c>
    </row>
    <row r="701" spans="1:8" ht="16.5" customHeight="1" x14ac:dyDescent="0.3">
      <c r="A701" s="15">
        <v>6108</v>
      </c>
      <c r="B701" s="14" t="s">
        <v>562</v>
      </c>
      <c r="C701" s="13">
        <v>2714.3097640850301</v>
      </c>
      <c r="D701" s="13">
        <v>30928.867659999898</v>
      </c>
      <c r="E701" s="13">
        <v>2402.90563940123</v>
      </c>
      <c r="F701" s="12">
        <v>29980.9665099999</v>
      </c>
      <c r="G701" s="11">
        <f t="shared" si="22"/>
        <v>-947.90114999999787</v>
      </c>
      <c r="H701" s="10">
        <f t="shared" si="23"/>
        <v>-3.0647780591913237E-2</v>
      </c>
    </row>
    <row r="702" spans="1:8" ht="16.5" customHeight="1" x14ac:dyDescent="0.3">
      <c r="A702" s="15">
        <v>6109</v>
      </c>
      <c r="B702" s="14" t="s">
        <v>561</v>
      </c>
      <c r="C702" s="13">
        <v>5100.6597285875396</v>
      </c>
      <c r="D702" s="13">
        <v>81591.629809999402</v>
      </c>
      <c r="E702" s="13">
        <v>6000.4622946276495</v>
      </c>
      <c r="F702" s="12">
        <v>91400.420720000096</v>
      </c>
      <c r="G702" s="11">
        <f t="shared" si="22"/>
        <v>9808.7909100006946</v>
      </c>
      <c r="H702" s="10">
        <f t="shared" si="23"/>
        <v>0.12021810243087687</v>
      </c>
    </row>
    <row r="703" spans="1:8" ht="16.5" customHeight="1" x14ac:dyDescent="0.3">
      <c r="A703" s="15">
        <v>6110</v>
      </c>
      <c r="B703" s="14" t="s">
        <v>560</v>
      </c>
      <c r="C703" s="13">
        <v>6593.4020341958094</v>
      </c>
      <c r="D703" s="13">
        <v>98041.398679998689</v>
      </c>
      <c r="E703" s="13">
        <v>7157.8588081730795</v>
      </c>
      <c r="F703" s="12">
        <v>107003.40248000101</v>
      </c>
      <c r="G703" s="11">
        <f t="shared" si="22"/>
        <v>8962.0038000023196</v>
      </c>
      <c r="H703" s="10">
        <f t="shared" si="23"/>
        <v>9.1410403366987539E-2</v>
      </c>
    </row>
    <row r="704" spans="1:8" ht="16.5" customHeight="1" x14ac:dyDescent="0.3">
      <c r="A704" s="15">
        <v>6111</v>
      </c>
      <c r="B704" s="14" t="s">
        <v>559</v>
      </c>
      <c r="C704" s="13">
        <v>846.22662198000398</v>
      </c>
      <c r="D704" s="13">
        <v>10415.407999999999</v>
      </c>
      <c r="E704" s="13">
        <v>800.96226380000098</v>
      </c>
      <c r="F704" s="12">
        <v>10595.552079999999</v>
      </c>
      <c r="G704" s="11">
        <f t="shared" si="22"/>
        <v>180.14408000000003</v>
      </c>
      <c r="H704" s="10">
        <f t="shared" si="23"/>
        <v>1.7295921580796455E-2</v>
      </c>
    </row>
    <row r="705" spans="1:8" ht="16.5" customHeight="1" x14ac:dyDescent="0.3">
      <c r="A705" s="15">
        <v>6112</v>
      </c>
      <c r="B705" s="14" t="s">
        <v>558</v>
      </c>
      <c r="C705" s="13">
        <v>861.72625686981996</v>
      </c>
      <c r="D705" s="13">
        <v>11554.801539999999</v>
      </c>
      <c r="E705" s="13">
        <v>688.03826843999809</v>
      </c>
      <c r="F705" s="12">
        <v>10846.25534</v>
      </c>
      <c r="G705" s="11">
        <f t="shared" si="22"/>
        <v>-708.54619999999886</v>
      </c>
      <c r="H705" s="10">
        <f t="shared" si="23"/>
        <v>-6.1320499322050574E-2</v>
      </c>
    </row>
    <row r="706" spans="1:8" ht="16.5" customHeight="1" x14ac:dyDescent="0.3">
      <c r="A706" s="15">
        <v>6113</v>
      </c>
      <c r="B706" s="14" t="s">
        <v>557</v>
      </c>
      <c r="C706" s="13">
        <v>40.839506999999905</v>
      </c>
      <c r="D706" s="13">
        <v>671.78357999999901</v>
      </c>
      <c r="E706" s="13">
        <v>42.406247</v>
      </c>
      <c r="F706" s="12">
        <v>931.65755000000092</v>
      </c>
      <c r="G706" s="11">
        <f t="shared" si="22"/>
        <v>259.87397000000192</v>
      </c>
      <c r="H706" s="10">
        <f t="shared" si="23"/>
        <v>0.38684180104551275</v>
      </c>
    </row>
    <row r="707" spans="1:8" ht="16.5" customHeight="1" x14ac:dyDescent="0.3">
      <c r="A707" s="15">
        <v>6114</v>
      </c>
      <c r="B707" s="14" t="s">
        <v>556</v>
      </c>
      <c r="C707" s="13">
        <v>227.70323006858999</v>
      </c>
      <c r="D707" s="13">
        <v>6063.9085800000194</v>
      </c>
      <c r="E707" s="13">
        <v>263.53604029999804</v>
      </c>
      <c r="F707" s="12">
        <v>6755.5864099999999</v>
      </c>
      <c r="G707" s="11">
        <f t="shared" si="22"/>
        <v>691.67782999998053</v>
      </c>
      <c r="H707" s="10">
        <f t="shared" si="23"/>
        <v>0.11406468631160965</v>
      </c>
    </row>
    <row r="708" spans="1:8" ht="16.5" customHeight="1" x14ac:dyDescent="0.3">
      <c r="A708" s="15">
        <v>6115</v>
      </c>
      <c r="B708" s="14" t="s">
        <v>555</v>
      </c>
      <c r="C708" s="13">
        <v>1590.4496582342902</v>
      </c>
      <c r="D708" s="13">
        <v>30837.059269999998</v>
      </c>
      <c r="E708" s="13">
        <v>1700.2980099097599</v>
      </c>
      <c r="F708" s="12">
        <v>30801.617810000098</v>
      </c>
      <c r="G708" s="11">
        <f t="shared" si="22"/>
        <v>-35.441459999899962</v>
      </c>
      <c r="H708" s="10">
        <f t="shared" si="23"/>
        <v>-1.1493138722984322E-3</v>
      </c>
    </row>
    <row r="709" spans="1:8" ht="16.5" customHeight="1" x14ac:dyDescent="0.3">
      <c r="A709" s="15">
        <v>6116</v>
      </c>
      <c r="B709" s="14" t="s">
        <v>554</v>
      </c>
      <c r="C709" s="13">
        <v>2932.4573629998404</v>
      </c>
      <c r="D709" s="13">
        <v>20863.619210000001</v>
      </c>
      <c r="E709" s="13">
        <v>3590.3979154000399</v>
      </c>
      <c r="F709" s="12">
        <v>23017.829370000101</v>
      </c>
      <c r="G709" s="11">
        <f t="shared" si="22"/>
        <v>2154.2101600001006</v>
      </c>
      <c r="H709" s="10">
        <f t="shared" si="23"/>
        <v>0.10325198798526675</v>
      </c>
    </row>
    <row r="710" spans="1:8" ht="16.5" customHeight="1" x14ac:dyDescent="0.3">
      <c r="A710" s="15">
        <v>6117</v>
      </c>
      <c r="B710" s="14" t="s">
        <v>553</v>
      </c>
      <c r="C710" s="13">
        <v>426.78471918340898</v>
      </c>
      <c r="D710" s="13">
        <v>5851.3067499999897</v>
      </c>
      <c r="E710" s="13">
        <v>402.22713220329797</v>
      </c>
      <c r="F710" s="12">
        <v>5465.5948100000096</v>
      </c>
      <c r="G710" s="11">
        <f t="shared" si="22"/>
        <v>-385.71193999998013</v>
      </c>
      <c r="H710" s="10">
        <f t="shared" si="23"/>
        <v>-6.5918940243558558E-2</v>
      </c>
    </row>
    <row r="711" spans="1:8" ht="25.5" customHeight="1" x14ac:dyDescent="0.3">
      <c r="A711" s="15">
        <v>6201</v>
      </c>
      <c r="B711" s="14" t="s">
        <v>552</v>
      </c>
      <c r="C711" s="13">
        <v>2165.4237299338502</v>
      </c>
      <c r="D711" s="13">
        <v>46125.257210000404</v>
      </c>
      <c r="E711" s="13">
        <v>2012.8572120927499</v>
      </c>
      <c r="F711" s="12">
        <v>44898.176719999996</v>
      </c>
      <c r="G711" s="11">
        <f t="shared" ref="G711:G774" si="24">F711-D711</f>
        <v>-1227.0804900004077</v>
      </c>
      <c r="H711" s="10">
        <f t="shared" ref="H711:H774" si="25">IF(D711&lt;&gt;0,G711/D711,"")</f>
        <v>-2.6603222707544377E-2</v>
      </c>
    </row>
    <row r="712" spans="1:8" ht="16.5" customHeight="1" x14ac:dyDescent="0.3">
      <c r="A712" s="15">
        <v>6202</v>
      </c>
      <c r="B712" s="14" t="s">
        <v>551</v>
      </c>
      <c r="C712" s="13">
        <v>2821.6595488461899</v>
      </c>
      <c r="D712" s="13">
        <v>48647.065109999996</v>
      </c>
      <c r="E712" s="13">
        <v>2437.2001155600101</v>
      </c>
      <c r="F712" s="12">
        <v>46937.050459999897</v>
      </c>
      <c r="G712" s="11">
        <f t="shared" si="24"/>
        <v>-1710.0146500000992</v>
      </c>
      <c r="H712" s="10">
        <f t="shared" si="25"/>
        <v>-3.5151445336598218E-2</v>
      </c>
    </row>
    <row r="713" spans="1:8" ht="16.5" customHeight="1" x14ac:dyDescent="0.3">
      <c r="A713" s="15">
        <v>6203</v>
      </c>
      <c r="B713" s="14" t="s">
        <v>550</v>
      </c>
      <c r="C713" s="13">
        <v>3621.2018936675399</v>
      </c>
      <c r="D713" s="13">
        <v>61405.297610000496</v>
      </c>
      <c r="E713" s="13">
        <v>3850.4267054918701</v>
      </c>
      <c r="F713" s="12">
        <v>63964.479520000401</v>
      </c>
      <c r="G713" s="11">
        <f t="shared" si="24"/>
        <v>2559.1819099999047</v>
      </c>
      <c r="H713" s="10">
        <f t="shared" si="25"/>
        <v>4.1676891239154502E-2</v>
      </c>
    </row>
    <row r="714" spans="1:8" ht="16.5" customHeight="1" x14ac:dyDescent="0.3">
      <c r="A714" s="15">
        <v>6204</v>
      </c>
      <c r="B714" s="14" t="s">
        <v>549</v>
      </c>
      <c r="C714" s="13">
        <v>6329.41133872501</v>
      </c>
      <c r="D714" s="13">
        <v>101789.618679999</v>
      </c>
      <c r="E714" s="13">
        <v>6913.8364819299295</v>
      </c>
      <c r="F714" s="12">
        <v>113452.92749</v>
      </c>
      <c r="G714" s="11">
        <f t="shared" si="24"/>
        <v>11663.308810001006</v>
      </c>
      <c r="H714" s="10">
        <f t="shared" si="25"/>
        <v>0.11458249830631079</v>
      </c>
    </row>
    <row r="715" spans="1:8" ht="16.5" customHeight="1" x14ac:dyDescent="0.3">
      <c r="A715" s="15">
        <v>6205</v>
      </c>
      <c r="B715" s="14" t="s">
        <v>548</v>
      </c>
      <c r="C715" s="13">
        <v>575.51776820000009</v>
      </c>
      <c r="D715" s="13">
        <v>13104.667140000001</v>
      </c>
      <c r="E715" s="13">
        <v>674.80489402000001</v>
      </c>
      <c r="F715" s="12">
        <v>13734.2853700001</v>
      </c>
      <c r="G715" s="11">
        <f t="shared" si="24"/>
        <v>629.61823000009827</v>
      </c>
      <c r="H715" s="10">
        <f t="shared" si="25"/>
        <v>4.8045343179933545E-2</v>
      </c>
    </row>
    <row r="716" spans="1:8" ht="16.5" customHeight="1" x14ac:dyDescent="0.3">
      <c r="A716" s="15">
        <v>6206</v>
      </c>
      <c r="B716" s="14" t="s">
        <v>547</v>
      </c>
      <c r="C716" s="13">
        <v>824.12888472300699</v>
      </c>
      <c r="D716" s="13">
        <v>17785.751290000098</v>
      </c>
      <c r="E716" s="13">
        <v>868.29172146000099</v>
      </c>
      <c r="F716" s="12">
        <v>19712.8023399999</v>
      </c>
      <c r="G716" s="11">
        <f t="shared" si="24"/>
        <v>1927.0510499998018</v>
      </c>
      <c r="H716" s="10">
        <f t="shared" si="25"/>
        <v>0.10834802638240372</v>
      </c>
    </row>
    <row r="717" spans="1:8" ht="16.5" customHeight="1" x14ac:dyDescent="0.3">
      <c r="A717" s="15">
        <v>6207</v>
      </c>
      <c r="B717" s="14" t="s">
        <v>546</v>
      </c>
      <c r="C717" s="13">
        <v>39.105631000000002</v>
      </c>
      <c r="D717" s="13">
        <v>657.96334999999999</v>
      </c>
      <c r="E717" s="13">
        <v>59.964302599999797</v>
      </c>
      <c r="F717" s="12">
        <v>912.74351000000001</v>
      </c>
      <c r="G717" s="11">
        <f t="shared" si="24"/>
        <v>254.78016000000002</v>
      </c>
      <c r="H717" s="10">
        <f t="shared" si="25"/>
        <v>0.38722545868246311</v>
      </c>
    </row>
    <row r="718" spans="1:8" ht="16.5" customHeight="1" x14ac:dyDescent="0.3">
      <c r="A718" s="15">
        <v>6208</v>
      </c>
      <c r="B718" s="14" t="s">
        <v>545</v>
      </c>
      <c r="C718" s="13">
        <v>369.06742475000499</v>
      </c>
      <c r="D718" s="13">
        <v>5013.8607999999704</v>
      </c>
      <c r="E718" s="13">
        <v>281.64498756479196</v>
      </c>
      <c r="F718" s="12">
        <v>4302.6776199999895</v>
      </c>
      <c r="G718" s="11">
        <f t="shared" si="24"/>
        <v>-711.18317999998089</v>
      </c>
      <c r="H718" s="10">
        <f t="shared" si="25"/>
        <v>-0.1418434233355631</v>
      </c>
    </row>
    <row r="719" spans="1:8" ht="16.5" customHeight="1" x14ac:dyDescent="0.3">
      <c r="A719" s="15">
        <v>6209</v>
      </c>
      <c r="B719" s="14" t="s">
        <v>544</v>
      </c>
      <c r="C719" s="13">
        <v>67.503888000000003</v>
      </c>
      <c r="D719" s="13">
        <v>1684.4899399999999</v>
      </c>
      <c r="E719" s="13">
        <v>65.28405580000009</v>
      </c>
      <c r="F719" s="12">
        <v>1625.85293</v>
      </c>
      <c r="G719" s="11">
        <f t="shared" si="24"/>
        <v>-58.637009999999918</v>
      </c>
      <c r="H719" s="10">
        <f t="shared" si="25"/>
        <v>-3.4809949651584099E-2</v>
      </c>
    </row>
    <row r="720" spans="1:8" ht="25.5" customHeight="1" x14ac:dyDescent="0.3">
      <c r="A720" s="15">
        <v>6210</v>
      </c>
      <c r="B720" s="14" t="s">
        <v>543</v>
      </c>
      <c r="C720" s="13">
        <v>1012.2064823750001</v>
      </c>
      <c r="D720" s="13">
        <v>11968.23425</v>
      </c>
      <c r="E720" s="13">
        <v>1066.529376</v>
      </c>
      <c r="F720" s="12">
        <v>13548.7075</v>
      </c>
      <c r="G720" s="11">
        <f t="shared" si="24"/>
        <v>1580.4732500000009</v>
      </c>
      <c r="H720" s="10">
        <f t="shared" si="25"/>
        <v>0.13205567479597091</v>
      </c>
    </row>
    <row r="721" spans="1:8" ht="16.5" customHeight="1" x14ac:dyDescent="0.3">
      <c r="A721" s="15">
        <v>6211</v>
      </c>
      <c r="B721" s="14" t="s">
        <v>542</v>
      </c>
      <c r="C721" s="13">
        <v>925.65759103347307</v>
      </c>
      <c r="D721" s="13">
        <v>13739.47049</v>
      </c>
      <c r="E721" s="13">
        <v>824.98799157000099</v>
      </c>
      <c r="F721" s="12">
        <v>12953.637059999899</v>
      </c>
      <c r="G721" s="11">
        <f t="shared" si="24"/>
        <v>-785.83343000010063</v>
      </c>
      <c r="H721" s="10">
        <f t="shared" si="25"/>
        <v>-5.7195321360605116E-2</v>
      </c>
    </row>
    <row r="722" spans="1:8" ht="16.5" customHeight="1" x14ac:dyDescent="0.3">
      <c r="A722" s="15">
        <v>6212</v>
      </c>
      <c r="B722" s="14" t="s">
        <v>541</v>
      </c>
      <c r="C722" s="13">
        <v>792.41286522041594</v>
      </c>
      <c r="D722" s="13">
        <v>17000.289579999997</v>
      </c>
      <c r="E722" s="13">
        <v>456.790769794011</v>
      </c>
      <c r="F722" s="12">
        <v>13533.56263</v>
      </c>
      <c r="G722" s="11">
        <f t="shared" si="24"/>
        <v>-3466.7269499999966</v>
      </c>
      <c r="H722" s="10">
        <f t="shared" si="25"/>
        <v>-0.20392164108065725</v>
      </c>
    </row>
    <row r="723" spans="1:8" ht="16.5" customHeight="1" x14ac:dyDescent="0.3">
      <c r="A723" s="15">
        <v>6213</v>
      </c>
      <c r="B723" s="14" t="s">
        <v>540</v>
      </c>
      <c r="C723" s="13">
        <v>33.235298300000004</v>
      </c>
      <c r="D723" s="13">
        <v>295.95193999999998</v>
      </c>
      <c r="E723" s="13">
        <v>19.4245330000001</v>
      </c>
      <c r="F723" s="12">
        <v>183.63492000000002</v>
      </c>
      <c r="G723" s="11">
        <f t="shared" si="24"/>
        <v>-112.31701999999996</v>
      </c>
      <c r="H723" s="10">
        <f t="shared" si="25"/>
        <v>-0.37951101114593122</v>
      </c>
    </row>
    <row r="724" spans="1:8" ht="16.5" customHeight="1" x14ac:dyDescent="0.3">
      <c r="A724" s="15">
        <v>6214</v>
      </c>
      <c r="B724" s="14" t="s">
        <v>539</v>
      </c>
      <c r="C724" s="13">
        <v>75.885001000000102</v>
      </c>
      <c r="D724" s="13">
        <v>1195.1854099999998</v>
      </c>
      <c r="E724" s="13">
        <v>86.633639129000002</v>
      </c>
      <c r="F724" s="12">
        <v>1274.1878100000001</v>
      </c>
      <c r="G724" s="11">
        <f t="shared" si="24"/>
        <v>79.002400000000307</v>
      </c>
      <c r="H724" s="10">
        <f t="shared" si="25"/>
        <v>6.6100539162371741E-2</v>
      </c>
    </row>
    <row r="725" spans="1:8" ht="16.5" customHeight="1" x14ac:dyDescent="0.3">
      <c r="A725" s="15">
        <v>6215</v>
      </c>
      <c r="B725" s="14" t="s">
        <v>538</v>
      </c>
      <c r="C725" s="13">
        <v>1.6778679999999999</v>
      </c>
      <c r="D725" s="13">
        <v>49.440039999999897</v>
      </c>
      <c r="E725" s="13">
        <v>2.5118579999999904</v>
      </c>
      <c r="F725" s="12">
        <v>70.493030000000005</v>
      </c>
      <c r="G725" s="11">
        <f t="shared" si="24"/>
        <v>21.052990000000108</v>
      </c>
      <c r="H725" s="10">
        <f t="shared" si="25"/>
        <v>0.42582874123888559</v>
      </c>
    </row>
    <row r="726" spans="1:8" ht="16.5" customHeight="1" x14ac:dyDescent="0.3">
      <c r="A726" s="15">
        <v>6216</v>
      </c>
      <c r="B726" s="14" t="s">
        <v>537</v>
      </c>
      <c r="C726" s="13">
        <v>25.638521410000003</v>
      </c>
      <c r="D726" s="13">
        <v>947.98294999999996</v>
      </c>
      <c r="E726" s="13">
        <v>25.499808600000001</v>
      </c>
      <c r="F726" s="12">
        <v>751.46545000000106</v>
      </c>
      <c r="G726" s="11">
        <f t="shared" si="24"/>
        <v>-196.5174999999989</v>
      </c>
      <c r="H726" s="10">
        <f t="shared" si="25"/>
        <v>-0.20730066927891364</v>
      </c>
    </row>
    <row r="727" spans="1:8" ht="16.5" customHeight="1" x14ac:dyDescent="0.3">
      <c r="A727" s="15">
        <v>6217</v>
      </c>
      <c r="B727" s="14" t="s">
        <v>536</v>
      </c>
      <c r="C727" s="13">
        <v>55.819432600000198</v>
      </c>
      <c r="D727" s="13">
        <v>1189.96200000001</v>
      </c>
      <c r="E727" s="13">
        <v>95.812600850000592</v>
      </c>
      <c r="F727" s="12">
        <v>1482.8779</v>
      </c>
      <c r="G727" s="11">
        <f t="shared" si="24"/>
        <v>292.91589999998996</v>
      </c>
      <c r="H727" s="10">
        <f t="shared" si="25"/>
        <v>0.24615567555937712</v>
      </c>
    </row>
    <row r="728" spans="1:8" ht="16.5" customHeight="1" x14ac:dyDescent="0.3">
      <c r="A728" s="15">
        <v>6301</v>
      </c>
      <c r="B728" s="14" t="s">
        <v>535</v>
      </c>
      <c r="C728" s="13">
        <v>2305.9615081400002</v>
      </c>
      <c r="D728" s="13">
        <v>10348.6045400001</v>
      </c>
      <c r="E728" s="13">
        <v>2447.4319026999801</v>
      </c>
      <c r="F728" s="12">
        <v>11168.604789999999</v>
      </c>
      <c r="G728" s="11">
        <f t="shared" si="24"/>
        <v>820.0002499998991</v>
      </c>
      <c r="H728" s="10">
        <f t="shared" si="25"/>
        <v>7.9237760688446512E-2</v>
      </c>
    </row>
    <row r="729" spans="1:8" ht="16.5" customHeight="1" x14ac:dyDescent="0.3">
      <c r="A729" s="15">
        <v>6302</v>
      </c>
      <c r="B729" s="14" t="s">
        <v>534</v>
      </c>
      <c r="C729" s="13">
        <v>7537.26601249954</v>
      </c>
      <c r="D729" s="13">
        <v>44176.465799999904</v>
      </c>
      <c r="E729" s="13">
        <v>7656.2393339002001</v>
      </c>
      <c r="F729" s="12">
        <v>43352.108270000499</v>
      </c>
      <c r="G729" s="11">
        <f t="shared" si="24"/>
        <v>-824.35752999940451</v>
      </c>
      <c r="H729" s="10">
        <f t="shared" si="25"/>
        <v>-1.8660558627109691E-2</v>
      </c>
    </row>
    <row r="730" spans="1:8" ht="16.5" customHeight="1" x14ac:dyDescent="0.3">
      <c r="A730" s="15">
        <v>6303</v>
      </c>
      <c r="B730" s="14" t="s">
        <v>533</v>
      </c>
      <c r="C730" s="13">
        <v>1051.02869760003</v>
      </c>
      <c r="D730" s="13">
        <v>6602.6181999999999</v>
      </c>
      <c r="E730" s="13">
        <v>1151.78386660003</v>
      </c>
      <c r="F730" s="12">
        <v>9313.6959399999905</v>
      </c>
      <c r="G730" s="11">
        <f t="shared" si="24"/>
        <v>2711.0777399999906</v>
      </c>
      <c r="H730" s="10">
        <f t="shared" si="25"/>
        <v>0.41060646820377872</v>
      </c>
    </row>
    <row r="731" spans="1:8" ht="16.5" customHeight="1" x14ac:dyDescent="0.3">
      <c r="A731" s="15">
        <v>6304</v>
      </c>
      <c r="B731" s="14" t="s">
        <v>532</v>
      </c>
      <c r="C731" s="13">
        <v>1657.83848311001</v>
      </c>
      <c r="D731" s="13">
        <v>8139.9894599999898</v>
      </c>
      <c r="E731" s="13">
        <v>1548.2291448999001</v>
      </c>
      <c r="F731" s="12">
        <v>7563.9048200000407</v>
      </c>
      <c r="G731" s="11">
        <f t="shared" si="24"/>
        <v>-576.0846399999491</v>
      </c>
      <c r="H731" s="10">
        <f t="shared" si="25"/>
        <v>-7.0772160434707715E-2</v>
      </c>
    </row>
    <row r="732" spans="1:8" ht="16.5" customHeight="1" x14ac:dyDescent="0.3">
      <c r="A732" s="15">
        <v>6305</v>
      </c>
      <c r="B732" s="14" t="s">
        <v>531</v>
      </c>
      <c r="C732" s="13">
        <v>6423.4841449999994</v>
      </c>
      <c r="D732" s="13">
        <v>17146.321230000001</v>
      </c>
      <c r="E732" s="13">
        <v>7378.0763605000002</v>
      </c>
      <c r="F732" s="12">
        <v>19038.878479999999</v>
      </c>
      <c r="G732" s="11">
        <f t="shared" si="24"/>
        <v>1892.557249999998</v>
      </c>
      <c r="H732" s="10">
        <f t="shared" si="25"/>
        <v>0.11037686886961454</v>
      </c>
    </row>
    <row r="733" spans="1:8" ht="16.5" customHeight="1" x14ac:dyDescent="0.3">
      <c r="A733" s="15">
        <v>6306</v>
      </c>
      <c r="B733" s="14" t="s">
        <v>530</v>
      </c>
      <c r="C733" s="13">
        <v>2386.9986595884998</v>
      </c>
      <c r="D733" s="13">
        <v>10986.37357</v>
      </c>
      <c r="E733" s="13">
        <v>2308.8617040000199</v>
      </c>
      <c r="F733" s="12">
        <v>10850.93151</v>
      </c>
      <c r="G733" s="11">
        <f t="shared" si="24"/>
        <v>-135.4420599999994</v>
      </c>
      <c r="H733" s="10">
        <f t="shared" si="25"/>
        <v>-1.2328186287952649E-2</v>
      </c>
    </row>
    <row r="734" spans="1:8" ht="16.5" customHeight="1" x14ac:dyDescent="0.3">
      <c r="A734" s="15">
        <v>6307</v>
      </c>
      <c r="B734" s="14" t="s">
        <v>529</v>
      </c>
      <c r="C734" s="13">
        <v>5149.3690864301097</v>
      </c>
      <c r="D734" s="13">
        <v>36101.9721199997</v>
      </c>
      <c r="E734" s="13">
        <v>5107.3049432951293</v>
      </c>
      <c r="F734" s="12">
        <v>40089.4349</v>
      </c>
      <c r="G734" s="11">
        <f t="shared" si="24"/>
        <v>3987.4627800003</v>
      </c>
      <c r="H734" s="10">
        <f t="shared" si="25"/>
        <v>0.11044999887392117</v>
      </c>
    </row>
    <row r="735" spans="1:8" ht="16.5" customHeight="1" x14ac:dyDescent="0.3">
      <c r="A735" s="15">
        <v>6308</v>
      </c>
      <c r="B735" s="14" t="s">
        <v>528</v>
      </c>
      <c r="C735" s="13">
        <v>24.482371999999998</v>
      </c>
      <c r="D735" s="13">
        <v>252.59592000000001</v>
      </c>
      <c r="E735" s="13">
        <v>22.185723999999997</v>
      </c>
      <c r="F735" s="12">
        <v>138.33085</v>
      </c>
      <c r="G735" s="11">
        <f t="shared" si="24"/>
        <v>-114.26507000000001</v>
      </c>
      <c r="H735" s="10">
        <f t="shared" si="25"/>
        <v>-0.4523630864663214</v>
      </c>
    </row>
    <row r="736" spans="1:8" ht="16.5" customHeight="1" x14ac:dyDescent="0.3">
      <c r="A736" s="15">
        <v>6309</v>
      </c>
      <c r="B736" s="14" t="s">
        <v>527</v>
      </c>
      <c r="C736" s="13">
        <v>104154.40797</v>
      </c>
      <c r="D736" s="13">
        <v>167696.147170001</v>
      </c>
      <c r="E736" s="13">
        <v>102490.03852</v>
      </c>
      <c r="F736" s="12">
        <v>162918.24655999898</v>
      </c>
      <c r="G736" s="11">
        <f t="shared" si="24"/>
        <v>-4777.9006100020197</v>
      </c>
      <c r="H736" s="10">
        <f t="shared" si="25"/>
        <v>-2.8491415519275171E-2</v>
      </c>
    </row>
    <row r="737" spans="1:8" ht="25.5" customHeight="1" x14ac:dyDescent="0.3">
      <c r="A737" s="15">
        <v>6310</v>
      </c>
      <c r="B737" s="14" t="s">
        <v>526</v>
      </c>
      <c r="C737" s="13">
        <v>483.69612030000002</v>
      </c>
      <c r="D737" s="13">
        <v>597.62302</v>
      </c>
      <c r="E737" s="13">
        <v>593.24898340000004</v>
      </c>
      <c r="F737" s="12">
        <v>893.71573000000001</v>
      </c>
      <c r="G737" s="11">
        <f t="shared" si="24"/>
        <v>296.09271000000001</v>
      </c>
      <c r="H737" s="10">
        <f t="shared" si="25"/>
        <v>0.4954506437854419</v>
      </c>
    </row>
    <row r="738" spans="1:8" ht="16.5" customHeight="1" x14ac:dyDescent="0.3">
      <c r="A738" s="15">
        <v>6401</v>
      </c>
      <c r="B738" s="14" t="s">
        <v>525</v>
      </c>
      <c r="C738" s="13">
        <v>297.29782377500101</v>
      </c>
      <c r="D738" s="13">
        <v>2537.8130499999997</v>
      </c>
      <c r="E738" s="13">
        <v>193.81046511</v>
      </c>
      <c r="F738" s="12">
        <v>1712.5879199999999</v>
      </c>
      <c r="G738" s="11">
        <f t="shared" si="24"/>
        <v>-825.22512999999981</v>
      </c>
      <c r="H738" s="10">
        <f t="shared" si="25"/>
        <v>-0.32517175762808842</v>
      </c>
    </row>
    <row r="739" spans="1:8" ht="16.5" customHeight="1" x14ac:dyDescent="0.3">
      <c r="A739" s="15">
        <v>6402</v>
      </c>
      <c r="B739" s="14" t="s">
        <v>524</v>
      </c>
      <c r="C739" s="13">
        <v>5402.7505338957299</v>
      </c>
      <c r="D739" s="13">
        <v>80614.477069999804</v>
      </c>
      <c r="E739" s="13">
        <v>4974.3692482999704</v>
      </c>
      <c r="F739" s="12">
        <v>75407.056750000294</v>
      </c>
      <c r="G739" s="11">
        <f t="shared" si="24"/>
        <v>-5207.42031999951</v>
      </c>
      <c r="H739" s="10">
        <f t="shared" si="25"/>
        <v>-6.4596589958373876E-2</v>
      </c>
    </row>
    <row r="740" spans="1:8" ht="16.5" customHeight="1" x14ac:dyDescent="0.3">
      <c r="A740" s="15">
        <v>6403</v>
      </c>
      <c r="B740" s="14" t="s">
        <v>523</v>
      </c>
      <c r="C740" s="13">
        <v>7255.5006451037707</v>
      </c>
      <c r="D740" s="13">
        <v>135151.12215999901</v>
      </c>
      <c r="E740" s="13">
        <v>6141.71658942664</v>
      </c>
      <c r="F740" s="12">
        <v>120797.076420001</v>
      </c>
      <c r="G740" s="11">
        <f t="shared" si="24"/>
        <v>-14354.045739998008</v>
      </c>
      <c r="H740" s="10">
        <f t="shared" si="25"/>
        <v>-0.10620737372054471</v>
      </c>
    </row>
    <row r="741" spans="1:8" ht="16.5" customHeight="1" x14ac:dyDescent="0.3">
      <c r="A741" s="15">
        <v>6404</v>
      </c>
      <c r="B741" s="14" t="s">
        <v>522</v>
      </c>
      <c r="C741" s="13">
        <v>6834.58396613066</v>
      </c>
      <c r="D741" s="13">
        <v>118866.30117000001</v>
      </c>
      <c r="E741" s="13">
        <v>6841.0509547333404</v>
      </c>
      <c r="F741" s="12">
        <v>118832.68657999999</v>
      </c>
      <c r="G741" s="11">
        <f t="shared" si="24"/>
        <v>-33.614590000011958</v>
      </c>
      <c r="H741" s="10">
        <f t="shared" si="25"/>
        <v>-2.8279326999447137E-4</v>
      </c>
    </row>
    <row r="742" spans="1:8" ht="16.5" customHeight="1" x14ac:dyDescent="0.3">
      <c r="A742" s="15">
        <v>6405</v>
      </c>
      <c r="B742" s="14" t="s">
        <v>521</v>
      </c>
      <c r="C742" s="13">
        <v>1903.61707797999</v>
      </c>
      <c r="D742" s="13">
        <v>22150.196620000101</v>
      </c>
      <c r="E742" s="13">
        <v>1664.96534659998</v>
      </c>
      <c r="F742" s="12">
        <v>19541.025739999903</v>
      </c>
      <c r="G742" s="11">
        <f t="shared" si="24"/>
        <v>-2609.1708800001979</v>
      </c>
      <c r="H742" s="10">
        <f t="shared" si="25"/>
        <v>-0.11779447942436305</v>
      </c>
    </row>
    <row r="743" spans="1:8" ht="16.5" customHeight="1" x14ac:dyDescent="0.3">
      <c r="A743" s="15">
        <v>6406</v>
      </c>
      <c r="B743" s="14" t="s">
        <v>520</v>
      </c>
      <c r="C743" s="13">
        <v>2512.3466463971999</v>
      </c>
      <c r="D743" s="13">
        <v>23087.2451799999</v>
      </c>
      <c r="E743" s="13">
        <v>1484.4741575404501</v>
      </c>
      <c r="F743" s="12">
        <v>16122.654339999999</v>
      </c>
      <c r="G743" s="11">
        <f t="shared" si="24"/>
        <v>-6964.5908399999007</v>
      </c>
      <c r="H743" s="10">
        <f t="shared" si="25"/>
        <v>-0.3016640047654196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0.26947000000000004</v>
      </c>
      <c r="F744" s="12">
        <v>27.996860000000002</v>
      </c>
      <c r="G744" s="11">
        <f t="shared" si="24"/>
        <v>27.996860000000002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20.638424999999998</v>
      </c>
      <c r="D747" s="13">
        <v>361.82663000000002</v>
      </c>
      <c r="E747" s="13">
        <v>49.463506800000005</v>
      </c>
      <c r="F747" s="12">
        <v>596.63973999999996</v>
      </c>
      <c r="G747" s="11">
        <f t="shared" si="24"/>
        <v>234.81310999999994</v>
      </c>
      <c r="H747" s="10">
        <f t="shared" si="25"/>
        <v>0.64896580442406882</v>
      </c>
    </row>
    <row r="748" spans="1:8" ht="16.5" customHeight="1" x14ac:dyDescent="0.3">
      <c r="A748" s="15">
        <v>6505</v>
      </c>
      <c r="B748" s="14" t="s">
        <v>515</v>
      </c>
      <c r="C748" s="13">
        <v>785.52938369841502</v>
      </c>
      <c r="D748" s="13">
        <v>12984.341269999999</v>
      </c>
      <c r="E748" s="13">
        <v>761.00939406998896</v>
      </c>
      <c r="F748" s="12">
        <v>12924.71802</v>
      </c>
      <c r="G748" s="11">
        <f t="shared" si="24"/>
        <v>-59.623249999998734</v>
      </c>
      <c r="H748" s="10">
        <f t="shared" si="25"/>
        <v>-4.5919349129983807E-3</v>
      </c>
    </row>
    <row r="749" spans="1:8" ht="16.5" customHeight="1" x14ac:dyDescent="0.3">
      <c r="A749" s="15">
        <v>6506</v>
      </c>
      <c r="B749" s="14" t="s">
        <v>514</v>
      </c>
      <c r="C749" s="13">
        <v>509.54982312339803</v>
      </c>
      <c r="D749" s="13">
        <v>6825.0625899999895</v>
      </c>
      <c r="E749" s="13">
        <v>569.35385531000099</v>
      </c>
      <c r="F749" s="12">
        <v>6775.7225399999998</v>
      </c>
      <c r="G749" s="11">
        <f t="shared" si="24"/>
        <v>-49.340049999989787</v>
      </c>
      <c r="H749" s="10">
        <f t="shared" si="25"/>
        <v>-7.2292450581013445E-3</v>
      </c>
    </row>
    <row r="750" spans="1:8" ht="16.5" customHeight="1" x14ac:dyDescent="0.3">
      <c r="A750" s="15">
        <v>6507</v>
      </c>
      <c r="B750" s="14" t="s">
        <v>513</v>
      </c>
      <c r="C750" s="13">
        <v>30.475316299999999</v>
      </c>
      <c r="D750" s="13">
        <v>378.21055999999999</v>
      </c>
      <c r="E750" s="13">
        <v>25.810529900000002</v>
      </c>
      <c r="F750" s="12">
        <v>305.53075000000001</v>
      </c>
      <c r="G750" s="11">
        <f t="shared" si="24"/>
        <v>-72.679809999999975</v>
      </c>
      <c r="H750" s="10">
        <f t="shared" si="25"/>
        <v>-0.19216758516737337</v>
      </c>
    </row>
    <row r="751" spans="1:8" ht="16.5" customHeight="1" x14ac:dyDescent="0.3">
      <c r="A751" s="15">
        <v>6601</v>
      </c>
      <c r="B751" s="14" t="s">
        <v>512</v>
      </c>
      <c r="C751" s="13">
        <v>1092.5514135000101</v>
      </c>
      <c r="D751" s="13">
        <v>5511.6636100000096</v>
      </c>
      <c r="E751" s="13">
        <v>1127.1899774000201</v>
      </c>
      <c r="F751" s="12">
        <v>5599.0350699999899</v>
      </c>
      <c r="G751" s="11">
        <f t="shared" si="24"/>
        <v>87.371459999980289</v>
      </c>
      <c r="H751" s="10">
        <f t="shared" si="25"/>
        <v>1.5852103136602732E-2</v>
      </c>
    </row>
    <row r="752" spans="1:8" ht="16.5" customHeight="1" x14ac:dyDescent="0.3">
      <c r="A752" s="15">
        <v>6602</v>
      </c>
      <c r="B752" s="14" t="s">
        <v>511</v>
      </c>
      <c r="C752" s="13">
        <v>31.562843000000001</v>
      </c>
      <c r="D752" s="13">
        <v>344.37031999999999</v>
      </c>
      <c r="E752" s="13">
        <v>32.155289000000003</v>
      </c>
      <c r="F752" s="12">
        <v>338.20613000000003</v>
      </c>
      <c r="G752" s="11">
        <f t="shared" si="24"/>
        <v>-6.1641899999999623</v>
      </c>
      <c r="H752" s="10">
        <f t="shared" si="25"/>
        <v>-1.7899887539669396E-2</v>
      </c>
    </row>
    <row r="753" spans="1:8" ht="16.5" customHeight="1" x14ac:dyDescent="0.3">
      <c r="A753" s="15">
        <v>6603</v>
      </c>
      <c r="B753" s="14" t="s">
        <v>510</v>
      </c>
      <c r="C753" s="13">
        <v>169.22836900000001</v>
      </c>
      <c r="D753" s="13">
        <v>278.43840999999998</v>
      </c>
      <c r="E753" s="13">
        <v>422.92874099999699</v>
      </c>
      <c r="F753" s="12">
        <v>572.67462999999998</v>
      </c>
      <c r="G753" s="11">
        <f t="shared" si="24"/>
        <v>294.23622</v>
      </c>
      <c r="H753" s="10">
        <f t="shared" si="25"/>
        <v>1.0567371793280964</v>
      </c>
    </row>
    <row r="754" spans="1:8" ht="16.5" customHeight="1" x14ac:dyDescent="0.3">
      <c r="A754" s="15">
        <v>6701</v>
      </c>
      <c r="B754" s="14" t="s">
        <v>509</v>
      </c>
      <c r="C754" s="13">
        <v>5.8689619000000004</v>
      </c>
      <c r="D754" s="13">
        <v>160.10177999999999</v>
      </c>
      <c r="E754" s="13">
        <v>6.5868140999999998</v>
      </c>
      <c r="F754" s="12">
        <v>144.71866</v>
      </c>
      <c r="G754" s="11">
        <f t="shared" si="24"/>
        <v>-15.383119999999991</v>
      </c>
      <c r="H754" s="10">
        <f t="shared" si="25"/>
        <v>-9.6083378960558657E-2</v>
      </c>
    </row>
    <row r="755" spans="1:8" ht="16.5" customHeight="1" x14ac:dyDescent="0.3">
      <c r="A755" s="15">
        <v>6702</v>
      </c>
      <c r="B755" s="14" t="s">
        <v>508</v>
      </c>
      <c r="C755" s="13">
        <v>1428.5456063000001</v>
      </c>
      <c r="D755" s="13">
        <v>8176.8126899999797</v>
      </c>
      <c r="E755" s="13">
        <v>1631.4105454000101</v>
      </c>
      <c r="F755" s="12">
        <v>8855.7548499999994</v>
      </c>
      <c r="G755" s="11">
        <f t="shared" si="24"/>
        <v>678.94216000001961</v>
      </c>
      <c r="H755" s="10">
        <f t="shared" si="25"/>
        <v>8.3032617444000825E-2</v>
      </c>
    </row>
    <row r="756" spans="1:8" ht="16.5" customHeight="1" x14ac:dyDescent="0.3">
      <c r="A756" s="15">
        <v>6703</v>
      </c>
      <c r="B756" s="14" t="s">
        <v>507</v>
      </c>
      <c r="C756" s="13">
        <v>0.28919</v>
      </c>
      <c r="D756" s="13">
        <v>4.80999</v>
      </c>
      <c r="E756" s="13">
        <v>2.47E-2</v>
      </c>
      <c r="F756" s="12">
        <v>19.710720000000002</v>
      </c>
      <c r="G756" s="11">
        <f t="shared" si="24"/>
        <v>14.900730000000003</v>
      </c>
      <c r="H756" s="10">
        <f t="shared" si="25"/>
        <v>3.0978713053457496</v>
      </c>
    </row>
    <row r="757" spans="1:8" ht="16.5" customHeight="1" x14ac:dyDescent="0.3">
      <c r="A757" s="15">
        <v>6704</v>
      </c>
      <c r="B757" s="14" t="s">
        <v>506</v>
      </c>
      <c r="C757" s="13">
        <v>89.360366999999997</v>
      </c>
      <c r="D757" s="13">
        <v>944.08816000000002</v>
      </c>
      <c r="E757" s="13">
        <v>78.575626159999899</v>
      </c>
      <c r="F757" s="12">
        <v>1382.9923000000001</v>
      </c>
      <c r="G757" s="11">
        <f t="shared" si="24"/>
        <v>438.9041400000001</v>
      </c>
      <c r="H757" s="10">
        <f t="shared" si="25"/>
        <v>0.46489740958090192</v>
      </c>
    </row>
    <row r="758" spans="1:8" ht="16.5" customHeight="1" x14ac:dyDescent="0.3">
      <c r="A758" s="15">
        <v>6801</v>
      </c>
      <c r="B758" s="14" t="s">
        <v>505</v>
      </c>
      <c r="C758" s="13">
        <v>23.085000000000001</v>
      </c>
      <c r="D758" s="13">
        <v>1.00996</v>
      </c>
      <c r="E758" s="13">
        <v>27.36</v>
      </c>
      <c r="F758" s="12">
        <v>12.90321</v>
      </c>
      <c r="G758" s="11">
        <f t="shared" si="24"/>
        <v>11.89325</v>
      </c>
      <c r="H758" s="10">
        <f t="shared" si="25"/>
        <v>11.77596142421482</v>
      </c>
    </row>
    <row r="759" spans="1:8" ht="16.5" customHeight="1" x14ac:dyDescent="0.3">
      <c r="A759" s="15">
        <v>6802</v>
      </c>
      <c r="B759" s="14" t="s">
        <v>504</v>
      </c>
      <c r="C759" s="13">
        <v>18933.8721493376</v>
      </c>
      <c r="D759" s="13">
        <v>13488.962170000001</v>
      </c>
      <c r="E759" s="13">
        <v>21717.189324400002</v>
      </c>
      <c r="F759" s="12">
        <v>18052.166089999999</v>
      </c>
      <c r="G759" s="11">
        <f t="shared" si="24"/>
        <v>4563.2039199999981</v>
      </c>
      <c r="H759" s="10">
        <f t="shared" si="25"/>
        <v>0.33829169824115518</v>
      </c>
    </row>
    <row r="760" spans="1:8" ht="16.5" customHeight="1" x14ac:dyDescent="0.3">
      <c r="A760" s="15">
        <v>6803</v>
      </c>
      <c r="B760" s="14" t="s">
        <v>503</v>
      </c>
      <c r="C760" s="13">
        <v>344.02861099999996</v>
      </c>
      <c r="D760" s="13">
        <v>272.17740999999995</v>
      </c>
      <c r="E760" s="13">
        <v>415.47096999999997</v>
      </c>
      <c r="F760" s="12">
        <v>323.44617999999997</v>
      </c>
      <c r="G760" s="11">
        <f t="shared" si="24"/>
        <v>51.268770000000018</v>
      </c>
      <c r="H760" s="10">
        <f t="shared" si="25"/>
        <v>0.1883652651408507</v>
      </c>
    </row>
    <row r="761" spans="1:8" ht="16.5" customHeight="1" x14ac:dyDescent="0.3">
      <c r="A761" s="15">
        <v>6804</v>
      </c>
      <c r="B761" s="14" t="s">
        <v>502</v>
      </c>
      <c r="C761" s="13">
        <v>4077.93026040001</v>
      </c>
      <c r="D761" s="13">
        <v>21481.304920000002</v>
      </c>
      <c r="E761" s="13">
        <v>3616.3475376453102</v>
      </c>
      <c r="F761" s="12">
        <v>18226.477510000001</v>
      </c>
      <c r="G761" s="11">
        <f t="shared" si="24"/>
        <v>-3254.8274100000017</v>
      </c>
      <c r="H761" s="10">
        <f t="shared" si="25"/>
        <v>-0.15151907307873183</v>
      </c>
    </row>
    <row r="762" spans="1:8" ht="16.5" customHeight="1" x14ac:dyDescent="0.3">
      <c r="A762" s="15">
        <v>6805</v>
      </c>
      <c r="B762" s="14" t="s">
        <v>501</v>
      </c>
      <c r="C762" s="13">
        <v>3778.21371494</v>
      </c>
      <c r="D762" s="13">
        <v>19754.466850000001</v>
      </c>
      <c r="E762" s="13">
        <v>3947.3752683299999</v>
      </c>
      <c r="F762" s="12">
        <v>21416.847079999901</v>
      </c>
      <c r="G762" s="11">
        <f t="shared" si="24"/>
        <v>1662.3802299999006</v>
      </c>
      <c r="H762" s="10">
        <f t="shared" si="25"/>
        <v>8.4152118233446552E-2</v>
      </c>
    </row>
    <row r="763" spans="1:8" ht="25.5" customHeight="1" x14ac:dyDescent="0.3">
      <c r="A763" s="15">
        <v>6806</v>
      </c>
      <c r="B763" s="14" t="s">
        <v>500</v>
      </c>
      <c r="C763" s="13">
        <v>17792.2900238</v>
      </c>
      <c r="D763" s="13">
        <v>21883.74754</v>
      </c>
      <c r="E763" s="13">
        <v>15041.391925</v>
      </c>
      <c r="F763" s="12">
        <v>20169.590329999999</v>
      </c>
      <c r="G763" s="11">
        <f t="shared" si="24"/>
        <v>-1714.1572100000012</v>
      </c>
      <c r="H763" s="10">
        <f t="shared" si="25"/>
        <v>-7.8330149206245189E-2</v>
      </c>
    </row>
    <row r="764" spans="1:8" ht="16.5" customHeight="1" x14ac:dyDescent="0.3">
      <c r="A764" s="15">
        <v>6807</v>
      </c>
      <c r="B764" s="14" t="s">
        <v>499</v>
      </c>
      <c r="C764" s="13">
        <v>9356.1416668999991</v>
      </c>
      <c r="D764" s="13">
        <v>7628.6157600000097</v>
      </c>
      <c r="E764" s="13">
        <v>8609.210583</v>
      </c>
      <c r="F764" s="12">
        <v>6704.5521900000094</v>
      </c>
      <c r="G764" s="11">
        <f t="shared" si="24"/>
        <v>-924.06357000000025</v>
      </c>
      <c r="H764" s="10">
        <f t="shared" si="25"/>
        <v>-0.12113122472955684</v>
      </c>
    </row>
    <row r="765" spans="1:8" ht="16.5" customHeight="1" x14ac:dyDescent="0.3">
      <c r="A765" s="15">
        <v>6808</v>
      </c>
      <c r="B765" s="14" t="s">
        <v>498</v>
      </c>
      <c r="C765" s="13">
        <v>2023.06657</v>
      </c>
      <c r="D765" s="13">
        <v>1473.53504</v>
      </c>
      <c r="E765" s="13">
        <v>2731.2370299999998</v>
      </c>
      <c r="F765" s="12">
        <v>1816.7510500000001</v>
      </c>
      <c r="G765" s="11">
        <f t="shared" si="24"/>
        <v>343.2160100000001</v>
      </c>
      <c r="H765" s="10">
        <f t="shared" si="25"/>
        <v>0.2329201550578669</v>
      </c>
    </row>
    <row r="766" spans="1:8" ht="16.5" customHeight="1" x14ac:dyDescent="0.3">
      <c r="A766" s="15">
        <v>6809</v>
      </c>
      <c r="B766" s="14" t="s">
        <v>497</v>
      </c>
      <c r="C766" s="13">
        <v>60695.331707999496</v>
      </c>
      <c r="D766" s="13">
        <v>17582.982120000001</v>
      </c>
      <c r="E766" s="13">
        <v>44494.7319299995</v>
      </c>
      <c r="F766" s="12">
        <v>13062.71046</v>
      </c>
      <c r="G766" s="11">
        <f t="shared" si="24"/>
        <v>-4520.2716600000003</v>
      </c>
      <c r="H766" s="10">
        <f t="shared" si="25"/>
        <v>-0.25708219624806172</v>
      </c>
    </row>
    <row r="767" spans="1:8" ht="16.5" customHeight="1" x14ac:dyDescent="0.3">
      <c r="A767" s="15">
        <v>6810</v>
      </c>
      <c r="B767" s="14" t="s">
        <v>496</v>
      </c>
      <c r="C767" s="13">
        <v>30699.805051600099</v>
      </c>
      <c r="D767" s="13">
        <v>12035.688</v>
      </c>
      <c r="E767" s="13">
        <v>21482.935848500299</v>
      </c>
      <c r="F767" s="12">
        <v>10901.05293</v>
      </c>
      <c r="G767" s="11">
        <f t="shared" si="24"/>
        <v>-1134.6350700000003</v>
      </c>
      <c r="H767" s="10">
        <f t="shared" si="25"/>
        <v>-9.427255591869782E-2</v>
      </c>
    </row>
    <row r="768" spans="1:8" ht="16.5" customHeight="1" x14ac:dyDescent="0.3">
      <c r="A768" s="15">
        <v>6811</v>
      </c>
      <c r="B768" s="14" t="s">
        <v>495</v>
      </c>
      <c r="C768" s="13">
        <v>863.31258940000009</v>
      </c>
      <c r="D768" s="13">
        <v>1171.6028600000002</v>
      </c>
      <c r="E768" s="13">
        <v>1250.086409</v>
      </c>
      <c r="F768" s="12">
        <v>1295.47083</v>
      </c>
      <c r="G768" s="11">
        <f t="shared" si="24"/>
        <v>123.86796999999979</v>
      </c>
      <c r="H768" s="10">
        <f t="shared" si="25"/>
        <v>0.10572521989234455</v>
      </c>
    </row>
    <row r="769" spans="1:8" ht="16.5" customHeight="1" x14ac:dyDescent="0.3">
      <c r="A769" s="15">
        <v>6812</v>
      </c>
      <c r="B769" s="14" t="s">
        <v>494</v>
      </c>
      <c r="C769" s="13">
        <v>863.5034840400059</v>
      </c>
      <c r="D769" s="13">
        <v>1583.80998</v>
      </c>
      <c r="E769" s="13">
        <v>1186.1213375300099</v>
      </c>
      <c r="F769" s="12">
        <v>2013.8803799999998</v>
      </c>
      <c r="G769" s="11">
        <f t="shared" si="24"/>
        <v>430.07039999999984</v>
      </c>
      <c r="H769" s="10">
        <f t="shared" si="25"/>
        <v>0.27154166562329646</v>
      </c>
    </row>
    <row r="770" spans="1:8" ht="16.5" customHeight="1" x14ac:dyDescent="0.3">
      <c r="A770" s="15">
        <v>6813</v>
      </c>
      <c r="B770" s="14" t="s">
        <v>493</v>
      </c>
      <c r="C770" s="13">
        <v>524.77080660000092</v>
      </c>
      <c r="D770" s="13">
        <v>2197.8400999999999</v>
      </c>
      <c r="E770" s="13">
        <v>424.38445315000001</v>
      </c>
      <c r="F770" s="12">
        <v>1845.19525</v>
      </c>
      <c r="G770" s="11">
        <f t="shared" si="24"/>
        <v>-352.64484999999991</v>
      </c>
      <c r="H770" s="10">
        <f t="shared" si="25"/>
        <v>-0.16045063969849305</v>
      </c>
    </row>
    <row r="771" spans="1:8" ht="16.5" customHeight="1" x14ac:dyDescent="0.3">
      <c r="A771" s="15">
        <v>6814</v>
      </c>
      <c r="B771" s="14" t="s">
        <v>492</v>
      </c>
      <c r="C771" s="13">
        <v>102.51985400000001</v>
      </c>
      <c r="D771" s="13">
        <v>801.34040000000005</v>
      </c>
      <c r="E771" s="13">
        <v>81.921845719999993</v>
      </c>
      <c r="F771" s="12">
        <v>591.93563000000006</v>
      </c>
      <c r="G771" s="11">
        <f t="shared" si="24"/>
        <v>-209.40476999999998</v>
      </c>
      <c r="H771" s="10">
        <f t="shared" si="25"/>
        <v>-0.26131812398326598</v>
      </c>
    </row>
    <row r="772" spans="1:8" ht="16.5" customHeight="1" x14ac:dyDescent="0.3">
      <c r="A772" s="15">
        <v>6815</v>
      </c>
      <c r="B772" s="14" t="s">
        <v>491</v>
      </c>
      <c r="C772" s="13">
        <v>16553.5518911002</v>
      </c>
      <c r="D772" s="13">
        <v>30631.848340000099</v>
      </c>
      <c r="E772" s="13">
        <v>19335.587707999901</v>
      </c>
      <c r="F772" s="12">
        <v>49985.897819999904</v>
      </c>
      <c r="G772" s="11">
        <f t="shared" si="24"/>
        <v>19354.049479999805</v>
      </c>
      <c r="H772" s="10">
        <f t="shared" si="25"/>
        <v>0.63182767377202753</v>
      </c>
    </row>
    <row r="773" spans="1:8" ht="16.5" customHeight="1" x14ac:dyDescent="0.3">
      <c r="A773" s="15">
        <v>6901</v>
      </c>
      <c r="B773" s="14" t="s">
        <v>490</v>
      </c>
      <c r="C773" s="13">
        <v>90.128479999999996</v>
      </c>
      <c r="D773" s="13">
        <v>220.69126</v>
      </c>
      <c r="E773" s="13">
        <v>57.242830000000005</v>
      </c>
      <c r="F773" s="12">
        <v>197.85954000000001</v>
      </c>
      <c r="G773" s="11">
        <f t="shared" si="24"/>
        <v>-22.83171999999999</v>
      </c>
      <c r="H773" s="10">
        <f t="shared" si="25"/>
        <v>-0.10345547893468908</v>
      </c>
    </row>
    <row r="774" spans="1:8" ht="16.5" customHeight="1" x14ac:dyDescent="0.3">
      <c r="A774" s="15">
        <v>6902</v>
      </c>
      <c r="B774" s="14" t="s">
        <v>489</v>
      </c>
      <c r="C774" s="13">
        <v>8238.6341510000002</v>
      </c>
      <c r="D774" s="13">
        <v>10554.685890000001</v>
      </c>
      <c r="E774" s="13">
        <v>11385.634854</v>
      </c>
      <c r="F774" s="12">
        <v>15574.6572</v>
      </c>
      <c r="G774" s="11">
        <f t="shared" si="24"/>
        <v>5019.971309999999</v>
      </c>
      <c r="H774" s="10">
        <f t="shared" si="25"/>
        <v>0.47561541502207594</v>
      </c>
    </row>
    <row r="775" spans="1:8" ht="16.5" customHeight="1" x14ac:dyDescent="0.3">
      <c r="A775" s="15">
        <v>6903</v>
      </c>
      <c r="B775" s="14" t="s">
        <v>488</v>
      </c>
      <c r="C775" s="13">
        <v>2533.9580580000002</v>
      </c>
      <c r="D775" s="13">
        <v>10706.036310000001</v>
      </c>
      <c r="E775" s="13">
        <v>1885.6533205999999</v>
      </c>
      <c r="F775" s="12">
        <v>7476.0697</v>
      </c>
      <c r="G775" s="11">
        <f t="shared" ref="G775:G838" si="26">F775-D775</f>
        <v>-3229.9666100000013</v>
      </c>
      <c r="H775" s="10">
        <f t="shared" ref="H775:H838" si="27">IF(D775&lt;&gt;0,G775/D775,"")</f>
        <v>-0.30169583928863031</v>
      </c>
    </row>
    <row r="776" spans="1:8" ht="16.5" customHeight="1" x14ac:dyDescent="0.3">
      <c r="A776" s="15">
        <v>6904</v>
      </c>
      <c r="B776" s="14" t="s">
        <v>487</v>
      </c>
      <c r="C776" s="13">
        <v>15597.928544</v>
      </c>
      <c r="D776" s="13">
        <v>2915.8095600000001</v>
      </c>
      <c r="E776" s="13">
        <v>13935.660586</v>
      </c>
      <c r="F776" s="12">
        <v>2786.3367799999996</v>
      </c>
      <c r="G776" s="11">
        <f t="shared" si="26"/>
        <v>-129.47278000000051</v>
      </c>
      <c r="H776" s="10">
        <f t="shared" si="27"/>
        <v>-4.4403716132956399E-2</v>
      </c>
    </row>
    <row r="777" spans="1:8" ht="16.5" customHeight="1" x14ac:dyDescent="0.3">
      <c r="A777" s="15">
        <v>6905</v>
      </c>
      <c r="B777" s="14" t="s">
        <v>486</v>
      </c>
      <c r="C777" s="13">
        <v>3525.7464360000004</v>
      </c>
      <c r="D777" s="13">
        <v>1720.79178</v>
      </c>
      <c r="E777" s="13">
        <v>2636.229574</v>
      </c>
      <c r="F777" s="12">
        <v>1328.7909500000001</v>
      </c>
      <c r="G777" s="11">
        <f t="shared" si="26"/>
        <v>-392.00082999999995</v>
      </c>
      <c r="H777" s="10">
        <f t="shared" si="27"/>
        <v>-0.22780259329225755</v>
      </c>
    </row>
    <row r="778" spans="1:8" ht="16.5" customHeight="1" x14ac:dyDescent="0.3">
      <c r="A778" s="15">
        <v>6906</v>
      </c>
      <c r="B778" s="14" t="s">
        <v>485</v>
      </c>
      <c r="C778" s="13">
        <v>11.919763000000001</v>
      </c>
      <c r="D778" s="13">
        <v>21.424669999999999</v>
      </c>
      <c r="E778" s="13">
        <v>4.4047049999999999</v>
      </c>
      <c r="F778" s="12">
        <v>20.676839999999999</v>
      </c>
      <c r="G778" s="11">
        <f t="shared" si="26"/>
        <v>-0.74783000000000044</v>
      </c>
      <c r="H778" s="10">
        <f t="shared" si="27"/>
        <v>-3.490508838642558E-2</v>
      </c>
    </row>
    <row r="779" spans="1:8" ht="16.5" customHeight="1" x14ac:dyDescent="0.3">
      <c r="A779" s="15">
        <v>6907</v>
      </c>
      <c r="B779" s="14" t="s">
        <v>484</v>
      </c>
      <c r="C779" s="13">
        <v>117852.36234929999</v>
      </c>
      <c r="D779" s="13">
        <v>82519.786149999389</v>
      </c>
      <c r="E779" s="13">
        <v>104486.963242</v>
      </c>
      <c r="F779" s="12">
        <v>76256.150689999806</v>
      </c>
      <c r="G779" s="11">
        <f t="shared" si="26"/>
        <v>-6263.635459999583</v>
      </c>
      <c r="H779" s="10">
        <f t="shared" si="27"/>
        <v>-7.5904649687457165E-2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829.07777142999998</v>
      </c>
      <c r="D781" s="13">
        <v>2445.607</v>
      </c>
      <c r="E781" s="13">
        <v>857.97931629999994</v>
      </c>
      <c r="F781" s="12">
        <v>2635.9696099999996</v>
      </c>
      <c r="G781" s="11">
        <f t="shared" si="26"/>
        <v>190.36260999999968</v>
      </c>
      <c r="H781" s="10">
        <f t="shared" si="27"/>
        <v>7.7838593854204566E-2</v>
      </c>
    </row>
    <row r="782" spans="1:8" ht="16.5" customHeight="1" x14ac:dyDescent="0.3">
      <c r="A782" s="15">
        <v>6910</v>
      </c>
      <c r="B782" s="14" t="s">
        <v>481</v>
      </c>
      <c r="C782" s="13">
        <v>8596.1942880000006</v>
      </c>
      <c r="D782" s="13">
        <v>19224.233940000002</v>
      </c>
      <c r="E782" s="13">
        <v>8941.4912423999904</v>
      </c>
      <c r="F782" s="12">
        <v>19550.575270000099</v>
      </c>
      <c r="G782" s="11">
        <f t="shared" si="26"/>
        <v>326.34133000009751</v>
      </c>
      <c r="H782" s="10">
        <f t="shared" si="27"/>
        <v>1.6975518037214306E-2</v>
      </c>
    </row>
    <row r="783" spans="1:8" ht="16.5" customHeight="1" x14ac:dyDescent="0.3">
      <c r="A783" s="15">
        <v>6911</v>
      </c>
      <c r="B783" s="14" t="s">
        <v>480</v>
      </c>
      <c r="C783" s="13">
        <v>8210.3485974592295</v>
      </c>
      <c r="D783" s="13">
        <v>24124.64846</v>
      </c>
      <c r="E783" s="13">
        <v>7258.8429690499606</v>
      </c>
      <c r="F783" s="12">
        <v>23461.392199999998</v>
      </c>
      <c r="G783" s="11">
        <f t="shared" si="26"/>
        <v>-663.25626000000193</v>
      </c>
      <c r="H783" s="10">
        <f t="shared" si="27"/>
        <v>-2.7492888076678813E-2</v>
      </c>
    </row>
    <row r="784" spans="1:8" ht="25.5" customHeight="1" x14ac:dyDescent="0.3">
      <c r="A784" s="15">
        <v>6912</v>
      </c>
      <c r="B784" s="14" t="s">
        <v>479</v>
      </c>
      <c r="C784" s="13">
        <v>4154.2973618699998</v>
      </c>
      <c r="D784" s="13">
        <v>10948.382210000002</v>
      </c>
      <c r="E784" s="13">
        <v>3628.1600610000396</v>
      </c>
      <c r="F784" s="12">
        <v>10811.467869999999</v>
      </c>
      <c r="G784" s="11">
        <f t="shared" si="26"/>
        <v>-136.91434000000299</v>
      </c>
      <c r="H784" s="10">
        <f t="shared" si="27"/>
        <v>-1.2505440290068479E-2</v>
      </c>
    </row>
    <row r="785" spans="1:8" ht="16.5" customHeight="1" x14ac:dyDescent="0.3">
      <c r="A785" s="15">
        <v>6913</v>
      </c>
      <c r="B785" s="14" t="s">
        <v>478</v>
      </c>
      <c r="C785" s="13">
        <v>446.09572537000196</v>
      </c>
      <c r="D785" s="13">
        <v>1821.0832399999999</v>
      </c>
      <c r="E785" s="13">
        <v>577.06360231999702</v>
      </c>
      <c r="F785" s="12">
        <v>2389.95615</v>
      </c>
      <c r="G785" s="11">
        <f t="shared" si="26"/>
        <v>568.87291000000005</v>
      </c>
      <c r="H785" s="10">
        <f t="shared" si="27"/>
        <v>0.31238160755353506</v>
      </c>
    </row>
    <row r="786" spans="1:8" ht="16.5" customHeight="1" x14ac:dyDescent="0.3">
      <c r="A786" s="15">
        <v>6914</v>
      </c>
      <c r="B786" s="14" t="s">
        <v>477</v>
      </c>
      <c r="C786" s="13">
        <v>5329.4812675999892</v>
      </c>
      <c r="D786" s="13">
        <v>7143.8709600000002</v>
      </c>
      <c r="E786" s="13">
        <v>6587.26764133499</v>
      </c>
      <c r="F786" s="12">
        <v>7782.1468700000005</v>
      </c>
      <c r="G786" s="11">
        <f t="shared" si="26"/>
        <v>638.27591000000029</v>
      </c>
      <c r="H786" s="10">
        <f t="shared" si="27"/>
        <v>8.9345946136742682E-2</v>
      </c>
    </row>
    <row r="787" spans="1:8" ht="16.5" customHeight="1" x14ac:dyDescent="0.3">
      <c r="A787" s="15">
        <v>7001</v>
      </c>
      <c r="B787" s="14" t="s">
        <v>476</v>
      </c>
      <c r="C787" s="13">
        <v>6529.8856999999998</v>
      </c>
      <c r="D787" s="13">
        <v>482.24983000000003</v>
      </c>
      <c r="E787" s="13">
        <v>2983.0486000000001</v>
      </c>
      <c r="F787" s="12">
        <v>470.69958000000003</v>
      </c>
      <c r="G787" s="11">
        <f t="shared" si="26"/>
        <v>-11.550250000000005</v>
      </c>
      <c r="H787" s="10">
        <f t="shared" si="27"/>
        <v>-2.3950760127795182E-2</v>
      </c>
    </row>
    <row r="788" spans="1:8" ht="16.5" customHeight="1" x14ac:dyDescent="0.3">
      <c r="A788" s="15">
        <v>7002</v>
      </c>
      <c r="B788" s="14" t="s">
        <v>475</v>
      </c>
      <c r="C788" s="13">
        <v>461.77959999999996</v>
      </c>
      <c r="D788" s="13">
        <v>1098.4924099999998</v>
      </c>
      <c r="E788" s="13">
        <v>421.81320750999998</v>
      </c>
      <c r="F788" s="12">
        <v>718.87265000000002</v>
      </c>
      <c r="G788" s="11">
        <f t="shared" si="26"/>
        <v>-379.61975999999981</v>
      </c>
      <c r="H788" s="10">
        <f t="shared" si="27"/>
        <v>-0.34558250611854469</v>
      </c>
    </row>
    <row r="789" spans="1:8" ht="16.5" customHeight="1" x14ac:dyDescent="0.3">
      <c r="A789" s="15">
        <v>7003</v>
      </c>
      <c r="B789" s="14" t="s">
        <v>474</v>
      </c>
      <c r="C789" s="13">
        <v>863.40464899999995</v>
      </c>
      <c r="D789" s="13">
        <v>942.78066999999999</v>
      </c>
      <c r="E789" s="13">
        <v>1225.2314120000001</v>
      </c>
      <c r="F789" s="12">
        <v>1148.6108899999999</v>
      </c>
      <c r="G789" s="11">
        <f t="shared" si="26"/>
        <v>205.83021999999994</v>
      </c>
      <c r="H789" s="10">
        <f t="shared" si="27"/>
        <v>0.21832248639548363</v>
      </c>
    </row>
    <row r="790" spans="1:8" ht="16.5" customHeight="1" x14ac:dyDescent="0.3">
      <c r="A790" s="15">
        <v>7004</v>
      </c>
      <c r="B790" s="14" t="s">
        <v>473</v>
      </c>
      <c r="C790" s="13">
        <v>176.40606400000001</v>
      </c>
      <c r="D790" s="13">
        <v>211.86476999999999</v>
      </c>
      <c r="E790" s="13">
        <v>232.12053</v>
      </c>
      <c r="F790" s="12">
        <v>211.55553</v>
      </c>
      <c r="G790" s="11">
        <f t="shared" si="26"/>
        <v>-0.30923999999998841</v>
      </c>
      <c r="H790" s="10">
        <f t="shared" si="27"/>
        <v>-1.459610297644051E-3</v>
      </c>
    </row>
    <row r="791" spans="1:8" ht="16.5" customHeight="1" x14ac:dyDescent="0.3">
      <c r="A791" s="15">
        <v>7005</v>
      </c>
      <c r="B791" s="14" t="s">
        <v>472</v>
      </c>
      <c r="C791" s="13">
        <v>190966.61215920202</v>
      </c>
      <c r="D791" s="13">
        <v>87396.393310000101</v>
      </c>
      <c r="E791" s="13">
        <v>188635.44242760199</v>
      </c>
      <c r="F791" s="12">
        <v>95825.715569999986</v>
      </c>
      <c r="G791" s="11">
        <f t="shared" si="26"/>
        <v>8429.3222599998844</v>
      </c>
      <c r="H791" s="10">
        <f t="shared" si="27"/>
        <v>9.6449314905943398E-2</v>
      </c>
    </row>
    <row r="792" spans="1:8" ht="16.5" customHeight="1" x14ac:dyDescent="0.3">
      <c r="A792" s="15">
        <v>7006</v>
      </c>
      <c r="B792" s="14" t="s">
        <v>471</v>
      </c>
      <c r="C792" s="13">
        <v>594.45959479999908</v>
      </c>
      <c r="D792" s="13">
        <v>1199.1176699999999</v>
      </c>
      <c r="E792" s="13">
        <v>924.55260510000096</v>
      </c>
      <c r="F792" s="12">
        <v>1515.29846</v>
      </c>
      <c r="G792" s="11">
        <f t="shared" si="26"/>
        <v>316.18079000000012</v>
      </c>
      <c r="H792" s="10">
        <f t="shared" si="27"/>
        <v>0.26367786741062715</v>
      </c>
    </row>
    <row r="793" spans="1:8" ht="16.5" customHeight="1" x14ac:dyDescent="0.3">
      <c r="A793" s="15">
        <v>7007</v>
      </c>
      <c r="B793" s="14" t="s">
        <v>470</v>
      </c>
      <c r="C793" s="13">
        <v>6359.6750538000297</v>
      </c>
      <c r="D793" s="13">
        <v>30441.1232699998</v>
      </c>
      <c r="E793" s="13">
        <v>6464.6843236100003</v>
      </c>
      <c r="F793" s="12">
        <v>33834.466549999997</v>
      </c>
      <c r="G793" s="11">
        <f t="shared" si="26"/>
        <v>3393.3432800001974</v>
      </c>
      <c r="H793" s="10">
        <f t="shared" si="27"/>
        <v>0.11147234121102194</v>
      </c>
    </row>
    <row r="794" spans="1:8" ht="16.5" customHeight="1" x14ac:dyDescent="0.3">
      <c r="A794" s="15">
        <v>7008</v>
      </c>
      <c r="B794" s="14" t="s">
        <v>469</v>
      </c>
      <c r="C794" s="13">
        <v>2021.621574</v>
      </c>
      <c r="D794" s="13">
        <v>4144.3816200000001</v>
      </c>
      <c r="E794" s="13">
        <v>1211.358553</v>
      </c>
      <c r="F794" s="12">
        <v>2675.0475200000001</v>
      </c>
      <c r="G794" s="11">
        <f t="shared" si="26"/>
        <v>-1469.3341</v>
      </c>
      <c r="H794" s="10">
        <f t="shared" si="27"/>
        <v>-0.35453639040122953</v>
      </c>
    </row>
    <row r="795" spans="1:8" ht="16.5" customHeight="1" x14ac:dyDescent="0.3">
      <c r="A795" s="15">
        <v>7009</v>
      </c>
      <c r="B795" s="14" t="s">
        <v>468</v>
      </c>
      <c r="C795" s="13">
        <v>13537.262412299899</v>
      </c>
      <c r="D795" s="13">
        <v>19138.752890000203</v>
      </c>
      <c r="E795" s="13">
        <v>13329.3529233399</v>
      </c>
      <c r="F795" s="12">
        <v>19939.508469999997</v>
      </c>
      <c r="G795" s="11">
        <f t="shared" si="26"/>
        <v>800.75557999979355</v>
      </c>
      <c r="H795" s="10">
        <f t="shared" si="27"/>
        <v>4.1839485811961126E-2</v>
      </c>
    </row>
    <row r="796" spans="1:8" ht="25.5" customHeight="1" x14ac:dyDescent="0.3">
      <c r="A796" s="15">
        <v>7010</v>
      </c>
      <c r="B796" s="14" t="s">
        <v>467</v>
      </c>
      <c r="C796" s="13">
        <v>16408.184146600001</v>
      </c>
      <c r="D796" s="13">
        <v>21690.5730900001</v>
      </c>
      <c r="E796" s="13">
        <v>20381.171543749999</v>
      </c>
      <c r="F796" s="12">
        <v>21828.239029999902</v>
      </c>
      <c r="G796" s="11">
        <f t="shared" si="26"/>
        <v>137.6659399998025</v>
      </c>
      <c r="H796" s="10">
        <f t="shared" si="27"/>
        <v>6.3468097144593182E-3</v>
      </c>
    </row>
    <row r="797" spans="1:8" ht="16.5" customHeight="1" x14ac:dyDescent="0.3">
      <c r="A797" s="15">
        <v>7011</v>
      </c>
      <c r="B797" s="14" t="s">
        <v>466</v>
      </c>
      <c r="C797" s="13">
        <v>232.112156</v>
      </c>
      <c r="D797" s="13">
        <v>489.54088000000002</v>
      </c>
      <c r="E797" s="13">
        <v>190.868796</v>
      </c>
      <c r="F797" s="12">
        <v>391.39134000000001</v>
      </c>
      <c r="G797" s="11">
        <f t="shared" si="26"/>
        <v>-98.149540000000002</v>
      </c>
      <c r="H797" s="10">
        <f t="shared" si="27"/>
        <v>-0.20049304156171799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22047.488231649102</v>
      </c>
      <c r="D799" s="13">
        <v>56185.989939999898</v>
      </c>
      <c r="E799" s="13">
        <v>21142.793616880801</v>
      </c>
      <c r="F799" s="12">
        <v>53094.292519999697</v>
      </c>
      <c r="G799" s="11">
        <f t="shared" si="26"/>
        <v>-3091.6974200002005</v>
      </c>
      <c r="H799" s="10">
        <f t="shared" si="27"/>
        <v>-5.5026127034546755E-2</v>
      </c>
    </row>
    <row r="800" spans="1:8" ht="16.5" customHeight="1" x14ac:dyDescent="0.3">
      <c r="A800" s="15">
        <v>7014</v>
      </c>
      <c r="B800" s="14" t="s">
        <v>463</v>
      </c>
      <c r="C800" s="13">
        <v>59.156434000000196</v>
      </c>
      <c r="D800" s="13">
        <v>422.49154999999899</v>
      </c>
      <c r="E800" s="13">
        <v>27.60538</v>
      </c>
      <c r="F800" s="12">
        <v>238.30190999999999</v>
      </c>
      <c r="G800" s="11">
        <f t="shared" si="26"/>
        <v>-184.189639999999</v>
      </c>
      <c r="H800" s="10">
        <f t="shared" si="27"/>
        <v>-0.43596052986148348</v>
      </c>
    </row>
    <row r="801" spans="1:8" ht="16.5" customHeight="1" x14ac:dyDescent="0.3">
      <c r="A801" s="15">
        <v>7015</v>
      </c>
      <c r="B801" s="14" t="s">
        <v>462</v>
      </c>
      <c r="C801" s="13">
        <v>1.6072002700000001</v>
      </c>
      <c r="D801" s="13">
        <v>36.539850000000001</v>
      </c>
      <c r="E801" s="13">
        <v>0.5478365261</v>
      </c>
      <c r="F801" s="12">
        <v>24.528369999999999</v>
      </c>
      <c r="G801" s="11">
        <f t="shared" si="26"/>
        <v>-12.011480000000002</v>
      </c>
      <c r="H801" s="10">
        <f t="shared" si="27"/>
        <v>-0.32872275064073886</v>
      </c>
    </row>
    <row r="802" spans="1:8" ht="16.5" customHeight="1" x14ac:dyDescent="0.3">
      <c r="A802" s="15">
        <v>7016</v>
      </c>
      <c r="B802" s="14" t="s">
        <v>461</v>
      </c>
      <c r="C802" s="13">
        <v>380.48396700000001</v>
      </c>
      <c r="D802" s="13">
        <v>548.29746</v>
      </c>
      <c r="E802" s="13">
        <v>393.375224</v>
      </c>
      <c r="F802" s="12">
        <v>588.76503000000002</v>
      </c>
      <c r="G802" s="11">
        <f t="shared" si="26"/>
        <v>40.467570000000023</v>
      </c>
      <c r="H802" s="10">
        <f t="shared" si="27"/>
        <v>7.3805868077521319E-2</v>
      </c>
    </row>
    <row r="803" spans="1:8" ht="25.5" customHeight="1" x14ac:dyDescent="0.3">
      <c r="A803" s="15">
        <v>7017</v>
      </c>
      <c r="B803" s="14" t="s">
        <v>460</v>
      </c>
      <c r="C803" s="13">
        <v>176.305330771</v>
      </c>
      <c r="D803" s="13">
        <v>2608.7798199999902</v>
      </c>
      <c r="E803" s="13">
        <v>178.84148524</v>
      </c>
      <c r="F803" s="12">
        <v>2654.57744</v>
      </c>
      <c r="G803" s="11">
        <f t="shared" si="26"/>
        <v>45.797620000009829</v>
      </c>
      <c r="H803" s="10">
        <f t="shared" si="27"/>
        <v>1.7555187926902163E-2</v>
      </c>
    </row>
    <row r="804" spans="1:8" ht="16.5" customHeight="1" x14ac:dyDescent="0.3">
      <c r="A804" s="15">
        <v>7018</v>
      </c>
      <c r="B804" s="14" t="s">
        <v>459</v>
      </c>
      <c r="C804" s="13">
        <v>1265.0979977460001</v>
      </c>
      <c r="D804" s="13">
        <v>3125.8319900000001</v>
      </c>
      <c r="E804" s="13">
        <v>1345.5370416399999</v>
      </c>
      <c r="F804" s="12">
        <v>2930.5487899999998</v>
      </c>
      <c r="G804" s="11">
        <f t="shared" si="26"/>
        <v>-195.28320000000031</v>
      </c>
      <c r="H804" s="10">
        <f t="shared" si="27"/>
        <v>-6.2473991124519873E-2</v>
      </c>
    </row>
    <row r="805" spans="1:8" ht="16.5" customHeight="1" x14ac:dyDescent="0.3">
      <c r="A805" s="15">
        <v>7019</v>
      </c>
      <c r="B805" s="14" t="s">
        <v>458</v>
      </c>
      <c r="C805" s="13">
        <v>26480.203464199902</v>
      </c>
      <c r="D805" s="13">
        <v>50185.892669999899</v>
      </c>
      <c r="E805" s="13">
        <v>30115.0104911499</v>
      </c>
      <c r="F805" s="12">
        <v>58681.689949999898</v>
      </c>
      <c r="G805" s="11">
        <f t="shared" si="26"/>
        <v>8495.7972799999989</v>
      </c>
      <c r="H805" s="10">
        <f t="shared" si="27"/>
        <v>0.16928656297626471</v>
      </c>
    </row>
    <row r="806" spans="1:8" ht="16.5" customHeight="1" x14ac:dyDescent="0.3">
      <c r="A806" s="15">
        <v>7020</v>
      </c>
      <c r="B806" s="14" t="s">
        <v>457</v>
      </c>
      <c r="C806" s="13">
        <v>5595.1028426969497</v>
      </c>
      <c r="D806" s="13">
        <v>14635.01694</v>
      </c>
      <c r="E806" s="13">
        <v>5845.9811320479903</v>
      </c>
      <c r="F806" s="12">
        <v>15429.38401</v>
      </c>
      <c r="G806" s="11">
        <f t="shared" si="26"/>
        <v>794.36707000000024</v>
      </c>
      <c r="H806" s="10">
        <f t="shared" si="27"/>
        <v>5.4278520705285924E-2</v>
      </c>
    </row>
    <row r="807" spans="1:8" ht="16.5" customHeight="1" x14ac:dyDescent="0.3">
      <c r="A807" s="15">
        <v>7101</v>
      </c>
      <c r="B807" s="14" t="s">
        <v>456</v>
      </c>
      <c r="C807" s="13">
        <v>3.2154739999999994E-2</v>
      </c>
      <c r="D807" s="13">
        <v>70.183189999999996</v>
      </c>
      <c r="E807" s="13">
        <v>5.0145960000000003E-2</v>
      </c>
      <c r="F807" s="12">
        <v>57.369709999999998</v>
      </c>
      <c r="G807" s="11">
        <f t="shared" si="26"/>
        <v>-12.813479999999998</v>
      </c>
      <c r="H807" s="10">
        <f t="shared" si="27"/>
        <v>-0.18257192356175317</v>
      </c>
    </row>
    <row r="808" spans="1:8" ht="16.5" customHeight="1" x14ac:dyDescent="0.3">
      <c r="A808" s="15">
        <v>7102</v>
      </c>
      <c r="B808" s="14" t="s">
        <v>455</v>
      </c>
      <c r="C808" s="13">
        <v>1.151846E-3</v>
      </c>
      <c r="D808" s="13">
        <v>1520.23533</v>
      </c>
      <c r="E808" s="13">
        <v>6.0651800000000001E-4</v>
      </c>
      <c r="F808" s="12">
        <v>1535.87519</v>
      </c>
      <c r="G808" s="11">
        <f t="shared" si="26"/>
        <v>15.639859999999999</v>
      </c>
      <c r="H808" s="10">
        <f t="shared" si="27"/>
        <v>1.0287788799119672E-2</v>
      </c>
    </row>
    <row r="809" spans="1:8" ht="16.5" customHeight="1" x14ac:dyDescent="0.3">
      <c r="A809" s="15">
        <v>7103</v>
      </c>
      <c r="B809" s="14" t="s">
        <v>454</v>
      </c>
      <c r="C809" s="13">
        <v>6.1947521999999998E-2</v>
      </c>
      <c r="D809" s="13">
        <v>170.90216000000001</v>
      </c>
      <c r="E809" s="13">
        <v>3.7810103819999998</v>
      </c>
      <c r="F809" s="12">
        <v>143.56870999999998</v>
      </c>
      <c r="G809" s="11">
        <f t="shared" si="26"/>
        <v>-27.333450000000028</v>
      </c>
      <c r="H809" s="10">
        <f t="shared" si="27"/>
        <v>-0.159936246563531</v>
      </c>
    </row>
    <row r="810" spans="1:8" ht="25.5" customHeight="1" x14ac:dyDescent="0.3">
      <c r="A810" s="15">
        <v>7104</v>
      </c>
      <c r="B810" s="14" t="s">
        <v>453</v>
      </c>
      <c r="C810" s="13">
        <v>9.2171761000000005E-2</v>
      </c>
      <c r="D810" s="13">
        <v>155.01679999999999</v>
      </c>
      <c r="E810" s="13">
        <v>6.2263167000000001E-2</v>
      </c>
      <c r="F810" s="12">
        <v>935.31196</v>
      </c>
      <c r="G810" s="11">
        <f t="shared" si="26"/>
        <v>780.29516000000001</v>
      </c>
      <c r="H810" s="10">
        <f t="shared" si="27"/>
        <v>5.0336167434755463</v>
      </c>
    </row>
    <row r="811" spans="1:8" ht="25.5" customHeight="1" x14ac:dyDescent="0.3">
      <c r="A811" s="15">
        <v>7105</v>
      </c>
      <c r="B811" s="14" t="s">
        <v>452</v>
      </c>
      <c r="C811" s="13">
        <v>3.218207</v>
      </c>
      <c r="D811" s="13">
        <v>906.53769999999997</v>
      </c>
      <c r="E811" s="13">
        <v>2.7230630000000002</v>
      </c>
      <c r="F811" s="12">
        <v>895.35083999999995</v>
      </c>
      <c r="G811" s="11">
        <f t="shared" si="26"/>
        <v>-11.186860000000024</v>
      </c>
      <c r="H811" s="10">
        <f t="shared" si="27"/>
        <v>-1.2340203832670196E-2</v>
      </c>
    </row>
    <row r="812" spans="1:8" ht="16.5" customHeight="1" x14ac:dyDescent="0.3">
      <c r="A812" s="15">
        <v>7106</v>
      </c>
      <c r="B812" s="14" t="s">
        <v>451</v>
      </c>
      <c r="C812" s="13">
        <v>10.67117100344</v>
      </c>
      <c r="D812" s="13">
        <v>1264.6957600000001</v>
      </c>
      <c r="E812" s="13">
        <v>8.6571940600000001</v>
      </c>
      <c r="F812" s="12">
        <v>1261.7685800000002</v>
      </c>
      <c r="G812" s="11">
        <f t="shared" si="26"/>
        <v>-2.9271799999999075</v>
      </c>
      <c r="H812" s="10">
        <f t="shared" si="27"/>
        <v>-2.3145329434803414E-3</v>
      </c>
    </row>
    <row r="813" spans="1:8" ht="16.5" customHeight="1" x14ac:dyDescent="0.3">
      <c r="A813" s="15">
        <v>7107</v>
      </c>
      <c r="B813" s="14" t="s">
        <v>450</v>
      </c>
      <c r="C813" s="13">
        <v>4.8055999999999995E-2</v>
      </c>
      <c r="D813" s="13">
        <v>11.234120000000001</v>
      </c>
      <c r="E813" s="13">
        <v>4.2984000000000001E-2</v>
      </c>
      <c r="F813" s="12">
        <v>10.259510000000001</v>
      </c>
      <c r="G813" s="11">
        <f t="shared" si="26"/>
        <v>-0.9746100000000002</v>
      </c>
      <c r="H813" s="10">
        <f t="shared" si="27"/>
        <v>-8.6754458738201132E-2</v>
      </c>
    </row>
    <row r="814" spans="1:8" ht="16.5" customHeight="1" x14ac:dyDescent="0.3">
      <c r="A814" s="15">
        <v>7108</v>
      </c>
      <c r="B814" s="14" t="s">
        <v>449</v>
      </c>
      <c r="C814" s="13">
        <v>4.4775211659999994E-2</v>
      </c>
      <c r="D814" s="13">
        <v>918.33447999999999</v>
      </c>
      <c r="E814" s="13">
        <v>7.3738907999999992E-2</v>
      </c>
      <c r="F814" s="12">
        <v>3610.18181</v>
      </c>
      <c r="G814" s="11">
        <f t="shared" si="26"/>
        <v>2691.8473300000001</v>
      </c>
      <c r="H814" s="10">
        <f t="shared" si="27"/>
        <v>2.9312275522966318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1.192875027E-2</v>
      </c>
      <c r="D816" s="13">
        <v>393.80205999999998</v>
      </c>
      <c r="E816" s="13">
        <v>1.427369E-2</v>
      </c>
      <c r="F816" s="12">
        <v>474.16917999999998</v>
      </c>
      <c r="G816" s="11">
        <f t="shared" si="26"/>
        <v>80.36712</v>
      </c>
      <c r="H816" s="10">
        <f t="shared" si="27"/>
        <v>0.20407998881468523</v>
      </c>
    </row>
    <row r="817" spans="1:8" ht="25.5" customHeight="1" x14ac:dyDescent="0.3">
      <c r="A817" s="15">
        <v>7111</v>
      </c>
      <c r="B817" s="14" t="s">
        <v>446</v>
      </c>
      <c r="C817" s="13">
        <v>2.0000000000000002E-5</v>
      </c>
      <c r="D817" s="13">
        <v>0.65058000000000005</v>
      </c>
      <c r="E817" s="13">
        <v>5.5700000000000009E-4</v>
      </c>
      <c r="F817" s="12">
        <v>1.22926</v>
      </c>
      <c r="G817" s="11">
        <f t="shared" si="26"/>
        <v>0.57867999999999997</v>
      </c>
      <c r="H817" s="10">
        <f t="shared" si="27"/>
        <v>0.88948323034830445</v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3.7883138629999999</v>
      </c>
      <c r="D819" s="13">
        <v>18403.616610000001</v>
      </c>
      <c r="E819" s="13">
        <v>1.9693682975</v>
      </c>
      <c r="F819" s="12">
        <v>18318.97119</v>
      </c>
      <c r="G819" s="11">
        <f t="shared" si="26"/>
        <v>-84.64542000000074</v>
      </c>
      <c r="H819" s="10">
        <f t="shared" si="27"/>
        <v>-4.599390532511247E-3</v>
      </c>
    </row>
    <row r="820" spans="1:8" ht="16.5" customHeight="1" x14ac:dyDescent="0.3">
      <c r="A820" s="15">
        <v>7114</v>
      </c>
      <c r="B820" s="14" t="s">
        <v>443</v>
      </c>
      <c r="C820" s="13">
        <v>4.3438206700000004</v>
      </c>
      <c r="D820" s="13">
        <v>188.40528</v>
      </c>
      <c r="E820" s="13">
        <v>9.1572371300000004</v>
      </c>
      <c r="F820" s="12">
        <v>368.84251</v>
      </c>
      <c r="G820" s="11">
        <f t="shared" si="26"/>
        <v>180.43723</v>
      </c>
      <c r="H820" s="10">
        <f t="shared" si="27"/>
        <v>0.95770792623221601</v>
      </c>
    </row>
    <row r="821" spans="1:8" ht="16.5" customHeight="1" x14ac:dyDescent="0.3">
      <c r="A821" s="15">
        <v>7115</v>
      </c>
      <c r="B821" s="14" t="s">
        <v>442</v>
      </c>
      <c r="C821" s="13">
        <v>0.57802239999999994</v>
      </c>
      <c r="D821" s="13">
        <v>7896.0586900000008</v>
      </c>
      <c r="E821" s="13">
        <v>0.71656350000000002</v>
      </c>
      <c r="F821" s="12">
        <v>4978.9608899999994</v>
      </c>
      <c r="G821" s="11">
        <f t="shared" si="26"/>
        <v>-2917.0978000000014</v>
      </c>
      <c r="H821" s="10">
        <f t="shared" si="27"/>
        <v>-0.36943719829417848</v>
      </c>
    </row>
    <row r="822" spans="1:8" ht="25.5" customHeight="1" x14ac:dyDescent="0.3">
      <c r="A822" s="15">
        <v>7116</v>
      </c>
      <c r="B822" s="14" t="s">
        <v>441</v>
      </c>
      <c r="C822" s="13">
        <v>0.24489374</v>
      </c>
      <c r="D822" s="13">
        <v>80.723740000000006</v>
      </c>
      <c r="E822" s="13">
        <v>0.30508231000000002</v>
      </c>
      <c r="F822" s="12">
        <v>323.25544000000002</v>
      </c>
      <c r="G822" s="11">
        <f t="shared" si="26"/>
        <v>242.5317</v>
      </c>
      <c r="H822" s="10">
        <f t="shared" si="27"/>
        <v>3.0044656008257298</v>
      </c>
    </row>
    <row r="823" spans="1:8" ht="16.5" customHeight="1" x14ac:dyDescent="0.3">
      <c r="A823" s="15">
        <v>7117</v>
      </c>
      <c r="B823" s="14" t="s">
        <v>440</v>
      </c>
      <c r="C823" s="13">
        <v>700.67051254000091</v>
      </c>
      <c r="D823" s="13">
        <v>8918.2066399999894</v>
      </c>
      <c r="E823" s="13">
        <v>627.53313013000206</v>
      </c>
      <c r="F823" s="12">
        <v>9760.6887500000394</v>
      </c>
      <c r="G823" s="11">
        <f t="shared" si="26"/>
        <v>842.48211000004994</v>
      </c>
      <c r="H823" s="10">
        <f t="shared" si="27"/>
        <v>9.4467659699803835E-2</v>
      </c>
    </row>
    <row r="824" spans="1:8" ht="16.5" customHeight="1" x14ac:dyDescent="0.3">
      <c r="A824" s="15">
        <v>7118</v>
      </c>
      <c r="B824" s="14" t="s">
        <v>439</v>
      </c>
      <c r="C824" s="13">
        <v>0.21443000000000001</v>
      </c>
      <c r="D824" s="13">
        <v>15.44126</v>
      </c>
      <c r="E824" s="13">
        <v>1E-4</v>
      </c>
      <c r="F824" s="12">
        <v>5.3120000000000001E-2</v>
      </c>
      <c r="G824" s="11">
        <f t="shared" si="26"/>
        <v>-15.38814</v>
      </c>
      <c r="H824" s="10">
        <f t="shared" si="27"/>
        <v>-0.99655986622853321</v>
      </c>
    </row>
    <row r="825" spans="1:8" ht="25.5" customHeight="1" x14ac:dyDescent="0.3">
      <c r="A825" s="15">
        <v>7201</v>
      </c>
      <c r="B825" s="14" t="s">
        <v>438</v>
      </c>
      <c r="C825" s="13">
        <v>25.269119999999997</v>
      </c>
      <c r="D825" s="13">
        <v>60.106769999999997</v>
      </c>
      <c r="E825" s="13">
        <v>39.006260000000005</v>
      </c>
      <c r="F825" s="12">
        <v>77.796610000000001</v>
      </c>
      <c r="G825" s="11">
        <f t="shared" si="26"/>
        <v>17.689840000000004</v>
      </c>
      <c r="H825" s="10">
        <f t="shared" si="27"/>
        <v>0.29430694745367292</v>
      </c>
    </row>
    <row r="826" spans="1:8" ht="16.5" customHeight="1" x14ac:dyDescent="0.3">
      <c r="A826" s="15">
        <v>7202</v>
      </c>
      <c r="B826" s="14" t="s">
        <v>437</v>
      </c>
      <c r="C826" s="13">
        <v>79201.360192000007</v>
      </c>
      <c r="D826" s="13">
        <v>134860.07496</v>
      </c>
      <c r="E826" s="13">
        <v>33305.590489999995</v>
      </c>
      <c r="F826" s="12">
        <v>65113.640020000006</v>
      </c>
      <c r="G826" s="11">
        <f t="shared" si="26"/>
        <v>-69746.434939999992</v>
      </c>
      <c r="H826" s="10">
        <f t="shared" si="27"/>
        <v>-0.51717630262838754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1E-4</v>
      </c>
      <c r="F827" s="12">
        <v>5.1970000000000002E-2</v>
      </c>
      <c r="G827" s="11">
        <f t="shared" si="26"/>
        <v>5.1970000000000002E-2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705.07706799999994</v>
      </c>
      <c r="D828" s="13">
        <v>260.41656999999998</v>
      </c>
      <c r="E828" s="13">
        <v>654.96287639999991</v>
      </c>
      <c r="F828" s="12">
        <v>239.28686999999999</v>
      </c>
      <c r="G828" s="11">
        <f t="shared" si="26"/>
        <v>-21.129699999999985</v>
      </c>
      <c r="H828" s="10">
        <f t="shared" si="27"/>
        <v>-8.1138078118454554E-2</v>
      </c>
    </row>
    <row r="829" spans="1:8" ht="25.5" customHeight="1" x14ac:dyDescent="0.3">
      <c r="A829" s="15">
        <v>7205</v>
      </c>
      <c r="B829" s="14" t="s">
        <v>434</v>
      </c>
      <c r="C829" s="13">
        <v>1084.635581</v>
      </c>
      <c r="D829" s="13">
        <v>1954.1279500000001</v>
      </c>
      <c r="E829" s="13">
        <v>755.39750800000002</v>
      </c>
      <c r="F829" s="12">
        <v>1594.47993</v>
      </c>
      <c r="G829" s="11">
        <f t="shared" si="26"/>
        <v>-359.64802000000009</v>
      </c>
      <c r="H829" s="10">
        <f t="shared" si="27"/>
        <v>-0.18404527707615057</v>
      </c>
    </row>
    <row r="830" spans="1:8" ht="16.5" customHeight="1" x14ac:dyDescent="0.3">
      <c r="A830" s="15">
        <v>7206</v>
      </c>
      <c r="B830" s="14" t="s">
        <v>433</v>
      </c>
      <c r="C830" s="13">
        <v>2.42</v>
      </c>
      <c r="D830" s="13">
        <v>3.38794</v>
      </c>
      <c r="E830" s="13">
        <v>77.560320000000004</v>
      </c>
      <c r="F830" s="12">
        <v>131.81960999999998</v>
      </c>
      <c r="G830" s="11">
        <f t="shared" si="26"/>
        <v>128.43167</v>
      </c>
      <c r="H830" s="10">
        <f t="shared" si="27"/>
        <v>37.908484211644833</v>
      </c>
    </row>
    <row r="831" spans="1:8" ht="16.5" customHeight="1" x14ac:dyDescent="0.3">
      <c r="A831" s="15">
        <v>7207</v>
      </c>
      <c r="B831" s="14" t="s">
        <v>432</v>
      </c>
      <c r="C831" s="13">
        <v>15.04</v>
      </c>
      <c r="D831" s="13">
        <v>33.151530000000001</v>
      </c>
      <c r="E831" s="13">
        <v>83787.740000000005</v>
      </c>
      <c r="F831" s="12">
        <v>62281.593489999999</v>
      </c>
      <c r="G831" s="11">
        <f t="shared" si="26"/>
        <v>62248.441959999996</v>
      </c>
      <c r="H831" s="10">
        <f t="shared" si="27"/>
        <v>1877.6943917822193</v>
      </c>
    </row>
    <row r="832" spans="1:8" ht="38.25" customHeight="1" x14ac:dyDescent="0.3">
      <c r="A832" s="15">
        <v>7208</v>
      </c>
      <c r="B832" s="14" t="s">
        <v>431</v>
      </c>
      <c r="C832" s="13">
        <v>306815.82374999998</v>
      </c>
      <c r="D832" s="13">
        <v>244972.75845000101</v>
      </c>
      <c r="E832" s="13">
        <v>315935.85651000001</v>
      </c>
      <c r="F832" s="12">
        <v>226160.74075999999</v>
      </c>
      <c r="G832" s="11">
        <f t="shared" si="26"/>
        <v>-18812.017690001026</v>
      </c>
      <c r="H832" s="10">
        <f t="shared" si="27"/>
        <v>-7.6792284207554296E-2</v>
      </c>
    </row>
    <row r="833" spans="1:8" ht="38.25" customHeight="1" x14ac:dyDescent="0.3">
      <c r="A833" s="15">
        <v>7209</v>
      </c>
      <c r="B833" s="14" t="s">
        <v>430</v>
      </c>
      <c r="C833" s="13">
        <v>74583.86937</v>
      </c>
      <c r="D833" s="13">
        <v>60020.692549999898</v>
      </c>
      <c r="E833" s="13">
        <v>100345.05481999999</v>
      </c>
      <c r="F833" s="12">
        <v>71009.086280000003</v>
      </c>
      <c r="G833" s="11">
        <f t="shared" si="26"/>
        <v>10988.393730000105</v>
      </c>
      <c r="H833" s="10">
        <f t="shared" si="27"/>
        <v>0.18307675675095361</v>
      </c>
    </row>
    <row r="834" spans="1:8" ht="25.5" customHeight="1" x14ac:dyDescent="0.3">
      <c r="A834" s="15">
        <v>7210</v>
      </c>
      <c r="B834" s="14" t="s">
        <v>429</v>
      </c>
      <c r="C834" s="13">
        <v>425958.863212</v>
      </c>
      <c r="D834" s="13">
        <v>483362.68676999799</v>
      </c>
      <c r="E834" s="13">
        <v>499363.86169038998</v>
      </c>
      <c r="F834" s="12">
        <v>505843.33764000097</v>
      </c>
      <c r="G834" s="11">
        <f t="shared" si="26"/>
        <v>22480.650870002981</v>
      </c>
      <c r="H834" s="10">
        <f t="shared" si="27"/>
        <v>4.6508866913635212E-2</v>
      </c>
    </row>
    <row r="835" spans="1:8" ht="38.25" customHeight="1" x14ac:dyDescent="0.3">
      <c r="A835" s="15">
        <v>7211</v>
      </c>
      <c r="B835" s="14" t="s">
        <v>428</v>
      </c>
      <c r="C835" s="13">
        <v>8675.777759999999</v>
      </c>
      <c r="D835" s="13">
        <v>9058.0380600000008</v>
      </c>
      <c r="E835" s="13">
        <v>7587.3397300000006</v>
      </c>
      <c r="F835" s="12">
        <v>7482.4515000000001</v>
      </c>
      <c r="G835" s="11">
        <f t="shared" si="26"/>
        <v>-1575.5865600000006</v>
      </c>
      <c r="H835" s="10">
        <f t="shared" si="27"/>
        <v>-0.17394346872505861</v>
      </c>
    </row>
    <row r="836" spans="1:8" ht="25.5" customHeight="1" x14ac:dyDescent="0.3">
      <c r="A836" s="15">
        <v>7212</v>
      </c>
      <c r="B836" s="14" t="s">
        <v>427</v>
      </c>
      <c r="C836" s="13">
        <v>8983.6799279999905</v>
      </c>
      <c r="D836" s="13">
        <v>11300.69335</v>
      </c>
      <c r="E836" s="13">
        <v>9862.1865170000001</v>
      </c>
      <c r="F836" s="12">
        <v>11801.50417</v>
      </c>
      <c r="G836" s="11">
        <f t="shared" si="26"/>
        <v>500.8108200000006</v>
      </c>
      <c r="H836" s="10">
        <f t="shared" si="27"/>
        <v>4.431682238329214E-2</v>
      </c>
    </row>
    <row r="837" spans="1:8" ht="25.5" customHeight="1" x14ac:dyDescent="0.3">
      <c r="A837" s="15">
        <v>7213</v>
      </c>
      <c r="B837" s="14" t="s">
        <v>426</v>
      </c>
      <c r="C837" s="13">
        <v>7704.2153399999997</v>
      </c>
      <c r="D837" s="13">
        <v>5236.0238300000001</v>
      </c>
      <c r="E837" s="13">
        <v>36951.560799999999</v>
      </c>
      <c r="F837" s="12">
        <v>21701.081460000001</v>
      </c>
      <c r="G837" s="11">
        <f t="shared" si="26"/>
        <v>16465.057630000003</v>
      </c>
      <c r="H837" s="10">
        <f t="shared" si="27"/>
        <v>3.1445727071872405</v>
      </c>
    </row>
    <row r="838" spans="1:8" ht="25.5" customHeight="1" x14ac:dyDescent="0.3">
      <c r="A838" s="15">
        <v>7214</v>
      </c>
      <c r="B838" s="14" t="s">
        <v>425</v>
      </c>
      <c r="C838" s="13">
        <v>41055.266914</v>
      </c>
      <c r="D838" s="13">
        <v>32348.386050000001</v>
      </c>
      <c r="E838" s="13">
        <v>66835.999496999997</v>
      </c>
      <c r="F838" s="12">
        <v>60685.672020000005</v>
      </c>
      <c r="G838" s="11">
        <f t="shared" si="26"/>
        <v>28337.285970000004</v>
      </c>
      <c r="H838" s="10">
        <f t="shared" si="27"/>
        <v>0.87600308485869582</v>
      </c>
    </row>
    <row r="839" spans="1:8" ht="16.5" customHeight="1" x14ac:dyDescent="0.3">
      <c r="A839" s="15">
        <v>7215</v>
      </c>
      <c r="B839" s="14" t="s">
        <v>424</v>
      </c>
      <c r="C839" s="13">
        <v>4787.4849560000002</v>
      </c>
      <c r="D839" s="13">
        <v>5808.9456500000006</v>
      </c>
      <c r="E839" s="13">
        <v>4764.6718689999998</v>
      </c>
      <c r="F839" s="12">
        <v>5787.9321799999998</v>
      </c>
      <c r="G839" s="11">
        <f t="shared" ref="G839:G902" si="28">F839-D839</f>
        <v>-21.01347000000078</v>
      </c>
      <c r="H839" s="10">
        <f t="shared" ref="H839:H902" si="29">IF(D839&lt;&gt;0,G839/D839,"")</f>
        <v>-3.6174327091527837E-3</v>
      </c>
    </row>
    <row r="840" spans="1:8" ht="16.5" customHeight="1" x14ac:dyDescent="0.3">
      <c r="A840" s="15">
        <v>7216</v>
      </c>
      <c r="B840" s="14" t="s">
        <v>423</v>
      </c>
      <c r="C840" s="13">
        <v>73887.666094400003</v>
      </c>
      <c r="D840" s="13">
        <v>60111.526939999996</v>
      </c>
      <c r="E840" s="13">
        <v>97404.244726999998</v>
      </c>
      <c r="F840" s="12">
        <v>77645.842080000002</v>
      </c>
      <c r="G840" s="11">
        <f t="shared" si="28"/>
        <v>17534.315140000006</v>
      </c>
      <c r="H840" s="10">
        <f t="shared" si="29"/>
        <v>0.29169638557845634</v>
      </c>
    </row>
    <row r="841" spans="1:8" ht="16.5" customHeight="1" x14ac:dyDescent="0.3">
      <c r="A841" s="15">
        <v>7217</v>
      </c>
      <c r="B841" s="14" t="s">
        <v>422</v>
      </c>
      <c r="C841" s="13">
        <v>6915.1595228000006</v>
      </c>
      <c r="D841" s="13">
        <v>9919.1959700000098</v>
      </c>
      <c r="E841" s="13">
        <v>6541.0156075999994</v>
      </c>
      <c r="F841" s="12">
        <v>9677.2996199999998</v>
      </c>
      <c r="G841" s="11">
        <f t="shared" si="28"/>
        <v>-241.89635000000999</v>
      </c>
      <c r="H841" s="10">
        <f t="shared" si="29"/>
        <v>-2.4386689277196501E-2</v>
      </c>
    </row>
    <row r="842" spans="1:8" ht="25.5" customHeight="1" x14ac:dyDescent="0.3">
      <c r="A842" s="15">
        <v>7218</v>
      </c>
      <c r="B842" s="14" t="s">
        <v>421</v>
      </c>
      <c r="C842" s="13">
        <v>8281.0930000000008</v>
      </c>
      <c r="D842" s="13">
        <v>38891.648340000007</v>
      </c>
      <c r="E842" s="13">
        <v>2028.17518</v>
      </c>
      <c r="F842" s="12">
        <v>9555.2505799999999</v>
      </c>
      <c r="G842" s="11">
        <f t="shared" si="28"/>
        <v>-29336.397760000007</v>
      </c>
      <c r="H842" s="10">
        <f t="shared" si="29"/>
        <v>-0.75431098994658863</v>
      </c>
    </row>
    <row r="843" spans="1:8" ht="25.5" customHeight="1" x14ac:dyDescent="0.3">
      <c r="A843" s="15">
        <v>7219</v>
      </c>
      <c r="B843" s="14" t="s">
        <v>420</v>
      </c>
      <c r="C843" s="13">
        <v>28871.9565</v>
      </c>
      <c r="D843" s="13">
        <v>60443.470990000096</v>
      </c>
      <c r="E843" s="13">
        <v>29931.700047999999</v>
      </c>
      <c r="F843" s="12">
        <v>60020.018670000005</v>
      </c>
      <c r="G843" s="11">
        <f t="shared" si="28"/>
        <v>-423.45232000009128</v>
      </c>
      <c r="H843" s="10">
        <f t="shared" si="29"/>
        <v>-7.0057578273449612E-3</v>
      </c>
    </row>
    <row r="844" spans="1:8" ht="25.5" customHeight="1" x14ac:dyDescent="0.3">
      <c r="A844" s="15">
        <v>7220</v>
      </c>
      <c r="B844" s="14" t="s">
        <v>419</v>
      </c>
      <c r="C844" s="13">
        <v>1386.5433422000001</v>
      </c>
      <c r="D844" s="13">
        <v>3810.6192900000001</v>
      </c>
      <c r="E844" s="13">
        <v>1741.363975</v>
      </c>
      <c r="F844" s="12">
        <v>4789.9298699999999</v>
      </c>
      <c r="G844" s="11">
        <f t="shared" si="28"/>
        <v>979.31057999999985</v>
      </c>
      <c r="H844" s="10">
        <f t="shared" si="29"/>
        <v>0.25699512480030506</v>
      </c>
    </row>
    <row r="845" spans="1:8" ht="25.5" customHeight="1" x14ac:dyDescent="0.3">
      <c r="A845" s="15">
        <v>7221</v>
      </c>
      <c r="B845" s="14" t="s">
        <v>418</v>
      </c>
      <c r="C845" s="13">
        <v>182.41476999999998</v>
      </c>
      <c r="D845" s="13">
        <v>1008.07148</v>
      </c>
      <c r="E845" s="13">
        <v>273.41070000000002</v>
      </c>
      <c r="F845" s="12">
        <v>1289.8608700000002</v>
      </c>
      <c r="G845" s="11">
        <f t="shared" si="28"/>
        <v>281.78939000000025</v>
      </c>
      <c r="H845" s="10">
        <f t="shared" si="29"/>
        <v>0.27953314382031746</v>
      </c>
    </row>
    <row r="846" spans="1:8" ht="25.5" customHeight="1" x14ac:dyDescent="0.3">
      <c r="A846" s="15">
        <v>7222</v>
      </c>
      <c r="B846" s="14" t="s">
        <v>417</v>
      </c>
      <c r="C846" s="13">
        <v>3266.2298975999997</v>
      </c>
      <c r="D846" s="13">
        <v>11411.62804</v>
      </c>
      <c r="E846" s="13">
        <v>11553.209366000001</v>
      </c>
      <c r="F846" s="12">
        <v>47222.08569</v>
      </c>
      <c r="G846" s="11">
        <f t="shared" si="28"/>
        <v>35810.457649999997</v>
      </c>
      <c r="H846" s="10">
        <f t="shared" si="29"/>
        <v>3.1380673751788355</v>
      </c>
    </row>
    <row r="847" spans="1:8" ht="16.5" customHeight="1" x14ac:dyDescent="0.3">
      <c r="A847" s="15">
        <v>7223</v>
      </c>
      <c r="B847" s="14" t="s">
        <v>416</v>
      </c>
      <c r="C847" s="13">
        <v>602.06094200000007</v>
      </c>
      <c r="D847" s="13">
        <v>2740.85844</v>
      </c>
      <c r="E847" s="13">
        <v>835.0412632</v>
      </c>
      <c r="F847" s="12">
        <v>3362.4665099999997</v>
      </c>
      <c r="G847" s="11">
        <f t="shared" si="28"/>
        <v>621.60806999999977</v>
      </c>
      <c r="H847" s="10">
        <f t="shared" si="29"/>
        <v>0.22679320497851022</v>
      </c>
    </row>
    <row r="848" spans="1:8" ht="25.5" customHeight="1" x14ac:dyDescent="0.3">
      <c r="A848" s="15">
        <v>7224</v>
      </c>
      <c r="B848" s="14" t="s">
        <v>415</v>
      </c>
      <c r="C848" s="13">
        <v>9935.237058499999</v>
      </c>
      <c r="D848" s="13">
        <v>37394.624170000003</v>
      </c>
      <c r="E848" s="13">
        <v>64310.763719999995</v>
      </c>
      <c r="F848" s="12">
        <v>83588.299319999904</v>
      </c>
      <c r="G848" s="11">
        <f t="shared" si="28"/>
        <v>46193.675149999901</v>
      </c>
      <c r="H848" s="10">
        <f t="shared" si="29"/>
        <v>1.2353025648820124</v>
      </c>
    </row>
    <row r="849" spans="1:8" ht="25.5" customHeight="1" x14ac:dyDescent="0.3">
      <c r="A849" s="15">
        <v>7225</v>
      </c>
      <c r="B849" s="14" t="s">
        <v>414</v>
      </c>
      <c r="C849" s="13">
        <v>30730.656769999998</v>
      </c>
      <c r="D849" s="13">
        <v>64912.366260000104</v>
      </c>
      <c r="E849" s="13">
        <v>35393.755969999998</v>
      </c>
      <c r="F849" s="12">
        <v>80075.543039999902</v>
      </c>
      <c r="G849" s="11">
        <f t="shared" si="28"/>
        <v>15163.176779999798</v>
      </c>
      <c r="H849" s="10">
        <f t="shared" si="29"/>
        <v>0.2335945776381835</v>
      </c>
    </row>
    <row r="850" spans="1:8" ht="25.5" customHeight="1" x14ac:dyDescent="0.3">
      <c r="A850" s="15">
        <v>7226</v>
      </c>
      <c r="B850" s="14" t="s">
        <v>413</v>
      </c>
      <c r="C850" s="13">
        <v>1880.0717999999999</v>
      </c>
      <c r="D850" s="13">
        <v>5298.6054100000001</v>
      </c>
      <c r="E850" s="13">
        <v>2020.2384</v>
      </c>
      <c r="F850" s="12">
        <v>6181.2896799999999</v>
      </c>
      <c r="G850" s="11">
        <f t="shared" si="28"/>
        <v>882.68426999999974</v>
      </c>
      <c r="H850" s="10">
        <f t="shared" si="29"/>
        <v>0.16658803622819682</v>
      </c>
    </row>
    <row r="851" spans="1:8" ht="25.5" customHeight="1" x14ac:dyDescent="0.3">
      <c r="A851" s="15">
        <v>7227</v>
      </c>
      <c r="B851" s="14" t="s">
        <v>412</v>
      </c>
      <c r="C851" s="13">
        <v>183.47900000000001</v>
      </c>
      <c r="D851" s="13">
        <v>321.35012999999998</v>
      </c>
      <c r="E851" s="13">
        <v>1575.2090000000001</v>
      </c>
      <c r="F851" s="12">
        <v>1026.9118000000001</v>
      </c>
      <c r="G851" s="11">
        <f t="shared" si="28"/>
        <v>705.56167000000005</v>
      </c>
      <c r="H851" s="10">
        <f t="shared" si="29"/>
        <v>2.1956165693787026</v>
      </c>
    </row>
    <row r="852" spans="1:8" ht="38.25" customHeight="1" x14ac:dyDescent="0.3">
      <c r="A852" s="15">
        <v>7228</v>
      </c>
      <c r="B852" s="14" t="s">
        <v>411</v>
      </c>
      <c r="C852" s="13">
        <v>13281.849091</v>
      </c>
      <c r="D852" s="13">
        <v>20250.609359999999</v>
      </c>
      <c r="E852" s="13">
        <v>14420.767367</v>
      </c>
      <c r="F852" s="12">
        <v>22060.54711</v>
      </c>
      <c r="G852" s="11">
        <f t="shared" si="28"/>
        <v>1809.937750000001</v>
      </c>
      <c r="H852" s="10">
        <f t="shared" si="29"/>
        <v>8.9376952457296377E-2</v>
      </c>
    </row>
    <row r="853" spans="1:8" ht="16.5" customHeight="1" x14ac:dyDescent="0.3">
      <c r="A853" s="15">
        <v>7229</v>
      </c>
      <c r="B853" s="14" t="s">
        <v>410</v>
      </c>
      <c r="C853" s="13">
        <v>5025.2704309999999</v>
      </c>
      <c r="D853" s="13">
        <v>7158.5594099999898</v>
      </c>
      <c r="E853" s="13">
        <v>4472.2159988000003</v>
      </c>
      <c r="F853" s="12">
        <v>6256.68558999999</v>
      </c>
      <c r="G853" s="11">
        <f t="shared" si="28"/>
        <v>-901.8738199999998</v>
      </c>
      <c r="H853" s="10">
        <f t="shared" si="29"/>
        <v>-0.12598537894931028</v>
      </c>
    </row>
    <row r="854" spans="1:8" ht="25.5" customHeight="1" x14ac:dyDescent="0.3">
      <c r="A854" s="15">
        <v>7301</v>
      </c>
      <c r="B854" s="14" t="s">
        <v>409</v>
      </c>
      <c r="C854" s="13">
        <v>582.32555000000002</v>
      </c>
      <c r="D854" s="13">
        <v>681.09928000000002</v>
      </c>
      <c r="E854" s="13">
        <v>539.53345400000001</v>
      </c>
      <c r="F854" s="12">
        <v>758.97924</v>
      </c>
      <c r="G854" s="11">
        <f t="shared" si="28"/>
        <v>77.879959999999983</v>
      </c>
      <c r="H854" s="10">
        <f t="shared" si="29"/>
        <v>0.11434450495968808</v>
      </c>
    </row>
    <row r="855" spans="1:8" ht="25.5" customHeight="1" x14ac:dyDescent="0.3">
      <c r="A855" s="15">
        <v>7302</v>
      </c>
      <c r="B855" s="14" t="s">
        <v>408</v>
      </c>
      <c r="C855" s="13">
        <v>31960.938817999999</v>
      </c>
      <c r="D855" s="13">
        <v>49056.342469999996</v>
      </c>
      <c r="E855" s="13">
        <v>73762.133606999996</v>
      </c>
      <c r="F855" s="12">
        <v>84193.810200000007</v>
      </c>
      <c r="G855" s="11">
        <f t="shared" si="28"/>
        <v>35137.467730000011</v>
      </c>
      <c r="H855" s="10">
        <f t="shared" si="29"/>
        <v>0.71626758051699513</v>
      </c>
    </row>
    <row r="856" spans="1:8" ht="16.5" customHeight="1" x14ac:dyDescent="0.3">
      <c r="A856" s="15">
        <v>7303</v>
      </c>
      <c r="B856" s="14" t="s">
        <v>407</v>
      </c>
      <c r="C856" s="13">
        <v>981.22597999999994</v>
      </c>
      <c r="D856" s="13">
        <v>1574.6994199999999</v>
      </c>
      <c r="E856" s="13">
        <v>919.980456</v>
      </c>
      <c r="F856" s="12">
        <v>1856.66929</v>
      </c>
      <c r="G856" s="11">
        <f t="shared" si="28"/>
        <v>281.96987000000013</v>
      </c>
      <c r="H856" s="10">
        <f t="shared" si="29"/>
        <v>0.17906266200313972</v>
      </c>
    </row>
    <row r="857" spans="1:8" ht="25.5" customHeight="1" x14ac:dyDescent="0.3">
      <c r="A857" s="15">
        <v>7304</v>
      </c>
      <c r="B857" s="14" t="s">
        <v>406</v>
      </c>
      <c r="C857" s="13">
        <v>24363.388306480098</v>
      </c>
      <c r="D857" s="13">
        <v>52335.568420000003</v>
      </c>
      <c r="E857" s="13">
        <v>22533.507557569999</v>
      </c>
      <c r="F857" s="12">
        <v>41154.7424399999</v>
      </c>
      <c r="G857" s="11">
        <f t="shared" si="28"/>
        <v>-11180.825980000103</v>
      </c>
      <c r="H857" s="10">
        <f t="shared" si="29"/>
        <v>-0.21363723214530633</v>
      </c>
    </row>
    <row r="858" spans="1:8" ht="25.5" customHeight="1" x14ac:dyDescent="0.3">
      <c r="A858" s="15">
        <v>7305</v>
      </c>
      <c r="B858" s="14" t="s">
        <v>405</v>
      </c>
      <c r="C858" s="13">
        <v>3894.249217</v>
      </c>
      <c r="D858" s="13">
        <v>6633.3192399999998</v>
      </c>
      <c r="E858" s="13">
        <v>3490.9779800000001</v>
      </c>
      <c r="F858" s="12">
        <v>5928.7260700000006</v>
      </c>
      <c r="G858" s="11">
        <f t="shared" si="28"/>
        <v>-704.59316999999919</v>
      </c>
      <c r="H858" s="10">
        <f t="shared" si="29"/>
        <v>-0.10622030155750489</v>
      </c>
    </row>
    <row r="859" spans="1:8" ht="16.5" customHeight="1" x14ac:dyDescent="0.3">
      <c r="A859" s="15">
        <v>7306</v>
      </c>
      <c r="B859" s="14" t="s">
        <v>404</v>
      </c>
      <c r="C859" s="13">
        <v>62854.139863714699</v>
      </c>
      <c r="D859" s="13">
        <v>71957.655100000105</v>
      </c>
      <c r="E859" s="13">
        <v>51857.185202599896</v>
      </c>
      <c r="F859" s="12">
        <v>68796.487120000005</v>
      </c>
      <c r="G859" s="11">
        <f t="shared" si="28"/>
        <v>-3161.1679800001002</v>
      </c>
      <c r="H859" s="10">
        <f t="shared" si="29"/>
        <v>-4.3930947660912531E-2</v>
      </c>
    </row>
    <row r="860" spans="1:8" ht="16.5" customHeight="1" x14ac:dyDescent="0.3">
      <c r="A860" s="15">
        <v>7307</v>
      </c>
      <c r="B860" s="14" t="s">
        <v>403</v>
      </c>
      <c r="C860" s="13">
        <v>7783.1892268579095</v>
      </c>
      <c r="D860" s="13">
        <v>44649.791900000106</v>
      </c>
      <c r="E860" s="13">
        <v>10255.9391105298</v>
      </c>
      <c r="F860" s="12">
        <v>58086.002050000301</v>
      </c>
      <c r="G860" s="11">
        <f t="shared" si="28"/>
        <v>13436.210150000195</v>
      </c>
      <c r="H860" s="10">
        <f t="shared" si="29"/>
        <v>0.30092436220291013</v>
      </c>
    </row>
    <row r="861" spans="1:8" ht="16.5" customHeight="1" x14ac:dyDescent="0.3">
      <c r="A861" s="15">
        <v>7308</v>
      </c>
      <c r="B861" s="14" t="s">
        <v>402</v>
      </c>
      <c r="C861" s="13">
        <v>31343.051513200102</v>
      </c>
      <c r="D861" s="13">
        <v>92280.460489999794</v>
      </c>
      <c r="E861" s="13">
        <v>32009.1699421999</v>
      </c>
      <c r="F861" s="12">
        <v>88149.235930000097</v>
      </c>
      <c r="G861" s="11">
        <f t="shared" si="28"/>
        <v>-4131.2245599996968</v>
      </c>
      <c r="H861" s="10">
        <f t="shared" si="29"/>
        <v>-4.4768139843075309E-2</v>
      </c>
    </row>
    <row r="862" spans="1:8" ht="25.5" customHeight="1" x14ac:dyDescent="0.3">
      <c r="A862" s="15">
        <v>7309</v>
      </c>
      <c r="B862" s="14" t="s">
        <v>401</v>
      </c>
      <c r="C862" s="13">
        <v>5652.0342570000003</v>
      </c>
      <c r="D862" s="13">
        <v>51958.763610000002</v>
      </c>
      <c r="E862" s="13">
        <v>5118.1637149999997</v>
      </c>
      <c r="F862" s="12">
        <v>60842.443209999998</v>
      </c>
      <c r="G862" s="11">
        <f t="shared" si="28"/>
        <v>8883.6795999999958</v>
      </c>
      <c r="H862" s="10">
        <f t="shared" si="29"/>
        <v>0.1709755772227467</v>
      </c>
    </row>
    <row r="863" spans="1:8" ht="38.25" customHeight="1" x14ac:dyDescent="0.3">
      <c r="A863" s="15">
        <v>7310</v>
      </c>
      <c r="B863" s="14" t="s">
        <v>400</v>
      </c>
      <c r="C863" s="13">
        <v>10073.1171168</v>
      </c>
      <c r="D863" s="13">
        <v>25874.290140000001</v>
      </c>
      <c r="E863" s="13">
        <v>8928.3440989999908</v>
      </c>
      <c r="F863" s="12">
        <v>24663.584030000002</v>
      </c>
      <c r="G863" s="11">
        <f t="shared" si="28"/>
        <v>-1210.7061099999992</v>
      </c>
      <c r="H863" s="10">
        <f t="shared" si="29"/>
        <v>-4.6791857996843163E-2</v>
      </c>
    </row>
    <row r="864" spans="1:8" ht="25.5" customHeight="1" x14ac:dyDescent="0.3">
      <c r="A864" s="15">
        <v>7311</v>
      </c>
      <c r="B864" s="14" t="s">
        <v>399</v>
      </c>
      <c r="C864" s="13">
        <v>2766.1042460000099</v>
      </c>
      <c r="D864" s="13">
        <v>9458.5925100000095</v>
      </c>
      <c r="E864" s="13">
        <v>2451.729844</v>
      </c>
      <c r="F864" s="12">
        <v>8565.3785900000094</v>
      </c>
      <c r="G864" s="11">
        <f t="shared" si="28"/>
        <v>-893.21392000000014</v>
      </c>
      <c r="H864" s="10">
        <f t="shared" si="29"/>
        <v>-9.4434126330704915E-2</v>
      </c>
    </row>
    <row r="865" spans="1:8" ht="25.5" customHeight="1" x14ac:dyDescent="0.3">
      <c r="A865" s="15">
        <v>7312</v>
      </c>
      <c r="B865" s="14" t="s">
        <v>398</v>
      </c>
      <c r="C865" s="13">
        <v>4349.0173308000103</v>
      </c>
      <c r="D865" s="13">
        <v>11852.909170000001</v>
      </c>
      <c r="E865" s="13">
        <v>3272.8306130000001</v>
      </c>
      <c r="F865" s="12">
        <v>7408.8350899999996</v>
      </c>
      <c r="G865" s="11">
        <f t="shared" si="28"/>
        <v>-4444.0740800000012</v>
      </c>
      <c r="H865" s="10">
        <f t="shared" si="29"/>
        <v>-0.37493530206475051</v>
      </c>
    </row>
    <row r="866" spans="1:8" ht="25.5" customHeight="1" x14ac:dyDescent="0.3">
      <c r="A866" s="15">
        <v>7313</v>
      </c>
      <c r="B866" s="14" t="s">
        <v>397</v>
      </c>
      <c r="C866" s="13">
        <v>7363.5407100000102</v>
      </c>
      <c r="D866" s="13">
        <v>18412.272300000001</v>
      </c>
      <c r="E866" s="13">
        <v>44786.638756499997</v>
      </c>
      <c r="F866" s="12">
        <v>83816.122189999995</v>
      </c>
      <c r="G866" s="11">
        <f t="shared" si="28"/>
        <v>65403.849889999998</v>
      </c>
      <c r="H866" s="10">
        <f t="shared" si="29"/>
        <v>3.5521878464723766</v>
      </c>
    </row>
    <row r="867" spans="1:8" ht="25.5" customHeight="1" x14ac:dyDescent="0.3">
      <c r="A867" s="15">
        <v>7314</v>
      </c>
      <c r="B867" s="14" t="s">
        <v>396</v>
      </c>
      <c r="C867" s="13">
        <v>7047.0872264999998</v>
      </c>
      <c r="D867" s="13">
        <v>19293.27578</v>
      </c>
      <c r="E867" s="13">
        <v>27173.866109999999</v>
      </c>
      <c r="F867" s="12">
        <v>133479.33723999999</v>
      </c>
      <c r="G867" s="11">
        <f t="shared" si="28"/>
        <v>114186.06146</v>
      </c>
      <c r="H867" s="10">
        <f t="shared" si="29"/>
        <v>5.9184382560046522</v>
      </c>
    </row>
    <row r="868" spans="1:8" ht="16.5" customHeight="1" x14ac:dyDescent="0.3">
      <c r="A868" s="15">
        <v>7315</v>
      </c>
      <c r="B868" s="14" t="s">
        <v>395</v>
      </c>
      <c r="C868" s="13">
        <v>5652.6312233429899</v>
      </c>
      <c r="D868" s="13">
        <v>28761.496329999998</v>
      </c>
      <c r="E868" s="13">
        <v>5689.97565389996</v>
      </c>
      <c r="F868" s="12">
        <v>28725.6763499999</v>
      </c>
      <c r="G868" s="11">
        <f t="shared" si="28"/>
        <v>-35.81998000009844</v>
      </c>
      <c r="H868" s="10">
        <f t="shared" si="29"/>
        <v>-1.2454143410729299E-3</v>
      </c>
    </row>
    <row r="869" spans="1:8" ht="16.5" customHeight="1" x14ac:dyDescent="0.3">
      <c r="A869" s="15">
        <v>7316</v>
      </c>
      <c r="B869" s="14" t="s">
        <v>394</v>
      </c>
      <c r="C869" s="13">
        <v>2.9779720000000003</v>
      </c>
      <c r="D869" s="13">
        <v>52.05668</v>
      </c>
      <c r="E869" s="13">
        <v>3.165985</v>
      </c>
      <c r="F869" s="12">
        <v>67.675429999999992</v>
      </c>
      <c r="G869" s="11">
        <f t="shared" si="28"/>
        <v>15.618749999999991</v>
      </c>
      <c r="H869" s="10">
        <f t="shared" si="29"/>
        <v>0.30003354036407992</v>
      </c>
    </row>
    <row r="870" spans="1:8" ht="25.5" customHeight="1" x14ac:dyDescent="0.3">
      <c r="A870" s="15">
        <v>7317</v>
      </c>
      <c r="B870" s="14" t="s">
        <v>393</v>
      </c>
      <c r="C870" s="13">
        <v>439.42676650000004</v>
      </c>
      <c r="D870" s="13">
        <v>1369.01505</v>
      </c>
      <c r="E870" s="13">
        <v>1256.264985</v>
      </c>
      <c r="F870" s="12">
        <v>2432.7715800000001</v>
      </c>
      <c r="G870" s="11">
        <f t="shared" si="28"/>
        <v>1063.7565300000001</v>
      </c>
      <c r="H870" s="10">
        <f t="shared" si="29"/>
        <v>0.77702325478452561</v>
      </c>
    </row>
    <row r="871" spans="1:8" ht="25.5" customHeight="1" x14ac:dyDescent="0.3">
      <c r="A871" s="15">
        <v>7318</v>
      </c>
      <c r="B871" s="14" t="s">
        <v>392</v>
      </c>
      <c r="C871" s="13">
        <v>43900.3075744175</v>
      </c>
      <c r="D871" s="13">
        <v>115360.381499999</v>
      </c>
      <c r="E871" s="13">
        <v>48959.05767278</v>
      </c>
      <c r="F871" s="12">
        <v>122612.92051000001</v>
      </c>
      <c r="G871" s="11">
        <f t="shared" si="28"/>
        <v>7252.5390100010118</v>
      </c>
      <c r="H871" s="10">
        <f t="shared" si="29"/>
        <v>6.2868542177984002E-2</v>
      </c>
    </row>
    <row r="872" spans="1:8" ht="25.5" customHeight="1" x14ac:dyDescent="0.3">
      <c r="A872" s="15">
        <v>7319</v>
      </c>
      <c r="B872" s="14" t="s">
        <v>391</v>
      </c>
      <c r="C872" s="13">
        <v>99.054526999819998</v>
      </c>
      <c r="D872" s="13">
        <v>476.10182000000003</v>
      </c>
      <c r="E872" s="13">
        <v>81.107388</v>
      </c>
      <c r="F872" s="12">
        <v>515.43621000000007</v>
      </c>
      <c r="G872" s="11">
        <f t="shared" si="28"/>
        <v>39.334390000000042</v>
      </c>
      <c r="H872" s="10">
        <f t="shared" si="29"/>
        <v>8.2617600579640793E-2</v>
      </c>
    </row>
    <row r="873" spans="1:8" ht="16.5" customHeight="1" x14ac:dyDescent="0.3">
      <c r="A873" s="15">
        <v>7320</v>
      </c>
      <c r="B873" s="14" t="s">
        <v>390</v>
      </c>
      <c r="C873" s="13">
        <v>7165.2712733347898</v>
      </c>
      <c r="D873" s="13">
        <v>29905.2576199998</v>
      </c>
      <c r="E873" s="13">
        <v>7066.9740157148699</v>
      </c>
      <c r="F873" s="12">
        <v>30483.747350000001</v>
      </c>
      <c r="G873" s="11">
        <f t="shared" si="28"/>
        <v>578.48973000020123</v>
      </c>
      <c r="H873" s="10">
        <f t="shared" si="29"/>
        <v>1.9344081142886511E-2</v>
      </c>
    </row>
    <row r="874" spans="1:8" ht="38.25" customHeight="1" x14ac:dyDescent="0.3">
      <c r="A874" s="15">
        <v>7321</v>
      </c>
      <c r="B874" s="14" t="s">
        <v>389</v>
      </c>
      <c r="C874" s="13">
        <v>6830.1857286181003</v>
      </c>
      <c r="D874" s="13">
        <v>31448.5222399999</v>
      </c>
      <c r="E874" s="13">
        <v>6743.2343346000198</v>
      </c>
      <c r="F874" s="12">
        <v>31632.040980000002</v>
      </c>
      <c r="G874" s="11">
        <f t="shared" si="28"/>
        <v>183.51874000010139</v>
      </c>
      <c r="H874" s="10">
        <f t="shared" si="29"/>
        <v>5.8355282515208566E-3</v>
      </c>
    </row>
    <row r="875" spans="1:8" ht="25.5" customHeight="1" x14ac:dyDescent="0.3">
      <c r="A875" s="15">
        <v>7322</v>
      </c>
      <c r="B875" s="14" t="s">
        <v>388</v>
      </c>
      <c r="C875" s="13">
        <v>6532.2353022999996</v>
      </c>
      <c r="D875" s="13">
        <v>23204.253920000003</v>
      </c>
      <c r="E875" s="13">
        <v>6473.7050442999998</v>
      </c>
      <c r="F875" s="12">
        <v>24714.644210000002</v>
      </c>
      <c r="G875" s="11">
        <f t="shared" si="28"/>
        <v>1510.3902899999994</v>
      </c>
      <c r="H875" s="10">
        <f t="shared" si="29"/>
        <v>6.5091094728030763E-2</v>
      </c>
    </row>
    <row r="876" spans="1:8" ht="25.5" customHeight="1" x14ac:dyDescent="0.3">
      <c r="A876" s="15">
        <v>7323</v>
      </c>
      <c r="B876" s="14" t="s">
        <v>387</v>
      </c>
      <c r="C876" s="13">
        <v>8072.5456559304203</v>
      </c>
      <c r="D876" s="13">
        <v>39412.247450000003</v>
      </c>
      <c r="E876" s="13">
        <v>8438.6285289198695</v>
      </c>
      <c r="F876" s="12">
        <v>40443.870980000102</v>
      </c>
      <c r="G876" s="11">
        <f t="shared" si="28"/>
        <v>1031.623530000099</v>
      </c>
      <c r="H876" s="10">
        <f t="shared" si="29"/>
        <v>2.6175201789973002E-2</v>
      </c>
    </row>
    <row r="877" spans="1:8" ht="25.5" customHeight="1" x14ac:dyDescent="0.3">
      <c r="A877" s="15">
        <v>7324</v>
      </c>
      <c r="B877" s="14" t="s">
        <v>386</v>
      </c>
      <c r="C877" s="13">
        <v>2427.9672478999996</v>
      </c>
      <c r="D877" s="13">
        <v>10299.079089999999</v>
      </c>
      <c r="E877" s="13">
        <v>2638.1406518399999</v>
      </c>
      <c r="F877" s="12">
        <v>10031.78297</v>
      </c>
      <c r="G877" s="11">
        <f t="shared" si="28"/>
        <v>-267.29611999999906</v>
      </c>
      <c r="H877" s="10">
        <f t="shared" si="29"/>
        <v>-2.5953400072394151E-2</v>
      </c>
    </row>
    <row r="878" spans="1:8" ht="16.5" customHeight="1" x14ac:dyDescent="0.3">
      <c r="A878" s="15">
        <v>7325</v>
      </c>
      <c r="B878" s="14" t="s">
        <v>385</v>
      </c>
      <c r="C878" s="13">
        <v>5279.9141698000094</v>
      </c>
      <c r="D878" s="13">
        <v>12106.704210000002</v>
      </c>
      <c r="E878" s="13">
        <v>4312.9857489999995</v>
      </c>
      <c r="F878" s="12">
        <v>9836.1641099999906</v>
      </c>
      <c r="G878" s="11">
        <f t="shared" si="28"/>
        <v>-2270.5401000000111</v>
      </c>
      <c r="H878" s="10">
        <f t="shared" si="29"/>
        <v>-0.18754403020142926</v>
      </c>
    </row>
    <row r="879" spans="1:8" ht="16.5" customHeight="1" x14ac:dyDescent="0.3">
      <c r="A879" s="15">
        <v>7326</v>
      </c>
      <c r="B879" s="14" t="s">
        <v>384</v>
      </c>
      <c r="C879" s="13">
        <v>21925.090012291599</v>
      </c>
      <c r="D879" s="13">
        <v>133149.17296000101</v>
      </c>
      <c r="E879" s="13">
        <v>30313.529375054899</v>
      </c>
      <c r="F879" s="12">
        <v>135894.19716000001</v>
      </c>
      <c r="G879" s="11">
        <f t="shared" si="28"/>
        <v>2745.0241999989958</v>
      </c>
      <c r="H879" s="10">
        <f t="shared" si="29"/>
        <v>2.0616156593204083E-2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0.29799999999999999</v>
      </c>
      <c r="D881" s="13">
        <v>28.1235</v>
      </c>
      <c r="E881" s="13">
        <v>0.10559</v>
      </c>
      <c r="F881" s="12">
        <v>0.71062000000000003</v>
      </c>
      <c r="G881" s="11">
        <f t="shared" si="28"/>
        <v>-27.412880000000001</v>
      </c>
      <c r="H881" s="10">
        <f t="shared" si="29"/>
        <v>-0.97473216349316416</v>
      </c>
    </row>
    <row r="882" spans="1:8" ht="16.5" customHeight="1" x14ac:dyDescent="0.3">
      <c r="A882" s="15">
        <v>7403</v>
      </c>
      <c r="B882" s="14" t="s">
        <v>381</v>
      </c>
      <c r="C882" s="13">
        <v>32.749608000000002</v>
      </c>
      <c r="D882" s="13">
        <v>359.94625000000002</v>
      </c>
      <c r="E882" s="13">
        <v>117.15982399999999</v>
      </c>
      <c r="F882" s="12">
        <v>1233.51658</v>
      </c>
      <c r="G882" s="11">
        <f t="shared" si="28"/>
        <v>873.57033000000001</v>
      </c>
      <c r="H882" s="10">
        <f t="shared" si="29"/>
        <v>2.4269466066114038</v>
      </c>
    </row>
    <row r="883" spans="1:8" ht="16.5" customHeight="1" x14ac:dyDescent="0.3">
      <c r="A883" s="15">
        <v>7404</v>
      </c>
      <c r="B883" s="14" t="s">
        <v>380</v>
      </c>
      <c r="C883" s="13">
        <v>34.290562999999999</v>
      </c>
      <c r="D883" s="13">
        <v>301.18079999999998</v>
      </c>
      <c r="E883" s="13">
        <v>27.174568300000001</v>
      </c>
      <c r="F883" s="12">
        <v>238.42832000000001</v>
      </c>
      <c r="G883" s="11">
        <f t="shared" si="28"/>
        <v>-62.752479999999963</v>
      </c>
      <c r="H883" s="10">
        <f t="shared" si="29"/>
        <v>-0.20835484864905057</v>
      </c>
    </row>
    <row r="884" spans="1:8" ht="16.5" customHeight="1" x14ac:dyDescent="0.3">
      <c r="A884" s="15">
        <v>7405</v>
      </c>
      <c r="B884" s="14" t="s">
        <v>379</v>
      </c>
      <c r="C884" s="13">
        <v>2.1</v>
      </c>
      <c r="D884" s="13">
        <v>22.463060000000002</v>
      </c>
      <c r="E884" s="13">
        <v>4.1791099999999997</v>
      </c>
      <c r="F884" s="12">
        <v>53.855870000000003</v>
      </c>
      <c r="G884" s="11">
        <f t="shared" si="28"/>
        <v>31.392810000000001</v>
      </c>
      <c r="H884" s="10">
        <f t="shared" si="29"/>
        <v>1.397530434410984</v>
      </c>
    </row>
    <row r="885" spans="1:8" ht="16.5" customHeight="1" x14ac:dyDescent="0.3">
      <c r="A885" s="15">
        <v>7406</v>
      </c>
      <c r="B885" s="14" t="s">
        <v>378</v>
      </c>
      <c r="C885" s="13">
        <v>47.510065000000004</v>
      </c>
      <c r="D885" s="13">
        <v>737.90465000000006</v>
      </c>
      <c r="E885" s="13">
        <v>50.251366000000004</v>
      </c>
      <c r="F885" s="12">
        <v>816.95076000000006</v>
      </c>
      <c r="G885" s="11">
        <f t="shared" si="28"/>
        <v>79.046109999999999</v>
      </c>
      <c r="H885" s="10">
        <f t="shared" si="29"/>
        <v>0.10712239040640277</v>
      </c>
    </row>
    <row r="886" spans="1:8" ht="16.5" customHeight="1" x14ac:dyDescent="0.3">
      <c r="A886" s="15">
        <v>7407</v>
      </c>
      <c r="B886" s="14" t="s">
        <v>377</v>
      </c>
      <c r="C886" s="13">
        <v>463.10462800000005</v>
      </c>
      <c r="D886" s="13">
        <v>5495.9479800000008</v>
      </c>
      <c r="E886" s="13">
        <v>615.43554919999997</v>
      </c>
      <c r="F886" s="12">
        <v>7708.1247499999999</v>
      </c>
      <c r="G886" s="11">
        <f t="shared" si="28"/>
        <v>2212.1767699999991</v>
      </c>
      <c r="H886" s="10">
        <f t="shared" si="29"/>
        <v>0.40251050010848149</v>
      </c>
    </row>
    <row r="887" spans="1:8" ht="16.5" customHeight="1" x14ac:dyDescent="0.3">
      <c r="A887" s="15">
        <v>7408</v>
      </c>
      <c r="B887" s="14" t="s">
        <v>376</v>
      </c>
      <c r="C887" s="13">
        <v>2379.61744</v>
      </c>
      <c r="D887" s="13">
        <v>23875.977300000002</v>
      </c>
      <c r="E887" s="13">
        <v>4037.2925241000003</v>
      </c>
      <c r="F887" s="12">
        <v>43663.957689999996</v>
      </c>
      <c r="G887" s="11">
        <f t="shared" si="28"/>
        <v>19787.980389999993</v>
      </c>
      <c r="H887" s="10">
        <f t="shared" si="29"/>
        <v>0.8287820071767279</v>
      </c>
    </row>
    <row r="888" spans="1:8" ht="16.5" customHeight="1" x14ac:dyDescent="0.3">
      <c r="A888" s="15">
        <v>7409</v>
      </c>
      <c r="B888" s="14" t="s">
        <v>375</v>
      </c>
      <c r="C888" s="13">
        <v>890.73395700000003</v>
      </c>
      <c r="D888" s="13">
        <v>9867.8314000000009</v>
      </c>
      <c r="E888" s="13">
        <v>901.58743900000002</v>
      </c>
      <c r="F888" s="12">
        <v>10996.78566</v>
      </c>
      <c r="G888" s="11">
        <f t="shared" si="28"/>
        <v>1128.9542599999986</v>
      </c>
      <c r="H888" s="10">
        <f t="shared" si="29"/>
        <v>0.11440753436464252</v>
      </c>
    </row>
    <row r="889" spans="1:8" ht="16.5" customHeight="1" x14ac:dyDescent="0.3">
      <c r="A889" s="15">
        <v>7410</v>
      </c>
      <c r="B889" s="14" t="s">
        <v>374</v>
      </c>
      <c r="C889" s="13">
        <v>89.18085524</v>
      </c>
      <c r="D889" s="13">
        <v>1346.61608</v>
      </c>
      <c r="E889" s="13">
        <v>90.360419152999995</v>
      </c>
      <c r="F889" s="12">
        <v>1435.6648300000002</v>
      </c>
      <c r="G889" s="11">
        <f t="shared" si="28"/>
        <v>89.048750000000155</v>
      </c>
      <c r="H889" s="10">
        <f t="shared" si="29"/>
        <v>6.6127793453944317E-2</v>
      </c>
    </row>
    <row r="890" spans="1:8" ht="16.5" customHeight="1" x14ac:dyDescent="0.3">
      <c r="A890" s="15">
        <v>7411</v>
      </c>
      <c r="B890" s="14" t="s">
        <v>373</v>
      </c>
      <c r="C890" s="13">
        <v>1863.2740905999999</v>
      </c>
      <c r="D890" s="13">
        <v>22910.020969999998</v>
      </c>
      <c r="E890" s="13">
        <v>2137.3339928999999</v>
      </c>
      <c r="F890" s="12">
        <v>27158.275460000001</v>
      </c>
      <c r="G890" s="11">
        <f t="shared" si="28"/>
        <v>4248.254490000003</v>
      </c>
      <c r="H890" s="10">
        <f t="shared" si="29"/>
        <v>0.18543215196367424</v>
      </c>
    </row>
    <row r="891" spans="1:8" ht="16.5" customHeight="1" x14ac:dyDescent="0.3">
      <c r="A891" s="15">
        <v>7412</v>
      </c>
      <c r="B891" s="14" t="s">
        <v>372</v>
      </c>
      <c r="C891" s="13">
        <v>1413.8079000800101</v>
      </c>
      <c r="D891" s="13">
        <v>17861.124900000101</v>
      </c>
      <c r="E891" s="13">
        <v>1443.5095338200001</v>
      </c>
      <c r="F891" s="12">
        <v>20098.626620000101</v>
      </c>
      <c r="G891" s="11">
        <f t="shared" si="28"/>
        <v>2237.5017200000002</v>
      </c>
      <c r="H891" s="10">
        <f t="shared" si="29"/>
        <v>0.12527216132954691</v>
      </c>
    </row>
    <row r="892" spans="1:8" ht="25.5" customHeight="1" x14ac:dyDescent="0.3">
      <c r="A892" s="15">
        <v>7413</v>
      </c>
      <c r="B892" s="14" t="s">
        <v>371</v>
      </c>
      <c r="C892" s="13">
        <v>117.9193781</v>
      </c>
      <c r="D892" s="13">
        <v>1425.43226</v>
      </c>
      <c r="E892" s="13">
        <v>74.947653099999897</v>
      </c>
      <c r="F892" s="12">
        <v>1161.5328999999999</v>
      </c>
      <c r="G892" s="11">
        <f t="shared" si="28"/>
        <v>-263.89936000000012</v>
      </c>
      <c r="H892" s="10">
        <f t="shared" si="29"/>
        <v>-0.18513637400068392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87.068794336320209</v>
      </c>
      <c r="D894" s="13">
        <v>2138.3289199999899</v>
      </c>
      <c r="E894" s="13">
        <v>113.34016321</v>
      </c>
      <c r="F894" s="12">
        <v>3391.6582799999901</v>
      </c>
      <c r="G894" s="11">
        <f t="shared" si="28"/>
        <v>1253.3293600000002</v>
      </c>
      <c r="H894" s="10">
        <f t="shared" si="29"/>
        <v>0.5861256181298834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36.161324</v>
      </c>
      <c r="D897" s="13">
        <v>848.20745999999997</v>
      </c>
      <c r="E897" s="13">
        <v>34.855481423999997</v>
      </c>
      <c r="F897" s="12">
        <v>868.17615999999896</v>
      </c>
      <c r="G897" s="11">
        <f t="shared" si="28"/>
        <v>19.968699999998989</v>
      </c>
      <c r="H897" s="10">
        <f t="shared" si="29"/>
        <v>2.3542235763876668E-2</v>
      </c>
    </row>
    <row r="898" spans="1:8" ht="16.5" customHeight="1" x14ac:dyDescent="0.3">
      <c r="A898" s="15">
        <v>7419</v>
      </c>
      <c r="B898" s="14" t="s">
        <v>365</v>
      </c>
      <c r="C898" s="13">
        <v>84.898120015999893</v>
      </c>
      <c r="D898" s="13">
        <v>4376.1305000000002</v>
      </c>
      <c r="E898" s="13">
        <v>96.968429126999993</v>
      </c>
      <c r="F898" s="12">
        <v>4467.0961299999899</v>
      </c>
      <c r="G898" s="11">
        <f t="shared" si="28"/>
        <v>90.965629999989687</v>
      </c>
      <c r="H898" s="10">
        <f t="shared" si="29"/>
        <v>2.0786772697932495E-2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476.96965999999998</v>
      </c>
      <c r="D900" s="13">
        <v>8954.9102300000013</v>
      </c>
      <c r="E900" s="13">
        <v>430.67705999999998</v>
      </c>
      <c r="F900" s="12">
        <v>7264.8691600000002</v>
      </c>
      <c r="G900" s="11">
        <f t="shared" si="28"/>
        <v>-1690.0410700000011</v>
      </c>
      <c r="H900" s="10">
        <f t="shared" si="29"/>
        <v>-0.18872786288110013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14.280850000000001</v>
      </c>
      <c r="D902" s="13">
        <v>529.17167000000006</v>
      </c>
      <c r="E902" s="13">
        <v>15.841186</v>
      </c>
      <c r="F902" s="12">
        <v>527.21303</v>
      </c>
      <c r="G902" s="11">
        <f t="shared" si="28"/>
        <v>-1.9586400000000594</v>
      </c>
      <c r="H902" s="10">
        <f t="shared" si="29"/>
        <v>-3.7013319326033821E-3</v>
      </c>
    </row>
    <row r="903" spans="1:8" ht="16.5" customHeight="1" x14ac:dyDescent="0.3">
      <c r="A903" s="15">
        <v>7505</v>
      </c>
      <c r="B903" s="14" t="s">
        <v>360</v>
      </c>
      <c r="C903" s="13">
        <v>78.622416000000001</v>
      </c>
      <c r="D903" s="13">
        <v>3439.5387400000004</v>
      </c>
      <c r="E903" s="13">
        <v>99.911320000000003</v>
      </c>
      <c r="F903" s="12">
        <v>4577.7609599999996</v>
      </c>
      <c r="G903" s="11">
        <f t="shared" ref="G903:G966" si="30">F903-D903</f>
        <v>1138.2222199999992</v>
      </c>
      <c r="H903" s="10">
        <f t="shared" ref="H903:H966" si="31">IF(D903&lt;&gt;0,G903/D903,"")</f>
        <v>0.33092292485706937</v>
      </c>
    </row>
    <row r="904" spans="1:8" ht="16.5" customHeight="1" x14ac:dyDescent="0.3">
      <c r="A904" s="15">
        <v>7506</v>
      </c>
      <c r="B904" s="14" t="s">
        <v>359</v>
      </c>
      <c r="C904" s="13">
        <v>94.361485999999999</v>
      </c>
      <c r="D904" s="13">
        <v>3720.2959100000003</v>
      </c>
      <c r="E904" s="13">
        <v>104.43975</v>
      </c>
      <c r="F904" s="12">
        <v>3585.4482899999998</v>
      </c>
      <c r="G904" s="11">
        <f t="shared" si="30"/>
        <v>-134.84762000000046</v>
      </c>
      <c r="H904" s="10">
        <f t="shared" si="31"/>
        <v>-3.624647696371025E-2</v>
      </c>
    </row>
    <row r="905" spans="1:8" ht="16.5" customHeight="1" x14ac:dyDescent="0.3">
      <c r="A905" s="15">
        <v>7507</v>
      </c>
      <c r="B905" s="14" t="s">
        <v>358</v>
      </c>
      <c r="C905" s="13">
        <v>1.9168230000000002</v>
      </c>
      <c r="D905" s="13">
        <v>134.7516</v>
      </c>
      <c r="E905" s="13">
        <v>0.49966899999999997</v>
      </c>
      <c r="F905" s="12">
        <v>40.131920000000001</v>
      </c>
      <c r="G905" s="11">
        <f t="shared" si="30"/>
        <v>-94.619679999999988</v>
      </c>
      <c r="H905" s="10">
        <f t="shared" si="31"/>
        <v>-0.70217852700821359</v>
      </c>
    </row>
    <row r="906" spans="1:8" ht="16.5" customHeight="1" x14ac:dyDescent="0.3">
      <c r="A906" s="15">
        <v>7508</v>
      </c>
      <c r="B906" s="14" t="s">
        <v>357</v>
      </c>
      <c r="C906" s="13">
        <v>3.5076809999999998</v>
      </c>
      <c r="D906" s="13">
        <v>839.20282999999995</v>
      </c>
      <c r="E906" s="13">
        <v>52.010044000000001</v>
      </c>
      <c r="F906" s="12">
        <v>7561.4061099999999</v>
      </c>
      <c r="G906" s="11">
        <f t="shared" si="30"/>
        <v>6722.2032799999997</v>
      </c>
      <c r="H906" s="10">
        <f t="shared" si="31"/>
        <v>8.0102247510294973</v>
      </c>
    </row>
    <row r="907" spans="1:8" ht="16.5" customHeight="1" x14ac:dyDescent="0.3">
      <c r="A907" s="15">
        <v>7601</v>
      </c>
      <c r="B907" s="14" t="s">
        <v>356</v>
      </c>
      <c r="C907" s="13">
        <v>3937.5649500000004</v>
      </c>
      <c r="D907" s="13">
        <v>15135.771909999999</v>
      </c>
      <c r="E907" s="13">
        <v>5070.6040499999999</v>
      </c>
      <c r="F907" s="12">
        <v>19923.873729999999</v>
      </c>
      <c r="G907" s="11">
        <f t="shared" si="30"/>
        <v>4788.1018199999999</v>
      </c>
      <c r="H907" s="10">
        <f t="shared" si="31"/>
        <v>0.31634341799486065</v>
      </c>
    </row>
    <row r="908" spans="1:8" ht="16.5" customHeight="1" x14ac:dyDescent="0.3">
      <c r="A908" s="15">
        <v>7602</v>
      </c>
      <c r="B908" s="14" t="s">
        <v>355</v>
      </c>
      <c r="C908" s="13">
        <v>91.922155000000004</v>
      </c>
      <c r="D908" s="13">
        <v>203.82710999999998</v>
      </c>
      <c r="E908" s="13">
        <v>33.309392000000003</v>
      </c>
      <c r="F908" s="12">
        <v>79.60011999999999</v>
      </c>
      <c r="G908" s="11">
        <f t="shared" si="30"/>
        <v>-124.22698999999999</v>
      </c>
      <c r="H908" s="10">
        <f t="shared" si="31"/>
        <v>-0.60947236115941594</v>
      </c>
    </row>
    <row r="909" spans="1:8" ht="16.5" customHeight="1" x14ac:dyDescent="0.3">
      <c r="A909" s="15">
        <v>7603</v>
      </c>
      <c r="B909" s="14" t="s">
        <v>354</v>
      </c>
      <c r="C909" s="13">
        <v>537.59980000000007</v>
      </c>
      <c r="D909" s="13">
        <v>4175.8900100000001</v>
      </c>
      <c r="E909" s="13">
        <v>1010.95345</v>
      </c>
      <c r="F909" s="12">
        <v>11042.41394</v>
      </c>
      <c r="G909" s="11">
        <f t="shared" si="30"/>
        <v>6866.5239300000003</v>
      </c>
      <c r="H909" s="10">
        <f t="shared" si="31"/>
        <v>1.6443258595309602</v>
      </c>
    </row>
    <row r="910" spans="1:8" ht="16.5" customHeight="1" x14ac:dyDescent="0.3">
      <c r="A910" s="15">
        <v>7604</v>
      </c>
      <c r="B910" s="14" t="s">
        <v>353</v>
      </c>
      <c r="C910" s="13">
        <v>14847.779312485</v>
      </c>
      <c r="D910" s="13">
        <v>66596.377030000105</v>
      </c>
      <c r="E910" s="13">
        <v>15611.5559082</v>
      </c>
      <c r="F910" s="12">
        <v>72118.090999999898</v>
      </c>
      <c r="G910" s="11">
        <f t="shared" si="30"/>
        <v>5521.7139699997933</v>
      </c>
      <c r="H910" s="10">
        <f t="shared" si="31"/>
        <v>8.2913128555212406E-2</v>
      </c>
    </row>
    <row r="911" spans="1:8" ht="16.5" customHeight="1" x14ac:dyDescent="0.3">
      <c r="A911" s="15">
        <v>7605</v>
      </c>
      <c r="B911" s="14" t="s">
        <v>352</v>
      </c>
      <c r="C911" s="13">
        <v>12864.298659</v>
      </c>
      <c r="D911" s="13">
        <v>40458.465100000001</v>
      </c>
      <c r="E911" s="13">
        <v>16445.672630999998</v>
      </c>
      <c r="F911" s="12">
        <v>55527.395140000001</v>
      </c>
      <c r="G911" s="11">
        <f t="shared" si="30"/>
        <v>15068.930039999999</v>
      </c>
      <c r="H911" s="10">
        <f t="shared" si="31"/>
        <v>0.37245431834239306</v>
      </c>
    </row>
    <row r="912" spans="1:8" ht="25.5" customHeight="1" x14ac:dyDescent="0.3">
      <c r="A912" s="15">
        <v>7606</v>
      </c>
      <c r="B912" s="14" t="s">
        <v>351</v>
      </c>
      <c r="C912" s="13">
        <v>31115.947644</v>
      </c>
      <c r="D912" s="13">
        <v>112639.87101999999</v>
      </c>
      <c r="E912" s="13">
        <v>32784.0378403</v>
      </c>
      <c r="F912" s="12">
        <v>128869.48162000001</v>
      </c>
      <c r="G912" s="11">
        <f t="shared" si="30"/>
        <v>16229.610600000015</v>
      </c>
      <c r="H912" s="10">
        <f t="shared" si="31"/>
        <v>0.14408406590876097</v>
      </c>
    </row>
    <row r="913" spans="1:8" ht="16.5" customHeight="1" x14ac:dyDescent="0.3">
      <c r="A913" s="15">
        <v>7607</v>
      </c>
      <c r="B913" s="14" t="s">
        <v>350</v>
      </c>
      <c r="C913" s="13">
        <v>11266.98325886</v>
      </c>
      <c r="D913" s="13">
        <v>48730.147720000001</v>
      </c>
      <c r="E913" s="13">
        <v>11350.973369200001</v>
      </c>
      <c r="F913" s="12">
        <v>52213.704680000097</v>
      </c>
      <c r="G913" s="11">
        <f t="shared" si="30"/>
        <v>3483.5569600000963</v>
      </c>
      <c r="H913" s="10">
        <f t="shared" si="31"/>
        <v>7.1486689923789468E-2</v>
      </c>
    </row>
    <row r="914" spans="1:8" ht="16.5" customHeight="1" x14ac:dyDescent="0.3">
      <c r="A914" s="15">
        <v>7608</v>
      </c>
      <c r="B914" s="14" t="s">
        <v>349</v>
      </c>
      <c r="C914" s="13">
        <v>786.35164220000001</v>
      </c>
      <c r="D914" s="13">
        <v>4722.9902000000002</v>
      </c>
      <c r="E914" s="13">
        <v>863.582439873</v>
      </c>
      <c r="F914" s="12">
        <v>7595.9759200000099</v>
      </c>
      <c r="G914" s="11">
        <f t="shared" si="30"/>
        <v>2872.9857200000097</v>
      </c>
      <c r="H914" s="10">
        <f t="shared" si="31"/>
        <v>0.60829804813061217</v>
      </c>
    </row>
    <row r="915" spans="1:8" ht="16.5" customHeight="1" x14ac:dyDescent="0.3">
      <c r="A915" s="15">
        <v>7609</v>
      </c>
      <c r="B915" s="14" t="s">
        <v>348</v>
      </c>
      <c r="C915" s="13">
        <v>94.408148149999988</v>
      </c>
      <c r="D915" s="13">
        <v>1100.6237800000001</v>
      </c>
      <c r="E915" s="13">
        <v>84.608552599999996</v>
      </c>
      <c r="F915" s="12">
        <v>1153.03703</v>
      </c>
      <c r="G915" s="11">
        <f t="shared" si="30"/>
        <v>52.413249999999834</v>
      </c>
      <c r="H915" s="10">
        <f t="shared" si="31"/>
        <v>4.7621404291300913E-2</v>
      </c>
    </row>
    <row r="916" spans="1:8" ht="38.25" customHeight="1" x14ac:dyDescent="0.3">
      <c r="A916" s="15">
        <v>7610</v>
      </c>
      <c r="B916" s="14" t="s">
        <v>347</v>
      </c>
      <c r="C916" s="13">
        <v>1873.0690539</v>
      </c>
      <c r="D916" s="13">
        <v>10924.395480000001</v>
      </c>
      <c r="E916" s="13">
        <v>1696.6414755999999</v>
      </c>
      <c r="F916" s="12">
        <v>10009.524869999999</v>
      </c>
      <c r="G916" s="11">
        <f t="shared" si="30"/>
        <v>-914.87061000000176</v>
      </c>
      <c r="H916" s="10">
        <f t="shared" si="31"/>
        <v>-8.3745650885205927E-2</v>
      </c>
    </row>
    <row r="917" spans="1:8" ht="25.5" customHeight="1" x14ac:dyDescent="0.3">
      <c r="A917" s="15">
        <v>7611</v>
      </c>
      <c r="B917" s="14" t="s">
        <v>346</v>
      </c>
      <c r="C917" s="13">
        <v>19.077000000000002</v>
      </c>
      <c r="D917" s="13">
        <v>85.842479999999995</v>
      </c>
      <c r="E917" s="13">
        <v>6.6571999999999996</v>
      </c>
      <c r="F917" s="12">
        <v>20.785299999999999</v>
      </c>
      <c r="G917" s="11">
        <f t="shared" si="30"/>
        <v>-65.057179999999988</v>
      </c>
      <c r="H917" s="10">
        <f t="shared" si="31"/>
        <v>-0.75786696749674509</v>
      </c>
    </row>
    <row r="918" spans="1:8" ht="25.5" customHeight="1" x14ac:dyDescent="0.3">
      <c r="A918" s="15">
        <v>7612</v>
      </c>
      <c r="B918" s="14" t="s">
        <v>345</v>
      </c>
      <c r="C918" s="13">
        <v>2877.2333804999903</v>
      </c>
      <c r="D918" s="13">
        <v>26406.28412</v>
      </c>
      <c r="E918" s="13">
        <v>4431.4768925000199</v>
      </c>
      <c r="F918" s="12">
        <v>40232.599049999902</v>
      </c>
      <c r="G918" s="11">
        <f t="shared" si="30"/>
        <v>13826.314929999902</v>
      </c>
      <c r="H918" s="10">
        <f t="shared" si="31"/>
        <v>0.52359941547125577</v>
      </c>
    </row>
    <row r="919" spans="1:8" ht="16.5" customHeight="1" x14ac:dyDescent="0.3">
      <c r="A919" s="15">
        <v>7613</v>
      </c>
      <c r="B919" s="14" t="s">
        <v>344</v>
      </c>
      <c r="C919" s="13">
        <v>24.904580000000003</v>
      </c>
      <c r="D919" s="13">
        <v>299.74669</v>
      </c>
      <c r="E919" s="13">
        <v>15.3102</v>
      </c>
      <c r="F919" s="12">
        <v>209.26318000000001</v>
      </c>
      <c r="G919" s="11">
        <f t="shared" si="30"/>
        <v>-90.483509999999995</v>
      </c>
      <c r="H919" s="10">
        <f t="shared" si="31"/>
        <v>-0.30186658608306899</v>
      </c>
    </row>
    <row r="920" spans="1:8" ht="25.5" customHeight="1" x14ac:dyDescent="0.3">
      <c r="A920" s="15">
        <v>7614</v>
      </c>
      <c r="B920" s="14" t="s">
        <v>343</v>
      </c>
      <c r="C920" s="13">
        <v>4.6678599999999992</v>
      </c>
      <c r="D920" s="13">
        <v>11.7685</v>
      </c>
      <c r="E920" s="13">
        <v>213.29110600000001</v>
      </c>
      <c r="F920" s="12">
        <v>677.63092000000006</v>
      </c>
      <c r="G920" s="11">
        <f t="shared" si="30"/>
        <v>665.86242000000004</v>
      </c>
      <c r="H920" s="10">
        <f t="shared" si="31"/>
        <v>56.580058631091482</v>
      </c>
    </row>
    <row r="921" spans="1:8" ht="25.5" customHeight="1" x14ac:dyDescent="0.3">
      <c r="A921" s="15">
        <v>7615</v>
      </c>
      <c r="B921" s="14" t="s">
        <v>342</v>
      </c>
      <c r="C921" s="13">
        <v>5207.3514314971098</v>
      </c>
      <c r="D921" s="13">
        <v>28345.270350000003</v>
      </c>
      <c r="E921" s="13">
        <v>5680.0403128000007</v>
      </c>
      <c r="F921" s="12">
        <v>28871.809299999899</v>
      </c>
      <c r="G921" s="11">
        <f t="shared" si="30"/>
        <v>526.53894999989643</v>
      </c>
      <c r="H921" s="10">
        <f t="shared" si="31"/>
        <v>1.8575901499556395E-2</v>
      </c>
    </row>
    <row r="922" spans="1:8" ht="16.5" customHeight="1" x14ac:dyDescent="0.3">
      <c r="A922" s="15">
        <v>7616</v>
      </c>
      <c r="B922" s="14" t="s">
        <v>341</v>
      </c>
      <c r="C922" s="13">
        <v>7576.3615044280295</v>
      </c>
      <c r="D922" s="13">
        <v>32622.651890000001</v>
      </c>
      <c r="E922" s="13">
        <v>5711.6693923059702</v>
      </c>
      <c r="F922" s="12">
        <v>29927.848309999998</v>
      </c>
      <c r="G922" s="11">
        <f t="shared" si="30"/>
        <v>-2694.8035800000034</v>
      </c>
      <c r="H922" s="10">
        <f t="shared" si="31"/>
        <v>-8.2605288775620844E-2</v>
      </c>
    </row>
    <row r="923" spans="1:8" ht="16.5" customHeight="1" x14ac:dyDescent="0.3">
      <c r="A923" s="15">
        <v>7801</v>
      </c>
      <c r="B923" s="14" t="s">
        <v>340</v>
      </c>
      <c r="C923" s="13">
        <v>173.185</v>
      </c>
      <c r="D923" s="13">
        <v>390.08208000000002</v>
      </c>
      <c r="E923" s="13">
        <v>2764.7640000000001</v>
      </c>
      <c r="F923" s="12">
        <v>6153.0951699999996</v>
      </c>
      <c r="G923" s="11">
        <f t="shared" si="30"/>
        <v>5763.0130899999995</v>
      </c>
      <c r="H923" s="10">
        <f t="shared" si="31"/>
        <v>14.773847314390856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165.66641000000001</v>
      </c>
      <c r="D926" s="13">
        <v>539.66382999999996</v>
      </c>
      <c r="E926" s="13">
        <v>231.58333999999999</v>
      </c>
      <c r="F926" s="12">
        <v>699.79167000000007</v>
      </c>
      <c r="G926" s="11">
        <f t="shared" si="30"/>
        <v>160.12784000000011</v>
      </c>
      <c r="H926" s="10">
        <f t="shared" si="31"/>
        <v>0.29671775482896479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22.571193999999998</v>
      </c>
      <c r="D928" s="13">
        <v>183.55357000000001</v>
      </c>
      <c r="E928" s="13">
        <v>28.180315</v>
      </c>
      <c r="F928" s="12">
        <v>357.99916999999999</v>
      </c>
      <c r="G928" s="11">
        <f t="shared" si="30"/>
        <v>174.44559999999998</v>
      </c>
      <c r="H928" s="10">
        <f t="shared" si="31"/>
        <v>0.95037977196520873</v>
      </c>
    </row>
    <row r="929" spans="1:8" ht="16.5" customHeight="1" x14ac:dyDescent="0.3">
      <c r="A929" s="15">
        <v>7901</v>
      </c>
      <c r="B929" s="14" t="s">
        <v>334</v>
      </c>
      <c r="C929" s="13">
        <v>9825.4042499999996</v>
      </c>
      <c r="D929" s="13">
        <v>31916.005659999999</v>
      </c>
      <c r="E929" s="13">
        <v>9386.4905500000004</v>
      </c>
      <c r="F929" s="12">
        <v>31055.60166</v>
      </c>
      <c r="G929" s="11">
        <f t="shared" si="30"/>
        <v>-860.40399999999863</v>
      </c>
      <c r="H929" s="10">
        <f t="shared" si="31"/>
        <v>-2.6958385994972238E-2</v>
      </c>
    </row>
    <row r="930" spans="1:8" ht="16.5" customHeight="1" x14ac:dyDescent="0.3">
      <c r="A930" s="15">
        <v>7902</v>
      </c>
      <c r="B930" s="14" t="s">
        <v>333</v>
      </c>
      <c r="C930" s="13">
        <v>2.0699999999999999E-4</v>
      </c>
      <c r="D930" s="13">
        <v>5.2000000000000006E-4</v>
      </c>
      <c r="E930" s="13">
        <v>0</v>
      </c>
      <c r="F930" s="12">
        <v>0</v>
      </c>
      <c r="G930" s="11">
        <f t="shared" si="30"/>
        <v>-5.2000000000000006E-4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64.388635000000008</v>
      </c>
      <c r="D931" s="13">
        <v>294.90868</v>
      </c>
      <c r="E931" s="13">
        <v>53.468129999999995</v>
      </c>
      <c r="F931" s="12">
        <v>243.04517000000001</v>
      </c>
      <c r="G931" s="11">
        <f t="shared" si="30"/>
        <v>-51.863509999999991</v>
      </c>
      <c r="H931" s="10">
        <f t="shared" si="31"/>
        <v>-0.17586294848968159</v>
      </c>
    </row>
    <row r="932" spans="1:8" ht="16.5" customHeight="1" x14ac:dyDescent="0.3">
      <c r="A932" s="15">
        <v>7904</v>
      </c>
      <c r="B932" s="14" t="s">
        <v>331</v>
      </c>
      <c r="C932" s="13">
        <v>12.546100000000001</v>
      </c>
      <c r="D932" s="13">
        <v>54.701889999999999</v>
      </c>
      <c r="E932" s="13">
        <v>17.7</v>
      </c>
      <c r="F932" s="12">
        <v>73.906809999999993</v>
      </c>
      <c r="G932" s="11">
        <f t="shared" si="30"/>
        <v>19.204919999999994</v>
      </c>
      <c r="H932" s="10">
        <f t="shared" si="31"/>
        <v>0.35108329894999962</v>
      </c>
    </row>
    <row r="933" spans="1:8" ht="16.5" customHeight="1" x14ac:dyDescent="0.3">
      <c r="A933" s="15">
        <v>7905</v>
      </c>
      <c r="B933" s="14" t="s">
        <v>330</v>
      </c>
      <c r="C933" s="13">
        <v>152.60451999999998</v>
      </c>
      <c r="D933" s="13">
        <v>688.87553000000003</v>
      </c>
      <c r="E933" s="13">
        <v>94.650342999999992</v>
      </c>
      <c r="F933" s="12">
        <v>420.81815</v>
      </c>
      <c r="G933" s="11">
        <f t="shared" si="30"/>
        <v>-268.05738000000002</v>
      </c>
      <c r="H933" s="10">
        <f t="shared" si="31"/>
        <v>-0.38912309746290452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1451.0774103000001</v>
      </c>
      <c r="D935" s="13">
        <v>20162.298850000003</v>
      </c>
      <c r="E935" s="13">
        <v>1060.3229243999999</v>
      </c>
      <c r="F935" s="12">
        <v>14530.786179999999</v>
      </c>
      <c r="G935" s="11">
        <f t="shared" si="30"/>
        <v>-5631.5126700000037</v>
      </c>
      <c r="H935" s="10">
        <f t="shared" si="31"/>
        <v>-0.27930905656623589</v>
      </c>
    </row>
    <row r="936" spans="1:8" ht="16.5" customHeight="1" x14ac:dyDescent="0.3">
      <c r="A936" s="15">
        <v>8001</v>
      </c>
      <c r="B936" s="14" t="s">
        <v>327</v>
      </c>
      <c r="C936" s="13">
        <v>46.813809999999997</v>
      </c>
      <c r="D936" s="13">
        <v>1464.91716</v>
      </c>
      <c r="E936" s="13">
        <v>61.149940000000001</v>
      </c>
      <c r="F936" s="12">
        <v>2148.1368700000003</v>
      </c>
      <c r="G936" s="11">
        <f t="shared" si="30"/>
        <v>683.2197100000003</v>
      </c>
      <c r="H936" s="10">
        <f t="shared" si="31"/>
        <v>0.46638794919980342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12.304969</v>
      </c>
      <c r="D938" s="13">
        <v>466.84559999999999</v>
      </c>
      <c r="E938" s="13">
        <v>28.223661</v>
      </c>
      <c r="F938" s="12">
        <v>1029.78909</v>
      </c>
      <c r="G938" s="11">
        <f t="shared" si="30"/>
        <v>562.94349</v>
      </c>
      <c r="H938" s="10">
        <f t="shared" si="31"/>
        <v>1.2058451230985148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7.3749769999999994</v>
      </c>
      <c r="D942" s="13">
        <v>270.86583000000002</v>
      </c>
      <c r="E942" s="13">
        <v>7.9583680000000001</v>
      </c>
      <c r="F942" s="12">
        <v>322.2373</v>
      </c>
      <c r="G942" s="11">
        <f t="shared" si="30"/>
        <v>51.371469999999988</v>
      </c>
      <c r="H942" s="10">
        <f t="shared" si="31"/>
        <v>0.18965651739830006</v>
      </c>
    </row>
    <row r="943" spans="1:8" ht="25.5" customHeight="1" x14ac:dyDescent="0.3">
      <c r="A943" s="15">
        <v>8101</v>
      </c>
      <c r="B943" s="14" t="s">
        <v>320</v>
      </c>
      <c r="C943" s="13">
        <v>26.367014999999999</v>
      </c>
      <c r="D943" s="13">
        <v>1455.9322299999999</v>
      </c>
      <c r="E943" s="13">
        <v>10.337654000000001</v>
      </c>
      <c r="F943" s="12">
        <v>747.59693000000004</v>
      </c>
      <c r="G943" s="11">
        <f t="shared" si="30"/>
        <v>-708.33529999999985</v>
      </c>
      <c r="H943" s="10">
        <f t="shared" si="31"/>
        <v>-0.48651666980406078</v>
      </c>
    </row>
    <row r="944" spans="1:8" ht="25.5" customHeight="1" x14ac:dyDescent="0.3">
      <c r="A944" s="15">
        <v>8102</v>
      </c>
      <c r="B944" s="14" t="s">
        <v>319</v>
      </c>
      <c r="C944" s="13">
        <v>9.6643030000000003</v>
      </c>
      <c r="D944" s="13">
        <v>716.64724000000001</v>
      </c>
      <c r="E944" s="13">
        <v>9.7454300000000007</v>
      </c>
      <c r="F944" s="12">
        <v>814.30115999999998</v>
      </c>
      <c r="G944" s="11">
        <f t="shared" si="30"/>
        <v>97.653919999999971</v>
      </c>
      <c r="H944" s="10">
        <f t="shared" si="31"/>
        <v>0.13626497745250504</v>
      </c>
    </row>
    <row r="945" spans="1:8" ht="16.5" customHeight="1" x14ac:dyDescent="0.3">
      <c r="A945" s="15">
        <v>8103</v>
      </c>
      <c r="B945" s="14" t="s">
        <v>318</v>
      </c>
      <c r="C945" s="13">
        <v>0.18337999999999999</v>
      </c>
      <c r="D945" s="13">
        <v>103.66805000000001</v>
      </c>
      <c r="E945" s="13">
        <v>0.25</v>
      </c>
      <c r="F945" s="12">
        <v>123.55</v>
      </c>
      <c r="G945" s="11">
        <f t="shared" si="30"/>
        <v>19.881949999999989</v>
      </c>
      <c r="H945" s="10">
        <f t="shared" si="31"/>
        <v>0.19178473984993435</v>
      </c>
    </row>
    <row r="946" spans="1:8" ht="16.5" customHeight="1" x14ac:dyDescent="0.3">
      <c r="A946" s="15">
        <v>8104</v>
      </c>
      <c r="B946" s="14" t="s">
        <v>317</v>
      </c>
      <c r="C946" s="13">
        <v>567.42487800000004</v>
      </c>
      <c r="D946" s="13">
        <v>2345.6887700000002</v>
      </c>
      <c r="E946" s="13">
        <v>183.98577</v>
      </c>
      <c r="F946" s="12">
        <v>896.08869000000095</v>
      </c>
      <c r="G946" s="11">
        <f t="shared" si="30"/>
        <v>-1449.6000799999993</v>
      </c>
      <c r="H946" s="10">
        <f t="shared" si="31"/>
        <v>-0.6179848318069916</v>
      </c>
    </row>
    <row r="947" spans="1:8" ht="38.25" customHeight="1" x14ac:dyDescent="0.3">
      <c r="A947" s="15">
        <v>8105</v>
      </c>
      <c r="B947" s="14" t="s">
        <v>316</v>
      </c>
      <c r="C947" s="13">
        <v>16.866517999999999</v>
      </c>
      <c r="D947" s="13">
        <v>717.41140000000007</v>
      </c>
      <c r="E947" s="13">
        <v>14.101102999999998</v>
      </c>
      <c r="F947" s="12">
        <v>711.9034200000001</v>
      </c>
      <c r="G947" s="11">
        <f t="shared" si="30"/>
        <v>-5.507979999999975</v>
      </c>
      <c r="H947" s="10">
        <f t="shared" si="31"/>
        <v>-7.6775752378620893E-3</v>
      </c>
    </row>
    <row r="948" spans="1:8" ht="16.5" customHeight="1" x14ac:dyDescent="0.3">
      <c r="A948" s="15">
        <v>8106</v>
      </c>
      <c r="B948" s="14" t="s">
        <v>315</v>
      </c>
      <c r="C948" s="13">
        <v>0.55840000000000001</v>
      </c>
      <c r="D948" s="13">
        <v>6.2915799999999997</v>
      </c>
      <c r="E948" s="13">
        <v>0.46899999999999997</v>
      </c>
      <c r="F948" s="12">
        <v>22.407349999999997</v>
      </c>
      <c r="G948" s="11">
        <f t="shared" si="30"/>
        <v>16.115769999999998</v>
      </c>
      <c r="H948" s="10">
        <f t="shared" si="31"/>
        <v>2.5614821714100429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74.802047999999999</v>
      </c>
      <c r="D950" s="13">
        <v>2704.57816</v>
      </c>
      <c r="E950" s="13">
        <v>166.21400219999998</v>
      </c>
      <c r="F950" s="12">
        <v>10047.86148</v>
      </c>
      <c r="G950" s="11">
        <f t="shared" si="30"/>
        <v>7343.2833199999995</v>
      </c>
      <c r="H950" s="10">
        <f t="shared" si="31"/>
        <v>2.7151307470441157</v>
      </c>
    </row>
    <row r="951" spans="1:8" ht="25.5" customHeight="1" x14ac:dyDescent="0.3">
      <c r="A951" s="15">
        <v>8109</v>
      </c>
      <c r="B951" s="14" t="s">
        <v>312</v>
      </c>
      <c r="C951" s="13">
        <v>1.7752402</v>
      </c>
      <c r="D951" s="13">
        <v>537.59882999999991</v>
      </c>
      <c r="E951" s="13">
        <v>0.95095499999999999</v>
      </c>
      <c r="F951" s="12">
        <v>176.56998000000002</v>
      </c>
      <c r="G951" s="11">
        <f t="shared" si="30"/>
        <v>-361.02884999999992</v>
      </c>
      <c r="H951" s="10">
        <f t="shared" si="31"/>
        <v>-0.67155810216328038</v>
      </c>
    </row>
    <row r="952" spans="1:8" ht="16.5" customHeight="1" x14ac:dyDescent="0.3">
      <c r="A952" s="15">
        <v>8110</v>
      </c>
      <c r="B952" s="14" t="s">
        <v>311</v>
      </c>
      <c r="C952" s="13">
        <v>7.3299500000000002</v>
      </c>
      <c r="D952" s="13">
        <v>143.72457999999997</v>
      </c>
      <c r="E952" s="13">
        <v>15.979621999999999</v>
      </c>
      <c r="F952" s="12">
        <v>766.60307999999998</v>
      </c>
      <c r="G952" s="11">
        <f t="shared" si="30"/>
        <v>622.87850000000003</v>
      </c>
      <c r="H952" s="10">
        <f t="shared" si="31"/>
        <v>4.3338341987153495</v>
      </c>
    </row>
    <row r="953" spans="1:8" ht="25.5" customHeight="1" x14ac:dyDescent="0.3">
      <c r="A953" s="15">
        <v>8111</v>
      </c>
      <c r="B953" s="14" t="s">
        <v>310</v>
      </c>
      <c r="C953" s="13">
        <v>685.904</v>
      </c>
      <c r="D953" s="13">
        <v>1647.71533</v>
      </c>
      <c r="E953" s="13">
        <v>765.00099999999998</v>
      </c>
      <c r="F953" s="12">
        <v>1797.55627</v>
      </c>
      <c r="G953" s="11">
        <f t="shared" si="30"/>
        <v>149.84094000000005</v>
      </c>
      <c r="H953" s="10">
        <f t="shared" si="31"/>
        <v>9.0938608916140903E-2</v>
      </c>
    </row>
    <row r="954" spans="1:8" ht="38.25" customHeight="1" x14ac:dyDescent="0.3">
      <c r="A954" s="15">
        <v>8112</v>
      </c>
      <c r="B954" s="14" t="s">
        <v>309</v>
      </c>
      <c r="C954" s="13">
        <v>122.873632</v>
      </c>
      <c r="D954" s="13">
        <v>1794.06773</v>
      </c>
      <c r="E954" s="13">
        <v>45.155688488000003</v>
      </c>
      <c r="F954" s="12">
        <v>1215.6719499999999</v>
      </c>
      <c r="G954" s="11">
        <f t="shared" si="30"/>
        <v>-578.39578000000006</v>
      </c>
      <c r="H954" s="10">
        <f t="shared" si="31"/>
        <v>-0.32239350294762842</v>
      </c>
    </row>
    <row r="955" spans="1:8" ht="25.5" customHeight="1" x14ac:dyDescent="0.3">
      <c r="A955" s="15">
        <v>8113</v>
      </c>
      <c r="B955" s="14" t="s">
        <v>308</v>
      </c>
      <c r="C955" s="13">
        <v>0.74266999999999994</v>
      </c>
      <c r="D955" s="13">
        <v>90.885120000000001</v>
      </c>
      <c r="E955" s="13">
        <v>1.4726810000000001</v>
      </c>
      <c r="F955" s="12">
        <v>100.23241</v>
      </c>
      <c r="G955" s="11">
        <f t="shared" si="30"/>
        <v>9.347290000000001</v>
      </c>
      <c r="H955" s="10">
        <f t="shared" si="31"/>
        <v>0.10284730877837869</v>
      </c>
    </row>
    <row r="956" spans="1:8" ht="25.5" customHeight="1" x14ac:dyDescent="0.3">
      <c r="A956" s="15">
        <v>8201</v>
      </c>
      <c r="B956" s="14" t="s">
        <v>307</v>
      </c>
      <c r="C956" s="13">
        <v>3732.5119667000004</v>
      </c>
      <c r="D956" s="13">
        <v>14756.178890000001</v>
      </c>
      <c r="E956" s="13">
        <v>2757.8846799499997</v>
      </c>
      <c r="F956" s="12">
        <v>11451.755529999999</v>
      </c>
      <c r="G956" s="11">
        <f t="shared" si="30"/>
        <v>-3304.4233600000025</v>
      </c>
      <c r="H956" s="10">
        <f t="shared" si="31"/>
        <v>-0.22393489429972627</v>
      </c>
    </row>
    <row r="957" spans="1:8" ht="16.5" customHeight="1" x14ac:dyDescent="0.3">
      <c r="A957" s="15">
        <v>8202</v>
      </c>
      <c r="B957" s="14" t="s">
        <v>306</v>
      </c>
      <c r="C957" s="13">
        <v>1994.0159283</v>
      </c>
      <c r="D957" s="13">
        <v>24356.916660000101</v>
      </c>
      <c r="E957" s="13">
        <v>1919.23669718</v>
      </c>
      <c r="F957" s="12">
        <v>23416.77794</v>
      </c>
      <c r="G957" s="11">
        <f t="shared" si="30"/>
        <v>-940.13872000010088</v>
      </c>
      <c r="H957" s="10">
        <f t="shared" si="31"/>
        <v>-3.8598429067338978E-2</v>
      </c>
    </row>
    <row r="958" spans="1:8" ht="16.5" customHeight="1" x14ac:dyDescent="0.3">
      <c r="A958" s="15">
        <v>8203</v>
      </c>
      <c r="B958" s="14" t="s">
        <v>305</v>
      </c>
      <c r="C958" s="13">
        <v>1173.8695194750101</v>
      </c>
      <c r="D958" s="13">
        <v>10190.28284</v>
      </c>
      <c r="E958" s="13">
        <v>1151.4298072929998</v>
      </c>
      <c r="F958" s="12">
        <v>11148.242839999999</v>
      </c>
      <c r="G958" s="11">
        <f t="shared" si="30"/>
        <v>957.95999999999913</v>
      </c>
      <c r="H958" s="10">
        <f t="shared" si="31"/>
        <v>9.4007204220054708E-2</v>
      </c>
    </row>
    <row r="959" spans="1:8" ht="25.5" customHeight="1" x14ac:dyDescent="0.3">
      <c r="A959" s="15">
        <v>8204</v>
      </c>
      <c r="B959" s="14" t="s">
        <v>304</v>
      </c>
      <c r="C959" s="13">
        <v>2812.9295843600098</v>
      </c>
      <c r="D959" s="13">
        <v>13778.853640000001</v>
      </c>
      <c r="E959" s="13">
        <v>2500.02006089001</v>
      </c>
      <c r="F959" s="12">
        <v>13022.370349999999</v>
      </c>
      <c r="G959" s="11">
        <f t="shared" si="30"/>
        <v>-756.48329000000194</v>
      </c>
      <c r="H959" s="10">
        <f t="shared" si="31"/>
        <v>-5.4901758140744855E-2</v>
      </c>
    </row>
    <row r="960" spans="1:8" ht="38.25" customHeight="1" x14ac:dyDescent="0.3">
      <c r="A960" s="15">
        <v>8205</v>
      </c>
      <c r="B960" s="14" t="s">
        <v>303</v>
      </c>
      <c r="C960" s="13">
        <v>5922.0594374551702</v>
      </c>
      <c r="D960" s="13">
        <v>32666.1681399999</v>
      </c>
      <c r="E960" s="13">
        <v>5817.5150930543105</v>
      </c>
      <c r="F960" s="12">
        <v>33517.236700000103</v>
      </c>
      <c r="G960" s="11">
        <f t="shared" si="30"/>
        <v>851.06856000020343</v>
      </c>
      <c r="H960" s="10">
        <f t="shared" si="31"/>
        <v>2.6053516786931168E-2</v>
      </c>
    </row>
    <row r="961" spans="1:8" ht="25.5" customHeight="1" x14ac:dyDescent="0.3">
      <c r="A961" s="15">
        <v>8206</v>
      </c>
      <c r="B961" s="14" t="s">
        <v>302</v>
      </c>
      <c r="C961" s="13">
        <v>2682.7478699999897</v>
      </c>
      <c r="D961" s="13">
        <v>12592.944119999998</v>
      </c>
      <c r="E961" s="13">
        <v>2096.9221511999999</v>
      </c>
      <c r="F961" s="12">
        <v>11809.462029999999</v>
      </c>
      <c r="G961" s="11">
        <f t="shared" si="30"/>
        <v>-783.48208999999952</v>
      </c>
      <c r="H961" s="10">
        <f t="shared" si="31"/>
        <v>-6.2215958598250305E-2</v>
      </c>
    </row>
    <row r="962" spans="1:8" ht="16.5" customHeight="1" x14ac:dyDescent="0.3">
      <c r="A962" s="15">
        <v>8207</v>
      </c>
      <c r="B962" s="14" t="s">
        <v>301</v>
      </c>
      <c r="C962" s="13">
        <v>2567.78284512137</v>
      </c>
      <c r="D962" s="13">
        <v>56770.354430000094</v>
      </c>
      <c r="E962" s="13">
        <v>2744.637312548</v>
      </c>
      <c r="F962" s="12">
        <v>62479.656529999796</v>
      </c>
      <c r="G962" s="11">
        <f t="shared" si="30"/>
        <v>5709.3020999997025</v>
      </c>
      <c r="H962" s="10">
        <f t="shared" si="31"/>
        <v>0.10056837159682487</v>
      </c>
    </row>
    <row r="963" spans="1:8" ht="25.5" customHeight="1" x14ac:dyDescent="0.3">
      <c r="A963" s="15">
        <v>8208</v>
      </c>
      <c r="B963" s="14" t="s">
        <v>300</v>
      </c>
      <c r="C963" s="13">
        <v>1723.4065304488299</v>
      </c>
      <c r="D963" s="13">
        <v>26752.600449999998</v>
      </c>
      <c r="E963" s="13">
        <v>1713.8890471510101</v>
      </c>
      <c r="F963" s="12">
        <v>28637.66228</v>
      </c>
      <c r="G963" s="11">
        <f t="shared" si="30"/>
        <v>1885.0618300000024</v>
      </c>
      <c r="H963" s="10">
        <f t="shared" si="31"/>
        <v>7.046275122013429E-2</v>
      </c>
    </row>
    <row r="964" spans="1:8" ht="25.5" customHeight="1" x14ac:dyDescent="0.3">
      <c r="A964" s="15">
        <v>8209</v>
      </c>
      <c r="B964" s="14" t="s">
        <v>299</v>
      </c>
      <c r="C964" s="13">
        <v>47.571415690000201</v>
      </c>
      <c r="D964" s="13">
        <v>17642.053760000097</v>
      </c>
      <c r="E964" s="13">
        <v>55.067495789999704</v>
      </c>
      <c r="F964" s="12">
        <v>19361.48719</v>
      </c>
      <c r="G964" s="11">
        <f t="shared" si="30"/>
        <v>1719.4334299999027</v>
      </c>
      <c r="H964" s="10">
        <f t="shared" si="31"/>
        <v>9.7462203289414143E-2</v>
      </c>
    </row>
    <row r="965" spans="1:8" ht="38.25" customHeight="1" x14ac:dyDescent="0.3">
      <c r="A965" s="15">
        <v>8210</v>
      </c>
      <c r="B965" s="14" t="s">
        <v>298</v>
      </c>
      <c r="C965" s="13">
        <v>190.16327140246</v>
      </c>
      <c r="D965" s="13">
        <v>1305.2316000000001</v>
      </c>
      <c r="E965" s="13">
        <v>200.53635821999998</v>
      </c>
      <c r="F965" s="12">
        <v>1231.9399699999999</v>
      </c>
      <c r="G965" s="11">
        <f t="shared" si="30"/>
        <v>-73.291630000000168</v>
      </c>
      <c r="H965" s="10">
        <f t="shared" si="31"/>
        <v>-5.6152203179880233E-2</v>
      </c>
    </row>
    <row r="966" spans="1:8" ht="16.5" customHeight="1" x14ac:dyDescent="0.3">
      <c r="A966" s="15">
        <v>8211</v>
      </c>
      <c r="B966" s="14" t="s">
        <v>297</v>
      </c>
      <c r="C966" s="13">
        <v>1455.61750522073</v>
      </c>
      <c r="D966" s="13">
        <v>14192.2606</v>
      </c>
      <c r="E966" s="13">
        <v>1507.8945853999999</v>
      </c>
      <c r="F966" s="12">
        <v>14835.391720000001</v>
      </c>
      <c r="G966" s="11">
        <f t="shared" si="30"/>
        <v>643.13112000000183</v>
      </c>
      <c r="H966" s="10">
        <f t="shared" si="31"/>
        <v>4.5315622234276182E-2</v>
      </c>
    </row>
    <row r="967" spans="1:8" ht="16.5" customHeight="1" x14ac:dyDescent="0.3">
      <c r="A967" s="15">
        <v>8212</v>
      </c>
      <c r="B967" s="14" t="s">
        <v>296</v>
      </c>
      <c r="C967" s="13">
        <v>1102.7170543</v>
      </c>
      <c r="D967" s="13">
        <v>23340.57374</v>
      </c>
      <c r="E967" s="13">
        <v>1088.0043284000001</v>
      </c>
      <c r="F967" s="12">
        <v>23765.630499999999</v>
      </c>
      <c r="G967" s="11">
        <f t="shared" ref="G967:G1030" si="32">F967-D967</f>
        <v>425.05675999999949</v>
      </c>
      <c r="H967" s="10">
        <f t="shared" ref="H967:H1030" si="33">IF(D967&lt;&gt;0,G967/D967,"")</f>
        <v>1.8211067334285652E-2</v>
      </c>
    </row>
    <row r="968" spans="1:8" ht="25.5" customHeight="1" x14ac:dyDescent="0.3">
      <c r="A968" s="15">
        <v>8213</v>
      </c>
      <c r="B968" s="14" t="s">
        <v>295</v>
      </c>
      <c r="C968" s="13">
        <v>565.59031169992397</v>
      </c>
      <c r="D968" s="13">
        <v>3698.0857799999999</v>
      </c>
      <c r="E968" s="13">
        <v>610.70704610000905</v>
      </c>
      <c r="F968" s="12">
        <v>3795.6305299999999</v>
      </c>
      <c r="G968" s="11">
        <f t="shared" si="32"/>
        <v>97.544750000000022</v>
      </c>
      <c r="H968" s="10">
        <f t="shared" si="33"/>
        <v>2.6377092312877617E-2</v>
      </c>
    </row>
    <row r="969" spans="1:8" ht="25.5" customHeight="1" x14ac:dyDescent="0.3">
      <c r="A969" s="15">
        <v>8214</v>
      </c>
      <c r="B969" s="14" t="s">
        <v>294</v>
      </c>
      <c r="C969" s="13">
        <v>509.76797679972998</v>
      </c>
      <c r="D969" s="13">
        <v>4316.8214000000098</v>
      </c>
      <c r="E969" s="13">
        <v>509.012400030001</v>
      </c>
      <c r="F969" s="12">
        <v>4640.6685199999993</v>
      </c>
      <c r="G969" s="11">
        <f t="shared" si="32"/>
        <v>323.84711999998945</v>
      </c>
      <c r="H969" s="10">
        <f t="shared" si="33"/>
        <v>7.5019809714617497E-2</v>
      </c>
    </row>
    <row r="970" spans="1:8" ht="16.5" customHeight="1" x14ac:dyDescent="0.3">
      <c r="A970" s="15">
        <v>8215</v>
      </c>
      <c r="B970" s="14" t="s">
        <v>293</v>
      </c>
      <c r="C970" s="13">
        <v>1404.8770340973899</v>
      </c>
      <c r="D970" s="13">
        <v>6358.56106</v>
      </c>
      <c r="E970" s="13">
        <v>1576.8112635999898</v>
      </c>
      <c r="F970" s="12">
        <v>6526.9713200000097</v>
      </c>
      <c r="G970" s="11">
        <f t="shared" si="32"/>
        <v>168.41026000000966</v>
      </c>
      <c r="H970" s="10">
        <f t="shared" si="33"/>
        <v>2.648559295269387E-2</v>
      </c>
    </row>
    <row r="971" spans="1:8" ht="25.5" customHeight="1" x14ac:dyDescent="0.3">
      <c r="A971" s="15">
        <v>8301</v>
      </c>
      <c r="B971" s="14" t="s">
        <v>292</v>
      </c>
      <c r="C971" s="13">
        <v>4357.9430694303501</v>
      </c>
      <c r="D971" s="13">
        <v>42994.489889999997</v>
      </c>
      <c r="E971" s="13">
        <v>4015.8673998099998</v>
      </c>
      <c r="F971" s="12">
        <v>53253.457570000297</v>
      </c>
      <c r="G971" s="11">
        <f t="shared" si="32"/>
        <v>10258.9676800003</v>
      </c>
      <c r="H971" s="10">
        <f t="shared" si="33"/>
        <v>0.23861121986206918</v>
      </c>
    </row>
    <row r="972" spans="1:8" ht="25.5" customHeight="1" x14ac:dyDescent="0.3">
      <c r="A972" s="15">
        <v>8302</v>
      </c>
      <c r="B972" s="14" t="s">
        <v>291</v>
      </c>
      <c r="C972" s="13">
        <v>29595.278372410001</v>
      </c>
      <c r="D972" s="13">
        <v>181561.24043000001</v>
      </c>
      <c r="E972" s="13">
        <v>32503.642032064603</v>
      </c>
      <c r="F972" s="12">
        <v>201892.09461999801</v>
      </c>
      <c r="G972" s="11">
        <f t="shared" si="32"/>
        <v>20330.854189998005</v>
      </c>
      <c r="H972" s="10">
        <f t="shared" si="33"/>
        <v>0.11197794276932393</v>
      </c>
    </row>
    <row r="973" spans="1:8" ht="25.5" customHeight="1" x14ac:dyDescent="0.3">
      <c r="A973" s="15">
        <v>8303</v>
      </c>
      <c r="B973" s="14" t="s">
        <v>290</v>
      </c>
      <c r="C973" s="13">
        <v>305.382633</v>
      </c>
      <c r="D973" s="13">
        <v>1456.9428</v>
      </c>
      <c r="E973" s="13">
        <v>306.86945100000003</v>
      </c>
      <c r="F973" s="12">
        <v>1801.68453</v>
      </c>
      <c r="G973" s="11">
        <f t="shared" si="32"/>
        <v>344.74172999999996</v>
      </c>
      <c r="H973" s="10">
        <f t="shared" si="33"/>
        <v>0.23661994829172425</v>
      </c>
    </row>
    <row r="974" spans="1:8" ht="25.5" customHeight="1" x14ac:dyDescent="0.3">
      <c r="A974" s="15">
        <v>8304</v>
      </c>
      <c r="B974" s="14" t="s">
        <v>289</v>
      </c>
      <c r="C974" s="13">
        <v>256.35763839999902</v>
      </c>
      <c r="D974" s="13">
        <v>907.52598999999998</v>
      </c>
      <c r="E974" s="13">
        <v>285.77572520000098</v>
      </c>
      <c r="F974" s="12">
        <v>916.44767000000093</v>
      </c>
      <c r="G974" s="11">
        <f t="shared" si="32"/>
        <v>8.9216800000009471</v>
      </c>
      <c r="H974" s="10">
        <f t="shared" si="33"/>
        <v>9.8307707969894579E-3</v>
      </c>
    </row>
    <row r="975" spans="1:8" ht="25.5" customHeight="1" x14ac:dyDescent="0.3">
      <c r="A975" s="15">
        <v>8305</v>
      </c>
      <c r="B975" s="14" t="s">
        <v>288</v>
      </c>
      <c r="C975" s="13">
        <v>1800.8259255999999</v>
      </c>
      <c r="D975" s="13">
        <v>5248.0810599999995</v>
      </c>
      <c r="E975" s="13">
        <v>1776.304212</v>
      </c>
      <c r="F975" s="12">
        <v>4404.68325</v>
      </c>
      <c r="G975" s="11">
        <f t="shared" si="32"/>
        <v>-843.39780999999948</v>
      </c>
      <c r="H975" s="10">
        <f t="shared" si="33"/>
        <v>-0.16070594191622481</v>
      </c>
    </row>
    <row r="976" spans="1:8" ht="25.5" customHeight="1" x14ac:dyDescent="0.3">
      <c r="A976" s="15">
        <v>8306</v>
      </c>
      <c r="B976" s="14" t="s">
        <v>287</v>
      </c>
      <c r="C976" s="13">
        <v>450.20851939991098</v>
      </c>
      <c r="D976" s="13">
        <v>4622.2452200000098</v>
      </c>
      <c r="E976" s="13">
        <v>485.63319989999502</v>
      </c>
      <c r="F976" s="12">
        <v>4056.5945699999997</v>
      </c>
      <c r="G976" s="11">
        <f t="shared" si="32"/>
        <v>-565.65065000001005</v>
      </c>
      <c r="H976" s="10">
        <f t="shared" si="33"/>
        <v>-0.12237573366996934</v>
      </c>
    </row>
    <row r="977" spans="1:8" ht="16.5" customHeight="1" x14ac:dyDescent="0.3">
      <c r="A977" s="15">
        <v>8307</v>
      </c>
      <c r="B977" s="14" t="s">
        <v>286</v>
      </c>
      <c r="C977" s="13">
        <v>506.44118279999799</v>
      </c>
      <c r="D977" s="13">
        <v>3481.6303800000001</v>
      </c>
      <c r="E977" s="13">
        <v>491.43676789999898</v>
      </c>
      <c r="F977" s="12">
        <v>3716.2880600000099</v>
      </c>
      <c r="G977" s="11">
        <f t="shared" si="32"/>
        <v>234.6576800000098</v>
      </c>
      <c r="H977" s="10">
        <f t="shared" si="33"/>
        <v>6.7398791482285322E-2</v>
      </c>
    </row>
    <row r="978" spans="1:8" ht="38.25" customHeight="1" x14ac:dyDescent="0.3">
      <c r="A978" s="15">
        <v>8308</v>
      </c>
      <c r="B978" s="14" t="s">
        <v>285</v>
      </c>
      <c r="C978" s="13">
        <v>1398.301737</v>
      </c>
      <c r="D978" s="13">
        <v>9574.0669399999897</v>
      </c>
      <c r="E978" s="13">
        <v>1493.10270898519</v>
      </c>
      <c r="F978" s="12">
        <v>8891.5448100000012</v>
      </c>
      <c r="G978" s="11">
        <f t="shared" si="32"/>
        <v>-682.52212999998846</v>
      </c>
      <c r="H978" s="10">
        <f t="shared" si="33"/>
        <v>-7.1288631495612792E-2</v>
      </c>
    </row>
    <row r="979" spans="1:8" ht="38.25" customHeight="1" x14ac:dyDescent="0.3">
      <c r="A979" s="15">
        <v>8309</v>
      </c>
      <c r="B979" s="14" t="s">
        <v>284</v>
      </c>
      <c r="C979" s="13">
        <v>5853.2091871900002</v>
      </c>
      <c r="D979" s="13">
        <v>41509.135349999895</v>
      </c>
      <c r="E979" s="13">
        <v>6953.8844646809903</v>
      </c>
      <c r="F979" s="12">
        <v>45850.284429999905</v>
      </c>
      <c r="G979" s="11">
        <f t="shared" si="32"/>
        <v>4341.1490800000101</v>
      </c>
      <c r="H979" s="10">
        <f t="shared" si="33"/>
        <v>0.10458298018968543</v>
      </c>
    </row>
    <row r="980" spans="1:8" ht="16.5" customHeight="1" x14ac:dyDescent="0.3">
      <c r="A980" s="15">
        <v>8310</v>
      </c>
      <c r="B980" s="14" t="s">
        <v>283</v>
      </c>
      <c r="C980" s="13">
        <v>106.7187294</v>
      </c>
      <c r="D980" s="13">
        <v>1236.19209</v>
      </c>
      <c r="E980" s="13">
        <v>108.093648099999</v>
      </c>
      <c r="F980" s="12">
        <v>1446.8943700000002</v>
      </c>
      <c r="G980" s="11">
        <f t="shared" si="32"/>
        <v>210.7022800000002</v>
      </c>
      <c r="H980" s="10">
        <f t="shared" si="33"/>
        <v>0.17044461107982029</v>
      </c>
    </row>
    <row r="981" spans="1:8" ht="63.75" customHeight="1" x14ac:dyDescent="0.3">
      <c r="A981" s="15">
        <v>8311</v>
      </c>
      <c r="B981" s="14" t="s">
        <v>282</v>
      </c>
      <c r="C981" s="13">
        <v>524.91325340000003</v>
      </c>
      <c r="D981" s="13">
        <v>4543.9090500000002</v>
      </c>
      <c r="E981" s="13">
        <v>673.47472750000009</v>
      </c>
      <c r="F981" s="12">
        <v>6229.9247800000003</v>
      </c>
      <c r="G981" s="11">
        <f t="shared" si="32"/>
        <v>1686.0157300000001</v>
      </c>
      <c r="H981" s="10">
        <f t="shared" si="33"/>
        <v>0.37104962081052217</v>
      </c>
    </row>
    <row r="982" spans="1:8" ht="38.25" customHeight="1" x14ac:dyDescent="0.3">
      <c r="A982" s="15">
        <v>8401</v>
      </c>
      <c r="B982" s="14" t="s">
        <v>281</v>
      </c>
      <c r="C982" s="13">
        <v>20.399999999999999</v>
      </c>
      <c r="D982" s="13">
        <v>8883.0973699999995</v>
      </c>
      <c r="E982" s="13">
        <v>0</v>
      </c>
      <c r="F982" s="12">
        <v>0</v>
      </c>
      <c r="G982" s="11">
        <f t="shared" si="32"/>
        <v>-8883.0973699999995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851.55130200000008</v>
      </c>
      <c r="D983" s="13">
        <v>9785.253490000001</v>
      </c>
      <c r="E983" s="13">
        <v>964.20328799999993</v>
      </c>
      <c r="F983" s="12">
        <v>12285.914839999999</v>
      </c>
      <c r="G983" s="11">
        <f t="shared" si="32"/>
        <v>2500.6613499999985</v>
      </c>
      <c r="H983" s="10">
        <f t="shared" si="33"/>
        <v>0.25555406945313569</v>
      </c>
    </row>
    <row r="984" spans="1:8" ht="16.5" customHeight="1" x14ac:dyDescent="0.3">
      <c r="A984" s="15">
        <v>8403</v>
      </c>
      <c r="B984" s="14" t="s">
        <v>279</v>
      </c>
      <c r="C984" s="13">
        <v>4826.0339970000095</v>
      </c>
      <c r="D984" s="13">
        <v>40442.490290000002</v>
      </c>
      <c r="E984" s="13">
        <v>4558.9524984899899</v>
      </c>
      <c r="F984" s="12">
        <v>43163.0485999999</v>
      </c>
      <c r="G984" s="11">
        <f t="shared" si="32"/>
        <v>2720.5583099998985</v>
      </c>
      <c r="H984" s="10">
        <f t="shared" si="33"/>
        <v>6.7269801896264442E-2</v>
      </c>
    </row>
    <row r="985" spans="1:8" ht="38.25" customHeight="1" x14ac:dyDescent="0.3">
      <c r="A985" s="15">
        <v>8404</v>
      </c>
      <c r="B985" s="14" t="s">
        <v>278</v>
      </c>
      <c r="C985" s="13">
        <v>95.883801000000005</v>
      </c>
      <c r="D985" s="13">
        <v>2033.376</v>
      </c>
      <c r="E985" s="13">
        <v>205.50359280000001</v>
      </c>
      <c r="F985" s="12">
        <v>4288.0612899999996</v>
      </c>
      <c r="G985" s="11">
        <f t="shared" si="32"/>
        <v>2254.6852899999994</v>
      </c>
      <c r="H985" s="10">
        <f t="shared" si="33"/>
        <v>1.1088383506051018</v>
      </c>
    </row>
    <row r="986" spans="1:8" ht="25.5" customHeight="1" x14ac:dyDescent="0.3">
      <c r="A986" s="15">
        <v>8405</v>
      </c>
      <c r="B986" s="14" t="s">
        <v>277</v>
      </c>
      <c r="C986" s="13">
        <v>119.207635</v>
      </c>
      <c r="D986" s="13">
        <v>4723.6069500000003</v>
      </c>
      <c r="E986" s="13">
        <v>123.449219</v>
      </c>
      <c r="F986" s="12">
        <v>2385.9709700000003</v>
      </c>
      <c r="G986" s="11">
        <f t="shared" si="32"/>
        <v>-2337.63598</v>
      </c>
      <c r="H986" s="10">
        <f t="shared" si="33"/>
        <v>-0.4948836778216697</v>
      </c>
    </row>
    <row r="987" spans="1:8" ht="16.5" customHeight="1" x14ac:dyDescent="0.3">
      <c r="A987" s="15">
        <v>8406</v>
      </c>
      <c r="B987" s="14" t="s">
        <v>276</v>
      </c>
      <c r="C987" s="13">
        <v>4.4618400000000005</v>
      </c>
      <c r="D987" s="13">
        <v>423.25965000000002</v>
      </c>
      <c r="E987" s="13">
        <v>23.100725999999998</v>
      </c>
      <c r="F987" s="12">
        <v>764.47311000000002</v>
      </c>
      <c r="G987" s="11">
        <f t="shared" si="32"/>
        <v>341.21346</v>
      </c>
      <c r="H987" s="10">
        <f t="shared" si="33"/>
        <v>0.80615636288505177</v>
      </c>
    </row>
    <row r="988" spans="1:8" ht="16.5" customHeight="1" x14ac:dyDescent="0.3">
      <c r="A988" s="15">
        <v>8407</v>
      </c>
      <c r="B988" s="14" t="s">
        <v>275</v>
      </c>
      <c r="C988" s="13">
        <v>1230.1574750000002</v>
      </c>
      <c r="D988" s="13">
        <v>16584.12198</v>
      </c>
      <c r="E988" s="13">
        <v>1310.537065</v>
      </c>
      <c r="F988" s="12">
        <v>17109.355680000001</v>
      </c>
      <c r="G988" s="11">
        <f t="shared" si="32"/>
        <v>525.23370000000068</v>
      </c>
      <c r="H988" s="10">
        <f t="shared" si="33"/>
        <v>3.1670877760873822E-2</v>
      </c>
    </row>
    <row r="989" spans="1:8" ht="25.5" customHeight="1" x14ac:dyDescent="0.3">
      <c r="A989" s="15">
        <v>8408</v>
      </c>
      <c r="B989" s="14" t="s">
        <v>274</v>
      </c>
      <c r="C989" s="13">
        <v>3472.362854</v>
      </c>
      <c r="D989" s="13">
        <v>54166.72754</v>
      </c>
      <c r="E989" s="13">
        <v>3327.0895</v>
      </c>
      <c r="F989" s="12">
        <v>57685.390160000097</v>
      </c>
      <c r="G989" s="11">
        <f t="shared" si="32"/>
        <v>3518.6626200000974</v>
      </c>
      <c r="H989" s="10">
        <f t="shared" si="33"/>
        <v>6.4959852289428105E-2</v>
      </c>
    </row>
    <row r="990" spans="1:8" ht="16.5" customHeight="1" x14ac:dyDescent="0.3">
      <c r="A990" s="15">
        <v>8409</v>
      </c>
      <c r="B990" s="14" t="s">
        <v>273</v>
      </c>
      <c r="C990" s="13">
        <v>3266.6456595050199</v>
      </c>
      <c r="D990" s="13">
        <v>80892.647369999497</v>
      </c>
      <c r="E990" s="13">
        <v>3404.9572788700802</v>
      </c>
      <c r="F990" s="12">
        <v>108340.42013000099</v>
      </c>
      <c r="G990" s="11">
        <f t="shared" si="32"/>
        <v>27447.772760001491</v>
      </c>
      <c r="H990" s="10">
        <f t="shared" si="33"/>
        <v>0.3393110950425019</v>
      </c>
    </row>
    <row r="991" spans="1:8" ht="16.5" customHeight="1" x14ac:dyDescent="0.3">
      <c r="A991" s="15">
        <v>8410</v>
      </c>
      <c r="B991" s="14" t="s">
        <v>272</v>
      </c>
      <c r="C991" s="13">
        <v>62.074447999999997</v>
      </c>
      <c r="D991" s="13">
        <v>12632.629499999999</v>
      </c>
      <c r="E991" s="13">
        <v>8.8268199999999997</v>
      </c>
      <c r="F991" s="12">
        <v>47.440719999999999</v>
      </c>
      <c r="G991" s="11">
        <f t="shared" si="32"/>
        <v>-12585.188779999999</v>
      </c>
      <c r="H991" s="10">
        <f t="shared" si="33"/>
        <v>-0.99624458866619969</v>
      </c>
    </row>
    <row r="992" spans="1:8" ht="25.5" customHeight="1" x14ac:dyDescent="0.3">
      <c r="A992" s="15">
        <v>8411</v>
      </c>
      <c r="B992" s="14" t="s">
        <v>271</v>
      </c>
      <c r="C992" s="13">
        <v>61.069330999999998</v>
      </c>
      <c r="D992" s="13">
        <v>30610.606239999997</v>
      </c>
      <c r="E992" s="13">
        <v>49.235603000000005</v>
      </c>
      <c r="F992" s="12">
        <v>43756.496840000007</v>
      </c>
      <c r="G992" s="11">
        <f t="shared" si="32"/>
        <v>13145.89060000001</v>
      </c>
      <c r="H992" s="10">
        <f t="shared" si="33"/>
        <v>0.42945541479743038</v>
      </c>
    </row>
    <row r="993" spans="1:8" ht="16.5" customHeight="1" x14ac:dyDescent="0.3">
      <c r="A993" s="15">
        <v>8412</v>
      </c>
      <c r="B993" s="14" t="s">
        <v>270</v>
      </c>
      <c r="C993" s="13">
        <v>3323.910125766</v>
      </c>
      <c r="D993" s="13">
        <v>59952.9439800002</v>
      </c>
      <c r="E993" s="13">
        <v>3319.5894089449998</v>
      </c>
      <c r="F993" s="12">
        <v>93369.775680000312</v>
      </c>
      <c r="G993" s="11">
        <f t="shared" si="32"/>
        <v>33416.831700000112</v>
      </c>
      <c r="H993" s="10">
        <f t="shared" si="33"/>
        <v>0.55738433313879776</v>
      </c>
    </row>
    <row r="994" spans="1:8" ht="16.5" customHeight="1" x14ac:dyDescent="0.3">
      <c r="A994" s="15">
        <v>8413</v>
      </c>
      <c r="B994" s="14" t="s">
        <v>269</v>
      </c>
      <c r="C994" s="13">
        <v>16659.222064993501</v>
      </c>
      <c r="D994" s="13">
        <v>209829.06973000101</v>
      </c>
      <c r="E994" s="13">
        <v>17109.524347603801</v>
      </c>
      <c r="F994" s="12">
        <v>173847.76364999899</v>
      </c>
      <c r="G994" s="11">
        <f t="shared" si="32"/>
        <v>-35981.306080002018</v>
      </c>
      <c r="H994" s="10">
        <f t="shared" si="33"/>
        <v>-0.17147912882757957</v>
      </c>
    </row>
    <row r="995" spans="1:8" ht="25.5" customHeight="1" x14ac:dyDescent="0.3">
      <c r="A995" s="15">
        <v>8414</v>
      </c>
      <c r="B995" s="14" t="s">
        <v>268</v>
      </c>
      <c r="C995" s="13">
        <v>15775.2259980281</v>
      </c>
      <c r="D995" s="13">
        <v>155708.55378999902</v>
      </c>
      <c r="E995" s="13">
        <v>18778.454463089001</v>
      </c>
      <c r="F995" s="12">
        <v>172329.37471999801</v>
      </c>
      <c r="G995" s="11">
        <f t="shared" si="32"/>
        <v>16620.820929998998</v>
      </c>
      <c r="H995" s="10">
        <f t="shared" si="33"/>
        <v>0.10674314625267899</v>
      </c>
    </row>
    <row r="996" spans="1:8" ht="25.5" customHeight="1" x14ac:dyDescent="0.3">
      <c r="A996" s="15">
        <v>8415</v>
      </c>
      <c r="B996" s="14" t="s">
        <v>267</v>
      </c>
      <c r="C996" s="13">
        <v>16253.368048198201</v>
      </c>
      <c r="D996" s="13">
        <v>131274.11351</v>
      </c>
      <c r="E996" s="13">
        <v>20552.1694300001</v>
      </c>
      <c r="F996" s="12">
        <v>164595.54478</v>
      </c>
      <c r="G996" s="11">
        <f t="shared" si="32"/>
        <v>33321.431270000001</v>
      </c>
      <c r="H996" s="10">
        <f t="shared" si="33"/>
        <v>0.25383093725833228</v>
      </c>
    </row>
    <row r="997" spans="1:8" ht="38.25" customHeight="1" x14ac:dyDescent="0.3">
      <c r="A997" s="15">
        <v>8416</v>
      </c>
      <c r="B997" s="14" t="s">
        <v>266</v>
      </c>
      <c r="C997" s="13">
        <v>313.16572700000103</v>
      </c>
      <c r="D997" s="13">
        <v>8925.1457100000007</v>
      </c>
      <c r="E997" s="13">
        <v>396.10193400000099</v>
      </c>
      <c r="F997" s="12">
        <v>8604.2263300000086</v>
      </c>
      <c r="G997" s="11">
        <f t="shared" si="32"/>
        <v>-320.91937999999209</v>
      </c>
      <c r="H997" s="10">
        <f t="shared" si="33"/>
        <v>-3.5956766469417346E-2</v>
      </c>
    </row>
    <row r="998" spans="1:8" ht="16.5" customHeight="1" x14ac:dyDescent="0.3">
      <c r="A998" s="15">
        <v>8417</v>
      </c>
      <c r="B998" s="14" t="s">
        <v>265</v>
      </c>
      <c r="C998" s="13">
        <v>1491.7592669999999</v>
      </c>
      <c r="D998" s="13">
        <v>14070.879010000001</v>
      </c>
      <c r="E998" s="13">
        <v>1215.8749660000001</v>
      </c>
      <c r="F998" s="12">
        <v>13865.77072</v>
      </c>
      <c r="G998" s="11">
        <f t="shared" si="32"/>
        <v>-205.10829000000012</v>
      </c>
      <c r="H998" s="10">
        <f t="shared" si="33"/>
        <v>-1.4576792953320983E-2</v>
      </c>
    </row>
    <row r="999" spans="1:8" ht="16.5" customHeight="1" x14ac:dyDescent="0.3">
      <c r="A999" s="15">
        <v>8418</v>
      </c>
      <c r="B999" s="14" t="s">
        <v>264</v>
      </c>
      <c r="C999" s="13">
        <v>42455.599911596997</v>
      </c>
      <c r="D999" s="13">
        <v>251488.04240999799</v>
      </c>
      <c r="E999" s="13">
        <v>41092.704910799897</v>
      </c>
      <c r="F999" s="12">
        <v>244267.799009999</v>
      </c>
      <c r="G999" s="11">
        <f t="shared" si="32"/>
        <v>-7220.243399998988</v>
      </c>
      <c r="H999" s="10">
        <f t="shared" si="33"/>
        <v>-2.8710086295983452E-2</v>
      </c>
    </row>
    <row r="1000" spans="1:8" ht="25.5" customHeight="1" x14ac:dyDescent="0.3">
      <c r="A1000" s="15">
        <v>8419</v>
      </c>
      <c r="B1000" s="14" t="s">
        <v>263</v>
      </c>
      <c r="C1000" s="13">
        <v>7741.4293587969696</v>
      </c>
      <c r="D1000" s="13">
        <v>125433.710110001</v>
      </c>
      <c r="E1000" s="13">
        <v>7286.7390223999801</v>
      </c>
      <c r="F1000" s="12">
        <v>98834.706219999891</v>
      </c>
      <c r="G1000" s="11">
        <f t="shared" si="32"/>
        <v>-26599.003890001113</v>
      </c>
      <c r="H1000" s="10">
        <f t="shared" si="33"/>
        <v>-0.21205626355685972</v>
      </c>
    </row>
    <row r="1001" spans="1:8" ht="25.5" customHeight="1" x14ac:dyDescent="0.3">
      <c r="A1001" s="15">
        <v>8420</v>
      </c>
      <c r="B1001" s="14" t="s">
        <v>262</v>
      </c>
      <c r="C1001" s="13">
        <v>398.94010499999996</v>
      </c>
      <c r="D1001" s="13">
        <v>6465.9452899999997</v>
      </c>
      <c r="E1001" s="13">
        <v>246.370904</v>
      </c>
      <c r="F1001" s="12">
        <v>3754.7826400000004</v>
      </c>
      <c r="G1001" s="11">
        <f t="shared" si="32"/>
        <v>-2711.1626499999993</v>
      </c>
      <c r="H1001" s="10">
        <f t="shared" si="33"/>
        <v>-0.41929873025572717</v>
      </c>
    </row>
    <row r="1002" spans="1:8" ht="16.5" customHeight="1" x14ac:dyDescent="0.3">
      <c r="A1002" s="15">
        <v>8421</v>
      </c>
      <c r="B1002" s="14" t="s">
        <v>261</v>
      </c>
      <c r="C1002" s="13">
        <v>13818.5346521386</v>
      </c>
      <c r="D1002" s="13">
        <v>253854.32147999801</v>
      </c>
      <c r="E1002" s="13">
        <v>13023.999007135899</v>
      </c>
      <c r="F1002" s="12">
        <v>259781.094209998</v>
      </c>
      <c r="G1002" s="11">
        <f t="shared" si="32"/>
        <v>5926.772729999997</v>
      </c>
      <c r="H1002" s="10">
        <f t="shared" si="33"/>
        <v>2.3347141366143676E-2</v>
      </c>
    </row>
    <row r="1003" spans="1:8" ht="51" customHeight="1" x14ac:dyDescent="0.3">
      <c r="A1003" s="15">
        <v>8422</v>
      </c>
      <c r="B1003" s="14" t="s">
        <v>260</v>
      </c>
      <c r="C1003" s="13">
        <v>6089.7477408999994</v>
      </c>
      <c r="D1003" s="13">
        <v>123003.33328000001</v>
      </c>
      <c r="E1003" s="13">
        <v>7217.4367056999899</v>
      </c>
      <c r="F1003" s="12">
        <v>126031.71440000001</v>
      </c>
      <c r="G1003" s="11">
        <f t="shared" si="32"/>
        <v>3028.3811200000055</v>
      </c>
      <c r="H1003" s="10">
        <f t="shared" si="33"/>
        <v>2.4620317508846013E-2</v>
      </c>
    </row>
    <row r="1004" spans="1:8" ht="16.5" customHeight="1" x14ac:dyDescent="0.3">
      <c r="A1004" s="15">
        <v>8423</v>
      </c>
      <c r="B1004" s="14" t="s">
        <v>259</v>
      </c>
      <c r="C1004" s="13">
        <v>2129.0233378283401</v>
      </c>
      <c r="D1004" s="13">
        <v>23082.347530000003</v>
      </c>
      <c r="E1004" s="13">
        <v>2243.55192519001</v>
      </c>
      <c r="F1004" s="12">
        <v>19702.469920000003</v>
      </c>
      <c r="G1004" s="11">
        <f t="shared" si="32"/>
        <v>-3379.8776099999995</v>
      </c>
      <c r="H1004" s="10">
        <f t="shared" si="33"/>
        <v>-0.14642694403622469</v>
      </c>
    </row>
    <row r="1005" spans="1:8" ht="38.25" customHeight="1" x14ac:dyDescent="0.3">
      <c r="A1005" s="15">
        <v>8424</v>
      </c>
      <c r="B1005" s="14" t="s">
        <v>258</v>
      </c>
      <c r="C1005" s="13">
        <v>10301.0144451983</v>
      </c>
      <c r="D1005" s="13">
        <v>83848.8100000001</v>
      </c>
      <c r="E1005" s="13">
        <v>9082.9333917002004</v>
      </c>
      <c r="F1005" s="12">
        <v>95543.545259999897</v>
      </c>
      <c r="G1005" s="11">
        <f t="shared" si="32"/>
        <v>11694.735259999798</v>
      </c>
      <c r="H1005" s="10">
        <f t="shared" si="33"/>
        <v>0.1394740755414392</v>
      </c>
    </row>
    <row r="1006" spans="1:8" ht="16.5" customHeight="1" x14ac:dyDescent="0.3">
      <c r="A1006" s="15">
        <v>8425</v>
      </c>
      <c r="B1006" s="14" t="s">
        <v>257</v>
      </c>
      <c r="C1006" s="13">
        <v>6216.8677647000004</v>
      </c>
      <c r="D1006" s="13">
        <v>27235.206129999999</v>
      </c>
      <c r="E1006" s="13">
        <v>6916.4874250000003</v>
      </c>
      <c r="F1006" s="12">
        <v>30363.33196</v>
      </c>
      <c r="G1006" s="11">
        <f t="shared" si="32"/>
        <v>3128.1258300000009</v>
      </c>
      <c r="H1006" s="10">
        <f t="shared" si="33"/>
        <v>0.1148559630894191</v>
      </c>
    </row>
    <row r="1007" spans="1:8" ht="38.25" customHeight="1" x14ac:dyDescent="0.3">
      <c r="A1007" s="15">
        <v>8426</v>
      </c>
      <c r="B1007" s="14" t="s">
        <v>256</v>
      </c>
      <c r="C1007" s="13">
        <v>8775.5210000000006</v>
      </c>
      <c r="D1007" s="13">
        <v>39815.129799999995</v>
      </c>
      <c r="E1007" s="13">
        <v>10112.904243000001</v>
      </c>
      <c r="F1007" s="12">
        <v>32572.156640000001</v>
      </c>
      <c r="G1007" s="11">
        <f t="shared" si="32"/>
        <v>-7242.9731599999941</v>
      </c>
      <c r="H1007" s="10">
        <f t="shared" si="33"/>
        <v>-0.18191509600453432</v>
      </c>
    </row>
    <row r="1008" spans="1:8" ht="16.5" customHeight="1" x14ac:dyDescent="0.3">
      <c r="A1008" s="15">
        <v>8427</v>
      </c>
      <c r="B1008" s="14" t="s">
        <v>255</v>
      </c>
      <c r="C1008" s="13">
        <v>31345.441383000001</v>
      </c>
      <c r="D1008" s="13">
        <v>156456.82443000001</v>
      </c>
      <c r="E1008" s="13">
        <v>35299.678582</v>
      </c>
      <c r="F1008" s="12">
        <v>169261.47472999999</v>
      </c>
      <c r="G1008" s="11">
        <f t="shared" si="32"/>
        <v>12804.650299999979</v>
      </c>
      <c r="H1008" s="10">
        <f t="shared" si="33"/>
        <v>8.1841430354026384E-2</v>
      </c>
    </row>
    <row r="1009" spans="1:8" ht="25.5" customHeight="1" x14ac:dyDescent="0.3">
      <c r="A1009" s="15">
        <v>8428</v>
      </c>
      <c r="B1009" s="14" t="s">
        <v>254</v>
      </c>
      <c r="C1009" s="13">
        <v>15575.2756216</v>
      </c>
      <c r="D1009" s="13">
        <v>113005.53995999999</v>
      </c>
      <c r="E1009" s="13">
        <v>15779.6897837</v>
      </c>
      <c r="F1009" s="12">
        <v>97357.333950000204</v>
      </c>
      <c r="G1009" s="11">
        <f t="shared" si="32"/>
        <v>-15648.206009999791</v>
      </c>
      <c r="H1009" s="10">
        <f t="shared" si="33"/>
        <v>-0.13847291040367321</v>
      </c>
    </row>
    <row r="1010" spans="1:8" ht="51" customHeight="1" x14ac:dyDescent="0.3">
      <c r="A1010" s="15">
        <v>8429</v>
      </c>
      <c r="B1010" s="14" t="s">
        <v>253</v>
      </c>
      <c r="C1010" s="13">
        <v>28137.363255</v>
      </c>
      <c r="D1010" s="13">
        <v>157214.10850999999</v>
      </c>
      <c r="E1010" s="13">
        <v>32752.971909000004</v>
      </c>
      <c r="F1010" s="12">
        <v>171715.40587000002</v>
      </c>
      <c r="G1010" s="11">
        <f t="shared" si="32"/>
        <v>14501.297360000026</v>
      </c>
      <c r="H1010" s="10">
        <f t="shared" si="33"/>
        <v>9.2239160323690894E-2</v>
      </c>
    </row>
    <row r="1011" spans="1:8" ht="63.75" customHeight="1" x14ac:dyDescent="0.3">
      <c r="A1011" s="15">
        <v>8430</v>
      </c>
      <c r="B1011" s="14" t="s">
        <v>252</v>
      </c>
      <c r="C1011" s="13">
        <v>1519.1289099999999</v>
      </c>
      <c r="D1011" s="13">
        <v>18814.315719999999</v>
      </c>
      <c r="E1011" s="13">
        <v>1805.7960870000002</v>
      </c>
      <c r="F1011" s="12">
        <v>19207.652550000003</v>
      </c>
      <c r="G1011" s="11">
        <f t="shared" si="32"/>
        <v>393.33683000000383</v>
      </c>
      <c r="H1011" s="10">
        <f t="shared" si="33"/>
        <v>2.0906252231213427E-2</v>
      </c>
    </row>
    <row r="1012" spans="1:8" ht="25.5" customHeight="1" x14ac:dyDescent="0.3">
      <c r="A1012" s="15">
        <v>8431</v>
      </c>
      <c r="B1012" s="14" t="s">
        <v>251</v>
      </c>
      <c r="C1012" s="13">
        <v>8560.8186710000391</v>
      </c>
      <c r="D1012" s="13">
        <v>52102.775240000003</v>
      </c>
      <c r="E1012" s="13">
        <v>9376.9749815100204</v>
      </c>
      <c r="F1012" s="12">
        <v>52066.64703</v>
      </c>
      <c r="G1012" s="11">
        <f t="shared" si="32"/>
        <v>-36.128210000002582</v>
      </c>
      <c r="H1012" s="10">
        <f t="shared" si="33"/>
        <v>-6.9340279540937907E-4</v>
      </c>
    </row>
    <row r="1013" spans="1:8" ht="38.25" customHeight="1" x14ac:dyDescent="0.3">
      <c r="A1013" s="15">
        <v>8432</v>
      </c>
      <c r="B1013" s="14" t="s">
        <v>250</v>
      </c>
      <c r="C1013" s="13">
        <v>30686.486313400001</v>
      </c>
      <c r="D1013" s="13">
        <v>265223.46166999999</v>
      </c>
      <c r="E1013" s="13">
        <v>38926.611626379898</v>
      </c>
      <c r="F1013" s="12">
        <v>341031.07562000101</v>
      </c>
      <c r="G1013" s="11">
        <f t="shared" si="32"/>
        <v>75807.613950001018</v>
      </c>
      <c r="H1013" s="10">
        <f t="shared" si="33"/>
        <v>0.28582544497637019</v>
      </c>
    </row>
    <row r="1014" spans="1:8" ht="51" customHeight="1" x14ac:dyDescent="0.3">
      <c r="A1014" s="15">
        <v>8433</v>
      </c>
      <c r="B1014" s="14" t="s">
        <v>249</v>
      </c>
      <c r="C1014" s="13">
        <v>31383.023744899998</v>
      </c>
      <c r="D1014" s="13">
        <v>275387.86351999996</v>
      </c>
      <c r="E1014" s="13">
        <v>45287.181080349903</v>
      </c>
      <c r="F1014" s="12">
        <v>451570.77847000299</v>
      </c>
      <c r="G1014" s="11">
        <f t="shared" si="32"/>
        <v>176182.91495000303</v>
      </c>
      <c r="H1014" s="10">
        <f t="shared" si="33"/>
        <v>0.6397628156086399</v>
      </c>
    </row>
    <row r="1015" spans="1:8" ht="16.5" customHeight="1" x14ac:dyDescent="0.3">
      <c r="A1015" s="15">
        <v>8434</v>
      </c>
      <c r="B1015" s="14" t="s">
        <v>248</v>
      </c>
      <c r="C1015" s="13">
        <v>265.216701</v>
      </c>
      <c r="D1015" s="13">
        <v>5443.9226600000002</v>
      </c>
      <c r="E1015" s="13">
        <v>259.00741699999998</v>
      </c>
      <c r="F1015" s="12">
        <v>7874.9249199999995</v>
      </c>
      <c r="G1015" s="11">
        <f t="shared" si="32"/>
        <v>2431.0022599999993</v>
      </c>
      <c r="H1015" s="10">
        <f t="shared" si="33"/>
        <v>0.44655341595172465</v>
      </c>
    </row>
    <row r="1016" spans="1:8" ht="25.5" customHeight="1" x14ac:dyDescent="0.3">
      <c r="A1016" s="15">
        <v>8435</v>
      </c>
      <c r="B1016" s="14" t="s">
        <v>247</v>
      </c>
      <c r="C1016" s="13">
        <v>278.87053975200001</v>
      </c>
      <c r="D1016" s="13">
        <v>5582.0061299999998</v>
      </c>
      <c r="E1016" s="13">
        <v>85.411715000000001</v>
      </c>
      <c r="F1016" s="12">
        <v>1708.6739599999999</v>
      </c>
      <c r="G1016" s="11">
        <f t="shared" si="32"/>
        <v>-3873.3321699999997</v>
      </c>
      <c r="H1016" s="10">
        <f t="shared" si="33"/>
        <v>-0.69389607961609312</v>
      </c>
    </row>
    <row r="1017" spans="1:8" ht="38.25" customHeight="1" x14ac:dyDescent="0.3">
      <c r="A1017" s="15">
        <v>8436</v>
      </c>
      <c r="B1017" s="14" t="s">
        <v>246</v>
      </c>
      <c r="C1017" s="13">
        <v>6900.0076763999796</v>
      </c>
      <c r="D1017" s="13">
        <v>46085.659439999996</v>
      </c>
      <c r="E1017" s="13">
        <v>8623.2976764000086</v>
      </c>
      <c r="F1017" s="12">
        <v>57053.352160000104</v>
      </c>
      <c r="G1017" s="11">
        <f t="shared" si="32"/>
        <v>10967.692720000108</v>
      </c>
      <c r="H1017" s="10">
        <f t="shared" si="33"/>
        <v>0.23798493616608016</v>
      </c>
    </row>
    <row r="1018" spans="1:8" ht="38.25" customHeight="1" x14ac:dyDescent="0.3">
      <c r="A1018" s="15">
        <v>8437</v>
      </c>
      <c r="B1018" s="14" t="s">
        <v>245</v>
      </c>
      <c r="C1018" s="13">
        <v>1048.863335</v>
      </c>
      <c r="D1018" s="13">
        <v>11404.43327</v>
      </c>
      <c r="E1018" s="13">
        <v>780.394182</v>
      </c>
      <c r="F1018" s="12">
        <v>12326.716990000001</v>
      </c>
      <c r="G1018" s="11">
        <f t="shared" si="32"/>
        <v>922.28372000000127</v>
      </c>
      <c r="H1018" s="10">
        <f t="shared" si="33"/>
        <v>8.0870631461023162E-2</v>
      </c>
    </row>
    <row r="1019" spans="1:8" ht="38.25" customHeight="1" x14ac:dyDescent="0.3">
      <c r="A1019" s="15">
        <v>8438</v>
      </c>
      <c r="B1019" s="14" t="s">
        <v>244</v>
      </c>
      <c r="C1019" s="13">
        <v>3835.2351953941602</v>
      </c>
      <c r="D1019" s="13">
        <v>95316.269400000092</v>
      </c>
      <c r="E1019" s="13">
        <v>4693.6695479</v>
      </c>
      <c r="F1019" s="12">
        <v>102872.27556000001</v>
      </c>
      <c r="G1019" s="11">
        <f t="shared" si="32"/>
        <v>7556.0061599999171</v>
      </c>
      <c r="H1019" s="10">
        <f t="shared" si="33"/>
        <v>7.9272995130461016E-2</v>
      </c>
    </row>
    <row r="1020" spans="1:8" ht="38.25" customHeight="1" x14ac:dyDescent="0.3">
      <c r="A1020" s="15">
        <v>8439</v>
      </c>
      <c r="B1020" s="14" t="s">
        <v>243</v>
      </c>
      <c r="C1020" s="13">
        <v>689.55913299999997</v>
      </c>
      <c r="D1020" s="13">
        <v>19397.69196</v>
      </c>
      <c r="E1020" s="13">
        <v>1556.4304410000002</v>
      </c>
      <c r="F1020" s="12">
        <v>17224.074399999998</v>
      </c>
      <c r="G1020" s="11">
        <f t="shared" si="32"/>
        <v>-2173.6175600000024</v>
      </c>
      <c r="H1020" s="10">
        <f t="shared" si="33"/>
        <v>-0.11205547363481291</v>
      </c>
    </row>
    <row r="1021" spans="1:8" ht="25.5" customHeight="1" x14ac:dyDescent="0.3">
      <c r="A1021" s="15">
        <v>8440</v>
      </c>
      <c r="B1021" s="14" t="s">
        <v>242</v>
      </c>
      <c r="C1021" s="13">
        <v>222.13225850000001</v>
      </c>
      <c r="D1021" s="13">
        <v>4507.9478300000001</v>
      </c>
      <c r="E1021" s="13">
        <v>270.28211399999998</v>
      </c>
      <c r="F1021" s="12">
        <v>3461.1762100000001</v>
      </c>
      <c r="G1021" s="11">
        <f t="shared" si="32"/>
        <v>-1046.77162</v>
      </c>
      <c r="H1021" s="10">
        <f t="shared" si="33"/>
        <v>-0.23220579728847482</v>
      </c>
    </row>
    <row r="1022" spans="1:8" ht="25.5" customHeight="1" x14ac:dyDescent="0.3">
      <c r="A1022" s="15">
        <v>8441</v>
      </c>
      <c r="B1022" s="14" t="s">
        <v>241</v>
      </c>
      <c r="C1022" s="13">
        <v>1671.9163430000001</v>
      </c>
      <c r="D1022" s="13">
        <v>23457.104289999999</v>
      </c>
      <c r="E1022" s="13">
        <v>2100.332465</v>
      </c>
      <c r="F1022" s="12">
        <v>20884.179769999999</v>
      </c>
      <c r="G1022" s="11">
        <f t="shared" si="32"/>
        <v>-2572.9245200000005</v>
      </c>
      <c r="H1022" s="10">
        <f t="shared" si="33"/>
        <v>-0.10968636572489743</v>
      </c>
    </row>
    <row r="1023" spans="1:8" ht="38.25" customHeight="1" x14ac:dyDescent="0.3">
      <c r="A1023" s="15">
        <v>8442</v>
      </c>
      <c r="B1023" s="14" t="s">
        <v>240</v>
      </c>
      <c r="C1023" s="13">
        <v>302.01542860000001</v>
      </c>
      <c r="D1023" s="13">
        <v>4886.1070399999999</v>
      </c>
      <c r="E1023" s="13">
        <v>162.24561300000002</v>
      </c>
      <c r="F1023" s="12">
        <v>3762.4091800000001</v>
      </c>
      <c r="G1023" s="11">
        <f t="shared" si="32"/>
        <v>-1123.6978599999998</v>
      </c>
      <c r="H1023" s="10">
        <f t="shared" si="33"/>
        <v>-0.22997815045820194</v>
      </c>
    </row>
    <row r="1024" spans="1:8" ht="25.5" customHeight="1" x14ac:dyDescent="0.3">
      <c r="A1024" s="15">
        <v>8443</v>
      </c>
      <c r="B1024" s="14" t="s">
        <v>239</v>
      </c>
      <c r="C1024" s="13">
        <v>3952.68894509147</v>
      </c>
      <c r="D1024" s="13">
        <v>91538.830029999895</v>
      </c>
      <c r="E1024" s="13">
        <v>4720.0284850463004</v>
      </c>
      <c r="F1024" s="12">
        <v>97998.062249999814</v>
      </c>
      <c r="G1024" s="11">
        <f t="shared" si="32"/>
        <v>6459.232219999918</v>
      </c>
      <c r="H1024" s="10">
        <f t="shared" si="33"/>
        <v>7.056275700577605E-2</v>
      </c>
    </row>
    <row r="1025" spans="1:8" ht="25.5" customHeight="1" x14ac:dyDescent="0.3">
      <c r="A1025" s="15">
        <v>8444</v>
      </c>
      <c r="B1025" s="14" t="s">
        <v>238</v>
      </c>
      <c r="C1025" s="13">
        <v>68.311804999999993</v>
      </c>
      <c r="D1025" s="13">
        <v>477.21959999999996</v>
      </c>
      <c r="E1025" s="13">
        <v>41.358129999999996</v>
      </c>
      <c r="F1025" s="12">
        <v>372.80917999999997</v>
      </c>
      <c r="G1025" s="11">
        <f t="shared" si="32"/>
        <v>-104.41041999999999</v>
      </c>
      <c r="H1025" s="10">
        <f t="shared" si="33"/>
        <v>-0.21878904386995002</v>
      </c>
    </row>
    <row r="1026" spans="1:8" ht="25.5" customHeight="1" x14ac:dyDescent="0.3">
      <c r="A1026" s="15">
        <v>8445</v>
      </c>
      <c r="B1026" s="14" t="s">
        <v>237</v>
      </c>
      <c r="C1026" s="13">
        <v>796.30121000000099</v>
      </c>
      <c r="D1026" s="13">
        <v>5682.0029599999998</v>
      </c>
      <c r="E1026" s="13">
        <v>53.766660000000002</v>
      </c>
      <c r="F1026" s="12">
        <v>696.03215</v>
      </c>
      <c r="G1026" s="11">
        <f t="shared" si="32"/>
        <v>-4985.9708099999998</v>
      </c>
      <c r="H1026" s="10">
        <f t="shared" si="33"/>
        <v>-0.8775023253419777</v>
      </c>
    </row>
    <row r="1027" spans="1:8" ht="16.5" customHeight="1" x14ac:dyDescent="0.3">
      <c r="A1027" s="15">
        <v>8446</v>
      </c>
      <c r="B1027" s="14" t="s">
        <v>236</v>
      </c>
      <c r="C1027" s="13">
        <v>66.924000000000007</v>
      </c>
      <c r="D1027" s="13">
        <v>678.73154</v>
      </c>
      <c r="E1027" s="13">
        <v>110.57</v>
      </c>
      <c r="F1027" s="12">
        <v>794.74437</v>
      </c>
      <c r="G1027" s="11">
        <f t="shared" si="32"/>
        <v>116.01283000000001</v>
      </c>
      <c r="H1027" s="10">
        <f t="shared" si="33"/>
        <v>0.1709259451829806</v>
      </c>
    </row>
    <row r="1028" spans="1:8" ht="16.5" customHeight="1" x14ac:dyDescent="0.3">
      <c r="A1028" s="15">
        <v>8447</v>
      </c>
      <c r="B1028" s="14" t="s">
        <v>235</v>
      </c>
      <c r="C1028" s="13">
        <v>433.12447399999996</v>
      </c>
      <c r="D1028" s="13">
        <v>4959.5285000000003</v>
      </c>
      <c r="E1028" s="13">
        <v>377.36928999999998</v>
      </c>
      <c r="F1028" s="12">
        <v>5018.6506799999997</v>
      </c>
      <c r="G1028" s="11">
        <f t="shared" si="32"/>
        <v>59.122179999999389</v>
      </c>
      <c r="H1028" s="10">
        <f t="shared" si="33"/>
        <v>1.1920927563981009E-2</v>
      </c>
    </row>
    <row r="1029" spans="1:8" ht="38.25" customHeight="1" x14ac:dyDescent="0.3">
      <c r="A1029" s="15">
        <v>8448</v>
      </c>
      <c r="B1029" s="14" t="s">
        <v>234</v>
      </c>
      <c r="C1029" s="13">
        <v>56.838684699999995</v>
      </c>
      <c r="D1029" s="13">
        <v>2051.0929099999998</v>
      </c>
      <c r="E1029" s="13">
        <v>46.441350522</v>
      </c>
      <c r="F1029" s="12">
        <v>1719.42742</v>
      </c>
      <c r="G1029" s="11">
        <f t="shared" si="32"/>
        <v>-331.66548999999986</v>
      </c>
      <c r="H1029" s="10">
        <f t="shared" si="33"/>
        <v>-0.16170183631515742</v>
      </c>
    </row>
    <row r="1030" spans="1:8" ht="25.5" customHeight="1" x14ac:dyDescent="0.3">
      <c r="A1030" s="15">
        <v>8449</v>
      </c>
      <c r="B1030" s="14" t="s">
        <v>233</v>
      </c>
      <c r="C1030" s="13">
        <v>161.46829600000001</v>
      </c>
      <c r="D1030" s="13">
        <v>1096.2456299999999</v>
      </c>
      <c r="E1030" s="13">
        <v>14.60994</v>
      </c>
      <c r="F1030" s="12">
        <v>415.83807000000002</v>
      </c>
      <c r="G1030" s="11">
        <f t="shared" si="32"/>
        <v>-680.40755999999988</v>
      </c>
      <c r="H1030" s="10">
        <f t="shared" si="33"/>
        <v>-0.62067071592340117</v>
      </c>
    </row>
    <row r="1031" spans="1:8" ht="16.5" customHeight="1" x14ac:dyDescent="0.3">
      <c r="A1031" s="15">
        <v>8450</v>
      </c>
      <c r="B1031" s="14" t="s">
        <v>232</v>
      </c>
      <c r="C1031" s="13">
        <v>33209.575926999998</v>
      </c>
      <c r="D1031" s="13">
        <v>117897.20056999999</v>
      </c>
      <c r="E1031" s="13">
        <v>32422.983554499999</v>
      </c>
      <c r="F1031" s="12">
        <v>116466.17512</v>
      </c>
      <c r="G1031" s="11">
        <f t="shared" ref="G1031:G1094" si="34">F1031-D1031</f>
        <v>-1431.0254499999864</v>
      </c>
      <c r="H1031" s="10">
        <f t="shared" ref="H1031:H1094" si="35">IF(D1031&lt;&gt;0,G1031/D1031,"")</f>
        <v>-1.2137908644831078E-2</v>
      </c>
    </row>
    <row r="1032" spans="1:8" ht="38.25" customHeight="1" x14ac:dyDescent="0.3">
      <c r="A1032" s="15">
        <v>8451</v>
      </c>
      <c r="B1032" s="14" t="s">
        <v>231</v>
      </c>
      <c r="C1032" s="13">
        <v>2751.3684150000099</v>
      </c>
      <c r="D1032" s="13">
        <v>20347.406039999998</v>
      </c>
      <c r="E1032" s="13">
        <v>3127.087293</v>
      </c>
      <c r="F1032" s="12">
        <v>26654.323339999999</v>
      </c>
      <c r="G1032" s="11">
        <f t="shared" si="34"/>
        <v>6306.917300000001</v>
      </c>
      <c r="H1032" s="10">
        <f t="shared" si="35"/>
        <v>0.30996173603660004</v>
      </c>
    </row>
    <row r="1033" spans="1:8" ht="25.5" customHeight="1" x14ac:dyDescent="0.3">
      <c r="A1033" s="15">
        <v>8452</v>
      </c>
      <c r="B1033" s="14" t="s">
        <v>230</v>
      </c>
      <c r="C1033" s="13">
        <v>1369.3320191924399</v>
      </c>
      <c r="D1033" s="13">
        <v>14677.8334</v>
      </c>
      <c r="E1033" s="13">
        <v>1366.4136067270001</v>
      </c>
      <c r="F1033" s="12">
        <v>15109.63422</v>
      </c>
      <c r="G1033" s="11">
        <f t="shared" si="34"/>
        <v>431.80082000000039</v>
      </c>
      <c r="H1033" s="10">
        <f t="shared" si="35"/>
        <v>2.9418566639406087E-2</v>
      </c>
    </row>
    <row r="1034" spans="1:8" ht="25.5" customHeight="1" x14ac:dyDescent="0.3">
      <c r="A1034" s="15">
        <v>8453</v>
      </c>
      <c r="B1034" s="14" t="s">
        <v>229</v>
      </c>
      <c r="C1034" s="13">
        <v>140.45369600000001</v>
      </c>
      <c r="D1034" s="13">
        <v>1773.02568</v>
      </c>
      <c r="E1034" s="13">
        <v>160.00694000000001</v>
      </c>
      <c r="F1034" s="12">
        <v>1199.42815</v>
      </c>
      <c r="G1034" s="11">
        <f t="shared" si="34"/>
        <v>-573.59753000000001</v>
      </c>
      <c r="H1034" s="10">
        <f t="shared" si="35"/>
        <v>-0.32351337968212623</v>
      </c>
    </row>
    <row r="1035" spans="1:8" ht="25.5" customHeight="1" x14ac:dyDescent="0.3">
      <c r="A1035" s="15">
        <v>8454</v>
      </c>
      <c r="B1035" s="14" t="s">
        <v>228</v>
      </c>
      <c r="C1035" s="13">
        <v>692.39178400000003</v>
      </c>
      <c r="D1035" s="13">
        <v>3874.42659</v>
      </c>
      <c r="E1035" s="13">
        <v>1035.5969989999999</v>
      </c>
      <c r="F1035" s="12">
        <v>6717.1474900000003</v>
      </c>
      <c r="G1035" s="11">
        <f t="shared" si="34"/>
        <v>2842.7209000000003</v>
      </c>
      <c r="H1035" s="10">
        <f t="shared" si="35"/>
        <v>0.73371396617428242</v>
      </c>
    </row>
    <row r="1036" spans="1:8" ht="16.5" customHeight="1" x14ac:dyDescent="0.3">
      <c r="A1036" s="15">
        <v>8455</v>
      </c>
      <c r="B1036" s="14" t="s">
        <v>227</v>
      </c>
      <c r="C1036" s="13">
        <v>2226.2201600000003</v>
      </c>
      <c r="D1036" s="13">
        <v>13491.58223</v>
      </c>
      <c r="E1036" s="13">
        <v>3683.5223940000001</v>
      </c>
      <c r="F1036" s="12">
        <v>15003.88668</v>
      </c>
      <c r="G1036" s="11">
        <f t="shared" si="34"/>
        <v>1512.3044499999996</v>
      </c>
      <c r="H1036" s="10">
        <f t="shared" si="35"/>
        <v>0.11209244580944897</v>
      </c>
    </row>
    <row r="1037" spans="1:8" ht="51" customHeight="1" x14ac:dyDescent="0.3">
      <c r="A1037" s="15">
        <v>8456</v>
      </c>
      <c r="B1037" s="14" t="s">
        <v>226</v>
      </c>
      <c r="C1037" s="13">
        <v>1920.8009380000001</v>
      </c>
      <c r="D1037" s="13">
        <v>22373.848559999999</v>
      </c>
      <c r="E1037" s="13">
        <v>2850.028546</v>
      </c>
      <c r="F1037" s="12">
        <v>32784.578710000002</v>
      </c>
      <c r="G1037" s="11">
        <f t="shared" si="34"/>
        <v>10410.730150000003</v>
      </c>
      <c r="H1037" s="10">
        <f t="shared" si="35"/>
        <v>0.46530797426654269</v>
      </c>
    </row>
    <row r="1038" spans="1:8" ht="16.5" customHeight="1" x14ac:dyDescent="0.3">
      <c r="A1038" s="15">
        <v>8457</v>
      </c>
      <c r="B1038" s="14" t="s">
        <v>225</v>
      </c>
      <c r="C1038" s="13">
        <v>5232.5012200000001</v>
      </c>
      <c r="D1038" s="13">
        <v>75235.020099999994</v>
      </c>
      <c r="E1038" s="13">
        <v>7139.8484000000008</v>
      </c>
      <c r="F1038" s="12">
        <v>127383.44661</v>
      </c>
      <c r="G1038" s="11">
        <f t="shared" si="34"/>
        <v>52148.426510000005</v>
      </c>
      <c r="H1038" s="10">
        <f t="shared" si="35"/>
        <v>0.69314032801062553</v>
      </c>
    </row>
    <row r="1039" spans="1:8" ht="16.5" customHeight="1" x14ac:dyDescent="0.3">
      <c r="A1039" s="15">
        <v>8458</v>
      </c>
      <c r="B1039" s="14" t="s">
        <v>224</v>
      </c>
      <c r="C1039" s="13">
        <v>6245.6367300000002</v>
      </c>
      <c r="D1039" s="13">
        <v>92888.603749999893</v>
      </c>
      <c r="E1039" s="13">
        <v>5387.1191369999997</v>
      </c>
      <c r="F1039" s="12">
        <v>98683.0651600001</v>
      </c>
      <c r="G1039" s="11">
        <f t="shared" si="34"/>
        <v>5794.4614100002073</v>
      </c>
      <c r="H1039" s="10">
        <f t="shared" si="35"/>
        <v>6.2380756907439404E-2</v>
      </c>
    </row>
    <row r="1040" spans="1:8" ht="25.5" customHeight="1" x14ac:dyDescent="0.3">
      <c r="A1040" s="15">
        <v>8459</v>
      </c>
      <c r="B1040" s="14" t="s">
        <v>223</v>
      </c>
      <c r="C1040" s="13">
        <v>1509.4370160000001</v>
      </c>
      <c r="D1040" s="13">
        <v>14300.672779999999</v>
      </c>
      <c r="E1040" s="13">
        <v>1562.3162239999999</v>
      </c>
      <c r="F1040" s="12">
        <v>14304.14885</v>
      </c>
      <c r="G1040" s="11">
        <f t="shared" si="34"/>
        <v>3.4760700000006182</v>
      </c>
      <c r="H1040" s="10">
        <f t="shared" si="35"/>
        <v>2.4307038231530102E-4</v>
      </c>
    </row>
    <row r="1041" spans="1:8" ht="51" customHeight="1" x14ac:dyDescent="0.3">
      <c r="A1041" s="15">
        <v>8460</v>
      </c>
      <c r="B1041" s="14" t="s">
        <v>222</v>
      </c>
      <c r="C1041" s="13">
        <v>946.78107999999997</v>
      </c>
      <c r="D1041" s="13">
        <v>13425.90172</v>
      </c>
      <c r="E1041" s="13">
        <v>996.32013632140104</v>
      </c>
      <c r="F1041" s="12">
        <v>15290.144340000001</v>
      </c>
      <c r="G1041" s="11">
        <f t="shared" si="34"/>
        <v>1864.2426200000009</v>
      </c>
      <c r="H1041" s="10">
        <f t="shared" si="35"/>
        <v>0.13885418341942107</v>
      </c>
    </row>
    <row r="1042" spans="1:8" ht="25.5" customHeight="1" x14ac:dyDescent="0.3">
      <c r="A1042" s="15">
        <v>8461</v>
      </c>
      <c r="B1042" s="14" t="s">
        <v>221</v>
      </c>
      <c r="C1042" s="13">
        <v>824.17532600000106</v>
      </c>
      <c r="D1042" s="13">
        <v>8524.7960899999907</v>
      </c>
      <c r="E1042" s="13">
        <v>815.86768500000005</v>
      </c>
      <c r="F1042" s="12">
        <v>8269.7277599999998</v>
      </c>
      <c r="G1042" s="11">
        <f t="shared" si="34"/>
        <v>-255.06832999999097</v>
      </c>
      <c r="H1042" s="10">
        <f t="shared" si="35"/>
        <v>-2.9920754386043177E-2</v>
      </c>
    </row>
    <row r="1043" spans="1:8" ht="38.25" customHeight="1" x14ac:dyDescent="0.3">
      <c r="A1043" s="15">
        <v>8462</v>
      </c>
      <c r="B1043" s="14" t="s">
        <v>220</v>
      </c>
      <c r="C1043" s="13">
        <v>5488.4551679999995</v>
      </c>
      <c r="D1043" s="13">
        <v>40730.69558</v>
      </c>
      <c r="E1043" s="13">
        <v>6625.1045539999905</v>
      </c>
      <c r="F1043" s="12">
        <v>53554.394799999995</v>
      </c>
      <c r="G1043" s="11">
        <f t="shared" si="34"/>
        <v>12823.699219999995</v>
      </c>
      <c r="H1043" s="10">
        <f t="shared" si="35"/>
        <v>0.31484115450011657</v>
      </c>
    </row>
    <row r="1044" spans="1:8" ht="25.5" customHeight="1" x14ac:dyDescent="0.3">
      <c r="A1044" s="15">
        <v>8463</v>
      </c>
      <c r="B1044" s="14" t="s">
        <v>219</v>
      </c>
      <c r="C1044" s="13">
        <v>637.00905</v>
      </c>
      <c r="D1044" s="13">
        <v>11827.073460000001</v>
      </c>
      <c r="E1044" s="13">
        <v>933.951467000001</v>
      </c>
      <c r="F1044" s="12">
        <v>23513.953579999998</v>
      </c>
      <c r="G1044" s="11">
        <f t="shared" si="34"/>
        <v>11686.880119999996</v>
      </c>
      <c r="H1044" s="10">
        <f t="shared" si="35"/>
        <v>0.98814640490108152</v>
      </c>
    </row>
    <row r="1045" spans="1:8" ht="25.5" customHeight="1" x14ac:dyDescent="0.3">
      <c r="A1045" s="15">
        <v>8464</v>
      </c>
      <c r="B1045" s="14" t="s">
        <v>218</v>
      </c>
      <c r="C1045" s="13">
        <v>1357.3071890000001</v>
      </c>
      <c r="D1045" s="13">
        <v>10310.71603</v>
      </c>
      <c r="E1045" s="13">
        <v>1704.5678249999999</v>
      </c>
      <c r="F1045" s="12">
        <v>12277.565460000002</v>
      </c>
      <c r="G1045" s="11">
        <f t="shared" si="34"/>
        <v>1966.849430000002</v>
      </c>
      <c r="H1045" s="10">
        <f t="shared" si="35"/>
        <v>0.19075779259920148</v>
      </c>
    </row>
    <row r="1046" spans="1:8" ht="25.5" customHeight="1" x14ac:dyDescent="0.3">
      <c r="A1046" s="15">
        <v>8465</v>
      </c>
      <c r="B1046" s="14" t="s">
        <v>217</v>
      </c>
      <c r="C1046" s="13">
        <v>6571.9247609999893</v>
      </c>
      <c r="D1046" s="13">
        <v>54787.785819999997</v>
      </c>
      <c r="E1046" s="13">
        <v>7885.3225179999899</v>
      </c>
      <c r="F1046" s="12">
        <v>51810.302689999997</v>
      </c>
      <c r="G1046" s="11">
        <f t="shared" si="34"/>
        <v>-2977.4831300000005</v>
      </c>
      <c r="H1046" s="10">
        <f t="shared" si="35"/>
        <v>-5.434574669219587E-2</v>
      </c>
    </row>
    <row r="1047" spans="1:8" ht="38.25" customHeight="1" x14ac:dyDescent="0.3">
      <c r="A1047" s="15">
        <v>8466</v>
      </c>
      <c r="B1047" s="14" t="s">
        <v>216</v>
      </c>
      <c r="C1047" s="13">
        <v>1027.296068379</v>
      </c>
      <c r="D1047" s="13">
        <v>27773.57331</v>
      </c>
      <c r="E1047" s="13">
        <v>1056.4483843200001</v>
      </c>
      <c r="F1047" s="12">
        <v>31874.133480000102</v>
      </c>
      <c r="G1047" s="11">
        <f t="shared" si="34"/>
        <v>4100.5601700001025</v>
      </c>
      <c r="H1047" s="10">
        <f t="shared" si="35"/>
        <v>0.14764251341485388</v>
      </c>
    </row>
    <row r="1048" spans="1:8" ht="25.5" customHeight="1" x14ac:dyDescent="0.3">
      <c r="A1048" s="15">
        <v>8467</v>
      </c>
      <c r="B1048" s="14" t="s">
        <v>215</v>
      </c>
      <c r="C1048" s="13">
        <v>19247.660835549897</v>
      </c>
      <c r="D1048" s="13">
        <v>148181.47607000099</v>
      </c>
      <c r="E1048" s="13">
        <v>17986.340061299903</v>
      </c>
      <c r="F1048" s="12">
        <v>144795.51143000001</v>
      </c>
      <c r="G1048" s="11">
        <f t="shared" si="34"/>
        <v>-3385.9646400009806</v>
      </c>
      <c r="H1048" s="10">
        <f t="shared" si="35"/>
        <v>-2.2850120877466826E-2</v>
      </c>
    </row>
    <row r="1049" spans="1:8" ht="25.5" customHeight="1" x14ac:dyDescent="0.3">
      <c r="A1049" s="15">
        <v>8468</v>
      </c>
      <c r="B1049" s="14" t="s">
        <v>214</v>
      </c>
      <c r="C1049" s="13">
        <v>19.841062000000001</v>
      </c>
      <c r="D1049" s="13">
        <v>471.45891999999998</v>
      </c>
      <c r="E1049" s="13">
        <v>72.352207200000009</v>
      </c>
      <c r="F1049" s="12">
        <v>883.68362999999999</v>
      </c>
      <c r="G1049" s="11">
        <f t="shared" si="34"/>
        <v>412.22471000000002</v>
      </c>
      <c r="H1049" s="10">
        <f t="shared" si="35"/>
        <v>0.874359763942954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342.70465099981999</v>
      </c>
      <c r="D1051" s="13">
        <v>22691.180120000001</v>
      </c>
      <c r="E1051" s="13">
        <v>415.117592</v>
      </c>
      <c r="F1051" s="12">
        <v>18777.21153</v>
      </c>
      <c r="G1051" s="11">
        <f t="shared" si="34"/>
        <v>-3913.9685900000004</v>
      </c>
      <c r="H1051" s="10">
        <f t="shared" si="35"/>
        <v>-0.17248854265407859</v>
      </c>
    </row>
    <row r="1052" spans="1:8" ht="25.5" customHeight="1" x14ac:dyDescent="0.3">
      <c r="A1052" s="15">
        <v>8471</v>
      </c>
      <c r="B1052" s="14" t="s">
        <v>211</v>
      </c>
      <c r="C1052" s="13">
        <v>4380.7149400062599</v>
      </c>
      <c r="D1052" s="13">
        <v>646417.44129000104</v>
      </c>
      <c r="E1052" s="13">
        <v>4565.5803788919802</v>
      </c>
      <c r="F1052" s="12">
        <v>687284.80630999606</v>
      </c>
      <c r="G1052" s="11">
        <f t="shared" si="34"/>
        <v>40867.365019995021</v>
      </c>
      <c r="H1052" s="10">
        <f t="shared" si="35"/>
        <v>6.3221321718113691E-2</v>
      </c>
    </row>
    <row r="1053" spans="1:8" ht="16.5" customHeight="1" x14ac:dyDescent="0.3">
      <c r="A1053" s="15">
        <v>8472</v>
      </c>
      <c r="B1053" s="14" t="s">
        <v>210</v>
      </c>
      <c r="C1053" s="13">
        <v>551.60406085667</v>
      </c>
      <c r="D1053" s="13">
        <v>8264.9612100000104</v>
      </c>
      <c r="E1053" s="13">
        <v>1383.7584750000001</v>
      </c>
      <c r="F1053" s="12">
        <v>30101.934980000002</v>
      </c>
      <c r="G1053" s="11">
        <f t="shared" si="34"/>
        <v>21836.97376999999</v>
      </c>
      <c r="H1053" s="10">
        <f t="shared" si="35"/>
        <v>2.6421144897303108</v>
      </c>
    </row>
    <row r="1054" spans="1:8" ht="25.5" customHeight="1" x14ac:dyDescent="0.3">
      <c r="A1054" s="15">
        <v>8473</v>
      </c>
      <c r="B1054" s="14" t="s">
        <v>209</v>
      </c>
      <c r="C1054" s="13">
        <v>1405.5850735394999</v>
      </c>
      <c r="D1054" s="13">
        <v>76952.624260000201</v>
      </c>
      <c r="E1054" s="13">
        <v>2186.0871158630098</v>
      </c>
      <c r="F1054" s="12">
        <v>122870.49071</v>
      </c>
      <c r="G1054" s="11">
        <f t="shared" si="34"/>
        <v>45917.866449999798</v>
      </c>
      <c r="H1054" s="10">
        <f t="shared" si="35"/>
        <v>0.59670306102696224</v>
      </c>
    </row>
    <row r="1055" spans="1:8" ht="25.5" customHeight="1" x14ac:dyDescent="0.3">
      <c r="A1055" s="15">
        <v>8474</v>
      </c>
      <c r="B1055" s="14" t="s">
        <v>208</v>
      </c>
      <c r="C1055" s="13">
        <v>11004.016221799999</v>
      </c>
      <c r="D1055" s="13">
        <v>74194.086200000107</v>
      </c>
      <c r="E1055" s="13">
        <v>8659.4769746000093</v>
      </c>
      <c r="F1055" s="12">
        <v>58243.934390000002</v>
      </c>
      <c r="G1055" s="11">
        <f t="shared" si="34"/>
        <v>-15950.151810000105</v>
      </c>
      <c r="H1055" s="10">
        <f t="shared" si="35"/>
        <v>-0.21497874867013433</v>
      </c>
    </row>
    <row r="1056" spans="1:8" ht="25.5" customHeight="1" x14ac:dyDescent="0.3">
      <c r="A1056" s="15">
        <v>8475</v>
      </c>
      <c r="B1056" s="14" t="s">
        <v>207</v>
      </c>
      <c r="C1056" s="13">
        <v>119.463982</v>
      </c>
      <c r="D1056" s="13">
        <v>5618.09501</v>
      </c>
      <c r="E1056" s="13">
        <v>631.84381000000008</v>
      </c>
      <c r="F1056" s="12">
        <v>16261.866679999999</v>
      </c>
      <c r="G1056" s="11">
        <f t="shared" si="34"/>
        <v>10643.771669999998</v>
      </c>
      <c r="H1056" s="10">
        <f t="shared" si="35"/>
        <v>1.894551738810839</v>
      </c>
    </row>
    <row r="1057" spans="1:8" ht="16.5" customHeight="1" x14ac:dyDescent="0.3">
      <c r="A1057" s="15">
        <v>8476</v>
      </c>
      <c r="B1057" s="14" t="s">
        <v>206</v>
      </c>
      <c r="C1057" s="13">
        <v>256.68061940000001</v>
      </c>
      <c r="D1057" s="13">
        <v>6620.54133</v>
      </c>
      <c r="E1057" s="13">
        <v>375.23695670000001</v>
      </c>
      <c r="F1057" s="12">
        <v>13748.157050000002</v>
      </c>
      <c r="G1057" s="11">
        <f t="shared" si="34"/>
        <v>7127.6157200000016</v>
      </c>
      <c r="H1057" s="10">
        <f t="shared" si="35"/>
        <v>1.0765910768810201</v>
      </c>
    </row>
    <row r="1058" spans="1:8" ht="16.5" customHeight="1" x14ac:dyDescent="0.3">
      <c r="A1058" s="15">
        <v>8477</v>
      </c>
      <c r="B1058" s="14" t="s">
        <v>205</v>
      </c>
      <c r="C1058" s="13">
        <v>4768.0859869999995</v>
      </c>
      <c r="D1058" s="13">
        <v>49623.242510000106</v>
      </c>
      <c r="E1058" s="13">
        <v>4161.8120712</v>
      </c>
      <c r="F1058" s="12">
        <v>44436.749159999898</v>
      </c>
      <c r="G1058" s="11">
        <f t="shared" si="34"/>
        <v>-5186.493350000208</v>
      </c>
      <c r="H1058" s="10">
        <f t="shared" si="35"/>
        <v>-0.10451742142716737</v>
      </c>
    </row>
    <row r="1059" spans="1:8" ht="16.5" customHeight="1" x14ac:dyDescent="0.3">
      <c r="A1059" s="15">
        <v>8478</v>
      </c>
      <c r="B1059" s="14" t="s">
        <v>204</v>
      </c>
      <c r="C1059" s="13">
        <v>101.16290600000001</v>
      </c>
      <c r="D1059" s="13">
        <v>3718.12095</v>
      </c>
      <c r="E1059" s="13">
        <v>21.219454000000002</v>
      </c>
      <c r="F1059" s="12">
        <v>1678.5090400000001</v>
      </c>
      <c r="G1059" s="11">
        <f t="shared" si="34"/>
        <v>-2039.6119099999999</v>
      </c>
      <c r="H1059" s="10">
        <f t="shared" si="35"/>
        <v>-0.54855986059302342</v>
      </c>
    </row>
    <row r="1060" spans="1:8" ht="25.5" customHeight="1" x14ac:dyDescent="0.3">
      <c r="A1060" s="15">
        <v>8479</v>
      </c>
      <c r="B1060" s="14" t="s">
        <v>203</v>
      </c>
      <c r="C1060" s="13">
        <v>10372.502717700001</v>
      </c>
      <c r="D1060" s="13">
        <v>118315.99392000001</v>
      </c>
      <c r="E1060" s="13">
        <v>8795.2507910000204</v>
      </c>
      <c r="F1060" s="12">
        <v>114539.26175000001</v>
      </c>
      <c r="G1060" s="11">
        <f t="shared" si="34"/>
        <v>-3776.732170000003</v>
      </c>
      <c r="H1060" s="10">
        <f t="shared" si="35"/>
        <v>-3.1920723858801882E-2</v>
      </c>
    </row>
    <row r="1061" spans="1:8" ht="38.25" customHeight="1" x14ac:dyDescent="0.3">
      <c r="A1061" s="15">
        <v>8480</v>
      </c>
      <c r="B1061" s="14" t="s">
        <v>202</v>
      </c>
      <c r="C1061" s="13">
        <v>3672.3386219999998</v>
      </c>
      <c r="D1061" s="13">
        <v>34655.0104400001</v>
      </c>
      <c r="E1061" s="13">
        <v>4443.3201610000006</v>
      </c>
      <c r="F1061" s="12">
        <v>42143.433689999998</v>
      </c>
      <c r="G1061" s="11">
        <f t="shared" si="34"/>
        <v>7488.423249999898</v>
      </c>
      <c r="H1061" s="10">
        <f t="shared" si="35"/>
        <v>0.21608486492782822</v>
      </c>
    </row>
    <row r="1062" spans="1:8" ht="25.5" customHeight="1" x14ac:dyDescent="0.3">
      <c r="A1062" s="15">
        <v>8481</v>
      </c>
      <c r="B1062" s="14" t="s">
        <v>201</v>
      </c>
      <c r="C1062" s="13">
        <v>18335.553535719901</v>
      </c>
      <c r="D1062" s="13">
        <v>217612.61820000401</v>
      </c>
      <c r="E1062" s="13">
        <v>17760.407537767802</v>
      </c>
      <c r="F1062" s="12">
        <v>214537.38240999801</v>
      </c>
      <c r="G1062" s="11">
        <f t="shared" si="34"/>
        <v>-3075.2357900060015</v>
      </c>
      <c r="H1062" s="10">
        <f t="shared" si="35"/>
        <v>-1.4131697947678774E-2</v>
      </c>
    </row>
    <row r="1063" spans="1:8" ht="16.5" customHeight="1" x14ac:dyDescent="0.3">
      <c r="A1063" s="15">
        <v>8482</v>
      </c>
      <c r="B1063" s="14" t="s">
        <v>200</v>
      </c>
      <c r="C1063" s="13">
        <v>9849.8598249395509</v>
      </c>
      <c r="D1063" s="13">
        <v>98429.925729999595</v>
      </c>
      <c r="E1063" s="13">
        <v>9828.6972349099797</v>
      </c>
      <c r="F1063" s="12">
        <v>104757.46060000101</v>
      </c>
      <c r="G1063" s="11">
        <f t="shared" si="34"/>
        <v>6327.5348700014147</v>
      </c>
      <c r="H1063" s="10">
        <f t="shared" si="35"/>
        <v>6.4284665695657439E-2</v>
      </c>
    </row>
    <row r="1064" spans="1:8" ht="16.5" customHeight="1" x14ac:dyDescent="0.3">
      <c r="A1064" s="15">
        <v>8483</v>
      </c>
      <c r="B1064" s="14" t="s">
        <v>199</v>
      </c>
      <c r="C1064" s="13">
        <v>11442.0664294538</v>
      </c>
      <c r="D1064" s="13">
        <v>178313.66144999798</v>
      </c>
      <c r="E1064" s="13">
        <v>12436.5556915779</v>
      </c>
      <c r="F1064" s="12">
        <v>206618.97547000102</v>
      </c>
      <c r="G1064" s="11">
        <f t="shared" si="34"/>
        <v>28305.314020003047</v>
      </c>
      <c r="H1064" s="10">
        <f t="shared" si="35"/>
        <v>0.15873889745649306</v>
      </c>
    </row>
    <row r="1065" spans="1:8" ht="25.5" customHeight="1" x14ac:dyDescent="0.3">
      <c r="A1065" s="15">
        <v>8484</v>
      </c>
      <c r="B1065" s="14" t="s">
        <v>198</v>
      </c>
      <c r="C1065" s="13">
        <v>337.77235684199798</v>
      </c>
      <c r="D1065" s="13">
        <v>18285.531539999898</v>
      </c>
      <c r="E1065" s="13">
        <v>315.80815389399595</v>
      </c>
      <c r="F1065" s="12">
        <v>21177.000419999902</v>
      </c>
      <c r="G1065" s="11">
        <f t="shared" si="34"/>
        <v>2891.468880000004</v>
      </c>
      <c r="H1065" s="10">
        <f t="shared" si="35"/>
        <v>0.15812878469925082</v>
      </c>
    </row>
    <row r="1066" spans="1:8" ht="16.5" customHeight="1" x14ac:dyDescent="0.3">
      <c r="A1066" s="15">
        <v>8485</v>
      </c>
      <c r="B1066" s="14" t="s">
        <v>1347</v>
      </c>
      <c r="C1066" s="13">
        <v>213.11909249999999</v>
      </c>
      <c r="D1066" s="13">
        <v>7068.1125900000097</v>
      </c>
      <c r="E1066" s="13">
        <v>403.65782100000001</v>
      </c>
      <c r="F1066" s="12">
        <v>15200.22291</v>
      </c>
      <c r="G1066" s="11">
        <f t="shared" si="34"/>
        <v>8132.1103199999907</v>
      </c>
      <c r="H1066" s="10">
        <f t="shared" si="35"/>
        <v>1.1505349152905868</v>
      </c>
    </row>
    <row r="1067" spans="1:8" ht="38.25" customHeight="1" x14ac:dyDescent="0.3">
      <c r="A1067" s="15">
        <v>8486</v>
      </c>
      <c r="B1067" s="14" t="s">
        <v>197</v>
      </c>
      <c r="C1067" s="13">
        <v>44.071605000000005</v>
      </c>
      <c r="D1067" s="13">
        <v>899.88751999999999</v>
      </c>
      <c r="E1067" s="13">
        <v>4.8608400000000005</v>
      </c>
      <c r="F1067" s="12">
        <v>950.47843</v>
      </c>
      <c r="G1067" s="11">
        <f t="shared" si="34"/>
        <v>50.590910000000008</v>
      </c>
      <c r="H1067" s="10">
        <f t="shared" si="35"/>
        <v>5.6219148366453628E-2</v>
      </c>
    </row>
    <row r="1068" spans="1:8" ht="25.5" customHeight="1" x14ac:dyDescent="0.3">
      <c r="A1068" s="15">
        <v>8487</v>
      </c>
      <c r="B1068" s="14" t="s">
        <v>196</v>
      </c>
      <c r="C1068" s="13">
        <v>177.60024669199998</v>
      </c>
      <c r="D1068" s="13">
        <v>8337.8692699999901</v>
      </c>
      <c r="E1068" s="13">
        <v>281.19199859999799</v>
      </c>
      <c r="F1068" s="12">
        <v>10171.29269</v>
      </c>
      <c r="G1068" s="11">
        <f t="shared" si="34"/>
        <v>1833.4234200000101</v>
      </c>
      <c r="H1068" s="10">
        <f t="shared" si="35"/>
        <v>0.21989112093622598</v>
      </c>
    </row>
    <row r="1069" spans="1:8" ht="16.5" customHeight="1" x14ac:dyDescent="0.3">
      <c r="A1069" s="15">
        <v>8501</v>
      </c>
      <c r="B1069" s="14" t="s">
        <v>195</v>
      </c>
      <c r="C1069" s="13">
        <v>10155.934379999901</v>
      </c>
      <c r="D1069" s="13">
        <v>101243.438780001</v>
      </c>
      <c r="E1069" s="13">
        <v>10708.498201583299</v>
      </c>
      <c r="F1069" s="12">
        <v>121846.55834999999</v>
      </c>
      <c r="G1069" s="11">
        <f t="shared" si="34"/>
        <v>20603.119569998991</v>
      </c>
      <c r="H1069" s="10">
        <f t="shared" si="35"/>
        <v>0.20350078798458202</v>
      </c>
    </row>
    <row r="1070" spans="1:8" ht="25.5" customHeight="1" x14ac:dyDescent="0.3">
      <c r="A1070" s="15">
        <v>8502</v>
      </c>
      <c r="B1070" s="14" t="s">
        <v>194</v>
      </c>
      <c r="C1070" s="13">
        <v>32738.582703</v>
      </c>
      <c r="D1070" s="13">
        <v>245359.92084000001</v>
      </c>
      <c r="E1070" s="13">
        <v>75358.982517000302</v>
      </c>
      <c r="F1070" s="12">
        <v>652288.49953999999</v>
      </c>
      <c r="G1070" s="11">
        <f t="shared" si="34"/>
        <v>406928.57869999995</v>
      </c>
      <c r="H1070" s="10">
        <f t="shared" si="35"/>
        <v>1.6584965356479691</v>
      </c>
    </row>
    <row r="1071" spans="1:8" ht="25.5" customHeight="1" x14ac:dyDescent="0.3">
      <c r="A1071" s="15">
        <v>8503</v>
      </c>
      <c r="B1071" s="14" t="s">
        <v>193</v>
      </c>
      <c r="C1071" s="13">
        <v>392.53212149999899</v>
      </c>
      <c r="D1071" s="13">
        <v>6743.6414799999902</v>
      </c>
      <c r="E1071" s="13">
        <v>768.55444319999992</v>
      </c>
      <c r="F1071" s="12">
        <v>22998.27795</v>
      </c>
      <c r="G1071" s="11">
        <f t="shared" si="34"/>
        <v>16254.636470000009</v>
      </c>
      <c r="H1071" s="10">
        <f t="shared" si="35"/>
        <v>2.4103648626943364</v>
      </c>
    </row>
    <row r="1072" spans="1:8" ht="16.5" customHeight="1" x14ac:dyDescent="0.3">
      <c r="A1072" s="15">
        <v>8504</v>
      </c>
      <c r="B1072" s="14" t="s">
        <v>192</v>
      </c>
      <c r="C1072" s="13">
        <v>13341.8877871694</v>
      </c>
      <c r="D1072" s="13">
        <v>229065.93542000101</v>
      </c>
      <c r="E1072" s="13">
        <v>16514.449367553501</v>
      </c>
      <c r="F1072" s="12">
        <v>232056.73750999998</v>
      </c>
      <c r="G1072" s="11">
        <f t="shared" si="34"/>
        <v>2990.8020899989642</v>
      </c>
      <c r="H1072" s="10">
        <f t="shared" si="35"/>
        <v>1.3056511805280939E-2</v>
      </c>
    </row>
    <row r="1073" spans="1:8" ht="38.25" customHeight="1" x14ac:dyDescent="0.3">
      <c r="A1073" s="15">
        <v>8505</v>
      </c>
      <c r="B1073" s="14" t="s">
        <v>191</v>
      </c>
      <c r="C1073" s="13">
        <v>982.97016745766996</v>
      </c>
      <c r="D1073" s="13">
        <v>9064.3577100000202</v>
      </c>
      <c r="E1073" s="13">
        <v>1317.855439299</v>
      </c>
      <c r="F1073" s="12">
        <v>13479.29571</v>
      </c>
      <c r="G1073" s="11">
        <f t="shared" si="34"/>
        <v>4414.9379999999801</v>
      </c>
      <c r="H1073" s="10">
        <f t="shared" si="35"/>
        <v>0.48706572944813431</v>
      </c>
    </row>
    <row r="1074" spans="1:8" ht="16.5" customHeight="1" x14ac:dyDescent="0.3">
      <c r="A1074" s="15">
        <v>8506</v>
      </c>
      <c r="B1074" s="14" t="s">
        <v>190</v>
      </c>
      <c r="C1074" s="13">
        <v>2499.0964385893699</v>
      </c>
      <c r="D1074" s="13">
        <v>27434.2094500001</v>
      </c>
      <c r="E1074" s="13">
        <v>3116.6917565420599</v>
      </c>
      <c r="F1074" s="12">
        <v>49603.816880000006</v>
      </c>
      <c r="G1074" s="11">
        <f t="shared" si="34"/>
        <v>22169.607429999905</v>
      </c>
      <c r="H1074" s="10">
        <f t="shared" si="35"/>
        <v>0.8081008301115753</v>
      </c>
    </row>
    <row r="1075" spans="1:8" ht="16.5" customHeight="1" x14ac:dyDescent="0.3">
      <c r="A1075" s="15">
        <v>8507</v>
      </c>
      <c r="B1075" s="14" t="s">
        <v>189</v>
      </c>
      <c r="C1075" s="13">
        <v>41443.197169840299</v>
      </c>
      <c r="D1075" s="13">
        <v>358073.24500000098</v>
      </c>
      <c r="E1075" s="13">
        <v>31817.072337148202</v>
      </c>
      <c r="F1075" s="12">
        <v>283748.35294999898</v>
      </c>
      <c r="G1075" s="11">
        <f t="shared" si="34"/>
        <v>-74324.892050002003</v>
      </c>
      <c r="H1075" s="10">
        <f t="shared" si="35"/>
        <v>-0.20756896274113359</v>
      </c>
    </row>
    <row r="1076" spans="1:8" ht="16.5" customHeight="1" x14ac:dyDescent="0.3">
      <c r="A1076" s="15">
        <v>8508</v>
      </c>
      <c r="B1076" s="14" t="s">
        <v>188</v>
      </c>
      <c r="C1076" s="13">
        <v>6032.2742159916006</v>
      </c>
      <c r="D1076" s="13">
        <v>82863.166340000098</v>
      </c>
      <c r="E1076" s="13">
        <v>7199.2353922939601</v>
      </c>
      <c r="F1076" s="12">
        <v>101885.14487999999</v>
      </c>
      <c r="G1076" s="11">
        <f t="shared" si="34"/>
        <v>19021.978539999895</v>
      </c>
      <c r="H1076" s="10">
        <f t="shared" si="35"/>
        <v>0.22955891477704149</v>
      </c>
    </row>
    <row r="1077" spans="1:8" ht="25.5" customHeight="1" x14ac:dyDescent="0.3">
      <c r="A1077" s="15">
        <v>8509</v>
      </c>
      <c r="B1077" s="14" t="s">
        <v>187</v>
      </c>
      <c r="C1077" s="13">
        <v>5891.10104808701</v>
      </c>
      <c r="D1077" s="13">
        <v>70052.831329999899</v>
      </c>
      <c r="E1077" s="13">
        <v>5498.5046681000094</v>
      </c>
      <c r="F1077" s="12">
        <v>68200.743759999605</v>
      </c>
      <c r="G1077" s="11">
        <f t="shared" si="34"/>
        <v>-1852.0875700002944</v>
      </c>
      <c r="H1077" s="10">
        <f t="shared" si="35"/>
        <v>-2.6438439886542372E-2</v>
      </c>
    </row>
    <row r="1078" spans="1:8" ht="25.5" customHeight="1" x14ac:dyDescent="0.3">
      <c r="A1078" s="15">
        <v>8510</v>
      </c>
      <c r="B1078" s="14" t="s">
        <v>186</v>
      </c>
      <c r="C1078" s="13">
        <v>540.43250349973096</v>
      </c>
      <c r="D1078" s="13">
        <v>14808.73712</v>
      </c>
      <c r="E1078" s="13">
        <v>515.62964100000102</v>
      </c>
      <c r="F1078" s="12">
        <v>15615.523869999999</v>
      </c>
      <c r="G1078" s="11">
        <f t="shared" si="34"/>
        <v>806.7867499999993</v>
      </c>
      <c r="H1078" s="10">
        <f t="shared" si="35"/>
        <v>5.4480455926953435E-2</v>
      </c>
    </row>
    <row r="1079" spans="1:8" ht="25.5" customHeight="1" x14ac:dyDescent="0.3">
      <c r="A1079" s="15">
        <v>8511</v>
      </c>
      <c r="B1079" s="14" t="s">
        <v>185</v>
      </c>
      <c r="C1079" s="13">
        <v>3907.6484327767198</v>
      </c>
      <c r="D1079" s="13">
        <v>48956.600040000201</v>
      </c>
      <c r="E1079" s="13">
        <v>3759.4290004729601</v>
      </c>
      <c r="F1079" s="12">
        <v>58920.6720699992</v>
      </c>
      <c r="G1079" s="11">
        <f t="shared" si="34"/>
        <v>9964.0720299989989</v>
      </c>
      <c r="H1079" s="10">
        <f t="shared" si="35"/>
        <v>0.20352867686599582</v>
      </c>
    </row>
    <row r="1080" spans="1:8" ht="38.25" customHeight="1" x14ac:dyDescent="0.3">
      <c r="A1080" s="15">
        <v>8512</v>
      </c>
      <c r="B1080" s="14" t="s">
        <v>184</v>
      </c>
      <c r="C1080" s="13">
        <v>2631.2549720615698</v>
      </c>
      <c r="D1080" s="13">
        <v>37911.154179999801</v>
      </c>
      <c r="E1080" s="13">
        <v>2537.8637523900097</v>
      </c>
      <c r="F1080" s="12">
        <v>43453.663529999802</v>
      </c>
      <c r="G1080" s="11">
        <f t="shared" si="34"/>
        <v>5542.5093500000003</v>
      </c>
      <c r="H1080" s="10">
        <f t="shared" si="35"/>
        <v>0.14619732555976825</v>
      </c>
    </row>
    <row r="1081" spans="1:8" ht="25.5" customHeight="1" x14ac:dyDescent="0.3">
      <c r="A1081" s="15">
        <v>8513</v>
      </c>
      <c r="B1081" s="14" t="s">
        <v>183</v>
      </c>
      <c r="C1081" s="13">
        <v>1057.5613677398198</v>
      </c>
      <c r="D1081" s="13">
        <v>11227.212509999999</v>
      </c>
      <c r="E1081" s="13">
        <v>758.52407529999903</v>
      </c>
      <c r="F1081" s="12">
        <v>10383.35188</v>
      </c>
      <c r="G1081" s="11">
        <f t="shared" si="34"/>
        <v>-843.86062999999922</v>
      </c>
      <c r="H1081" s="10">
        <f t="shared" si="35"/>
        <v>-7.516207867699827E-2</v>
      </c>
    </row>
    <row r="1082" spans="1:8" ht="38.25" customHeight="1" x14ac:dyDescent="0.3">
      <c r="A1082" s="15">
        <v>8514</v>
      </c>
      <c r="B1082" s="14" t="s">
        <v>182</v>
      </c>
      <c r="C1082" s="13">
        <v>1442.5096299999998</v>
      </c>
      <c r="D1082" s="13">
        <v>28105.818079999997</v>
      </c>
      <c r="E1082" s="13">
        <v>1453.4504629999999</v>
      </c>
      <c r="F1082" s="12">
        <v>31714.668530000003</v>
      </c>
      <c r="G1082" s="11">
        <f t="shared" si="34"/>
        <v>3608.8504500000054</v>
      </c>
      <c r="H1082" s="10">
        <f t="shared" si="35"/>
        <v>0.12840225606412969</v>
      </c>
    </row>
    <row r="1083" spans="1:8" ht="25.5" customHeight="1" x14ac:dyDescent="0.3">
      <c r="A1083" s="15">
        <v>8515</v>
      </c>
      <c r="B1083" s="14" t="s">
        <v>181</v>
      </c>
      <c r="C1083" s="13">
        <v>3257.4315589800003</v>
      </c>
      <c r="D1083" s="13">
        <v>41881.167990000002</v>
      </c>
      <c r="E1083" s="13">
        <v>3589.76863207</v>
      </c>
      <c r="F1083" s="12">
        <v>48756.895640000002</v>
      </c>
      <c r="G1083" s="11">
        <f t="shared" si="34"/>
        <v>6875.7276500000007</v>
      </c>
      <c r="H1083" s="10">
        <f t="shared" si="35"/>
        <v>0.16417229938863509</v>
      </c>
    </row>
    <row r="1084" spans="1:8" ht="25.5" customHeight="1" x14ac:dyDescent="0.3">
      <c r="A1084" s="15">
        <v>8516</v>
      </c>
      <c r="B1084" s="14" t="s">
        <v>180</v>
      </c>
      <c r="C1084" s="13">
        <v>40404.734118612498</v>
      </c>
      <c r="D1084" s="13">
        <v>275942.116210001</v>
      </c>
      <c r="E1084" s="13">
        <v>43406.873725429999</v>
      </c>
      <c r="F1084" s="12">
        <v>314859.28825000202</v>
      </c>
      <c r="G1084" s="11">
        <f t="shared" si="34"/>
        <v>38917.172040001024</v>
      </c>
      <c r="H1084" s="10">
        <f t="shared" si="35"/>
        <v>0.14103382468221626</v>
      </c>
    </row>
    <row r="1085" spans="1:8" ht="25.5" customHeight="1" x14ac:dyDescent="0.3">
      <c r="A1085" s="15">
        <v>8517</v>
      </c>
      <c r="B1085" s="14" t="s">
        <v>179</v>
      </c>
      <c r="C1085" s="13">
        <v>4646.5700333960804</v>
      </c>
      <c r="D1085" s="13">
        <v>971314.46531999693</v>
      </c>
      <c r="E1085" s="13">
        <v>5246.6429224920003</v>
      </c>
      <c r="F1085" s="12">
        <v>1019019.9039</v>
      </c>
      <c r="G1085" s="11">
        <f t="shared" si="34"/>
        <v>47705.438580003101</v>
      </c>
      <c r="H1085" s="10">
        <f t="shared" si="35"/>
        <v>4.911430878802641E-2</v>
      </c>
    </row>
    <row r="1086" spans="1:8" ht="25.5" customHeight="1" x14ac:dyDescent="0.3">
      <c r="A1086" s="15">
        <v>8518</v>
      </c>
      <c r="B1086" s="14" t="s">
        <v>178</v>
      </c>
      <c r="C1086" s="13">
        <v>1966.0248868460199</v>
      </c>
      <c r="D1086" s="13">
        <v>82207.272450000193</v>
      </c>
      <c r="E1086" s="13">
        <v>2032.9569586965299</v>
      </c>
      <c r="F1086" s="12">
        <v>86578.881030000295</v>
      </c>
      <c r="G1086" s="11">
        <f t="shared" si="34"/>
        <v>4371.6085800001019</v>
      </c>
      <c r="H1086" s="10">
        <f t="shared" si="35"/>
        <v>5.3177881344487934E-2</v>
      </c>
    </row>
    <row r="1087" spans="1:8" ht="25.5" customHeight="1" x14ac:dyDescent="0.3">
      <c r="A1087" s="15">
        <v>8519</v>
      </c>
      <c r="B1087" s="14" t="s">
        <v>177</v>
      </c>
      <c r="C1087" s="13">
        <v>659.69942499963997</v>
      </c>
      <c r="D1087" s="13">
        <v>7040.9516800000001</v>
      </c>
      <c r="E1087" s="13">
        <v>889.38480949354994</v>
      </c>
      <c r="F1087" s="12">
        <v>9249.5149500000098</v>
      </c>
      <c r="G1087" s="11">
        <f t="shared" si="34"/>
        <v>2208.5632700000097</v>
      </c>
      <c r="H1087" s="10">
        <f t="shared" si="35"/>
        <v>0.31367397056188995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133.24237999982</v>
      </c>
      <c r="D1089" s="13">
        <v>6739.4397800000097</v>
      </c>
      <c r="E1089" s="13">
        <v>175.16154159999999</v>
      </c>
      <c r="F1089" s="12">
        <v>6773.8326200000001</v>
      </c>
      <c r="G1089" s="11">
        <f t="shared" si="34"/>
        <v>34.392839999990429</v>
      </c>
      <c r="H1089" s="10">
        <f t="shared" si="35"/>
        <v>5.1032194251597537E-3</v>
      </c>
    </row>
    <row r="1090" spans="1:8" ht="25.5" customHeight="1" x14ac:dyDescent="0.3">
      <c r="A1090" s="15">
        <v>8522</v>
      </c>
      <c r="B1090" s="14" t="s">
        <v>174</v>
      </c>
      <c r="C1090" s="13">
        <v>0.28994300000000001</v>
      </c>
      <c r="D1090" s="13">
        <v>67.1394599999999</v>
      </c>
      <c r="E1090" s="13">
        <v>3.0375234999999998</v>
      </c>
      <c r="F1090" s="12">
        <v>91.759810000000002</v>
      </c>
      <c r="G1090" s="11">
        <f t="shared" si="34"/>
        <v>24.620350000000101</v>
      </c>
      <c r="H1090" s="10">
        <f t="shared" si="35"/>
        <v>0.36670461752299077</v>
      </c>
    </row>
    <row r="1091" spans="1:8" ht="16.5" customHeight="1" x14ac:dyDescent="0.3">
      <c r="A1091" s="15">
        <v>8523</v>
      </c>
      <c r="B1091" s="14" t="s">
        <v>1348</v>
      </c>
      <c r="C1091" s="13">
        <v>363.31916738090797</v>
      </c>
      <c r="D1091" s="13">
        <v>42038.586200000304</v>
      </c>
      <c r="E1091" s="13">
        <v>361.10631535500005</v>
      </c>
      <c r="F1091" s="12">
        <v>47669.908620000198</v>
      </c>
      <c r="G1091" s="11">
        <f t="shared" si="34"/>
        <v>5631.3224199998949</v>
      </c>
      <c r="H1091" s="10">
        <f t="shared" si="35"/>
        <v>0.13395603727510355</v>
      </c>
    </row>
    <row r="1092" spans="1:8" ht="16.5" customHeight="1" x14ac:dyDescent="0.3">
      <c r="A1092" s="15">
        <v>8524</v>
      </c>
      <c r="B1092" s="14" t="s">
        <v>1349</v>
      </c>
      <c r="C1092" s="13">
        <v>104.185010136</v>
      </c>
      <c r="D1092" s="13">
        <v>3219.01757</v>
      </c>
      <c r="E1092" s="13">
        <v>215.44052128600001</v>
      </c>
      <c r="F1092" s="12">
        <v>4640.8977100000002</v>
      </c>
      <c r="G1092" s="11">
        <f t="shared" si="34"/>
        <v>1421.8801400000002</v>
      </c>
      <c r="H1092" s="10">
        <f t="shared" si="35"/>
        <v>0.44171245079597382</v>
      </c>
    </row>
    <row r="1093" spans="1:8" ht="38.25" customHeight="1" x14ac:dyDescent="0.3">
      <c r="A1093" s="15">
        <v>8525</v>
      </c>
      <c r="B1093" s="14" t="s">
        <v>173</v>
      </c>
      <c r="C1093" s="13">
        <v>625.17382985794302</v>
      </c>
      <c r="D1093" s="13">
        <v>73654.012829999992</v>
      </c>
      <c r="E1093" s="13">
        <v>757.22359414700304</v>
      </c>
      <c r="F1093" s="12">
        <v>115975.51708000001</v>
      </c>
      <c r="G1093" s="11">
        <f t="shared" si="34"/>
        <v>42321.504250000013</v>
      </c>
      <c r="H1093" s="10">
        <f t="shared" si="35"/>
        <v>0.57459875740486543</v>
      </c>
    </row>
    <row r="1094" spans="1:8" ht="25.5" customHeight="1" x14ac:dyDescent="0.3">
      <c r="A1094" s="15">
        <v>8526</v>
      </c>
      <c r="B1094" s="14" t="s">
        <v>172</v>
      </c>
      <c r="C1094" s="13">
        <v>105.6550152991</v>
      </c>
      <c r="D1094" s="13">
        <v>20575.3225000001</v>
      </c>
      <c r="E1094" s="13">
        <v>137.25006447999999</v>
      </c>
      <c r="F1094" s="12">
        <v>35952.408130000003</v>
      </c>
      <c r="G1094" s="11">
        <f t="shared" si="34"/>
        <v>15377.085629999903</v>
      </c>
      <c r="H1094" s="10">
        <f t="shared" si="35"/>
        <v>0.74735575250399255</v>
      </c>
    </row>
    <row r="1095" spans="1:8" ht="25.5" customHeight="1" x14ac:dyDescent="0.3">
      <c r="A1095" s="15">
        <v>8527</v>
      </c>
      <c r="B1095" s="14" t="s">
        <v>171</v>
      </c>
      <c r="C1095" s="13">
        <v>531.42758413108106</v>
      </c>
      <c r="D1095" s="13">
        <v>4305.7363600000008</v>
      </c>
      <c r="E1095" s="13">
        <v>469.59576220000099</v>
      </c>
      <c r="F1095" s="12">
        <v>4056.2218199999998</v>
      </c>
      <c r="G1095" s="11">
        <f t="shared" ref="G1095:G1158" si="36">F1095-D1095</f>
        <v>-249.51454000000103</v>
      </c>
      <c r="H1095" s="10">
        <f t="shared" ref="H1095:H1158" si="37">IF(D1095&lt;&gt;0,G1095/D1095,"")</f>
        <v>-5.7949330645966669E-2</v>
      </c>
    </row>
    <row r="1096" spans="1:8" ht="25.5" customHeight="1" x14ac:dyDescent="0.3">
      <c r="A1096" s="15">
        <v>8528</v>
      </c>
      <c r="B1096" s="14" t="s">
        <v>170</v>
      </c>
      <c r="C1096" s="13">
        <v>8798.18635679209</v>
      </c>
      <c r="D1096" s="13">
        <v>236141.34997000001</v>
      </c>
      <c r="E1096" s="13">
        <v>9843.0661843100006</v>
      </c>
      <c r="F1096" s="12">
        <v>250406.06238000101</v>
      </c>
      <c r="G1096" s="11">
        <f t="shared" si="36"/>
        <v>14264.712410000997</v>
      </c>
      <c r="H1096" s="10">
        <f t="shared" si="37"/>
        <v>6.0407516141553444E-2</v>
      </c>
    </row>
    <row r="1097" spans="1:8" ht="25.5" customHeight="1" x14ac:dyDescent="0.3">
      <c r="A1097" s="15">
        <v>8529</v>
      </c>
      <c r="B1097" s="14" t="s">
        <v>169</v>
      </c>
      <c r="C1097" s="13">
        <v>302.43777629373</v>
      </c>
      <c r="D1097" s="13">
        <v>33237.013899999998</v>
      </c>
      <c r="E1097" s="13">
        <v>495.27265500799996</v>
      </c>
      <c r="F1097" s="12">
        <v>61255.241080000102</v>
      </c>
      <c r="G1097" s="11">
        <f t="shared" si="36"/>
        <v>28018.227180000104</v>
      </c>
      <c r="H1097" s="10">
        <f t="shared" si="37"/>
        <v>0.84298268383249997</v>
      </c>
    </row>
    <row r="1098" spans="1:8" ht="25.5" customHeight="1" x14ac:dyDescent="0.3">
      <c r="A1098" s="15">
        <v>8530</v>
      </c>
      <c r="B1098" s="14" t="s">
        <v>168</v>
      </c>
      <c r="C1098" s="13">
        <v>43.161938999999997</v>
      </c>
      <c r="D1098" s="13">
        <v>1284.83636</v>
      </c>
      <c r="E1098" s="13">
        <v>114.448944</v>
      </c>
      <c r="F1098" s="12">
        <v>2243.3744900000002</v>
      </c>
      <c r="G1098" s="11">
        <f t="shared" si="36"/>
        <v>958.53813000000014</v>
      </c>
      <c r="H1098" s="10">
        <f t="shared" si="37"/>
        <v>0.74603907535742542</v>
      </c>
    </row>
    <row r="1099" spans="1:8" ht="16.5" customHeight="1" x14ac:dyDescent="0.3">
      <c r="A1099" s="15">
        <v>8531</v>
      </c>
      <c r="B1099" s="14" t="s">
        <v>167</v>
      </c>
      <c r="C1099" s="13">
        <v>387.42739638175902</v>
      </c>
      <c r="D1099" s="13">
        <v>15666.195890000001</v>
      </c>
      <c r="E1099" s="13">
        <v>481.85939834899898</v>
      </c>
      <c r="F1099" s="12">
        <v>18420.637929999899</v>
      </c>
      <c r="G1099" s="11">
        <f t="shared" si="36"/>
        <v>2754.442039999898</v>
      </c>
      <c r="H1099" s="10">
        <f t="shared" si="37"/>
        <v>0.1758207326998959</v>
      </c>
    </row>
    <row r="1100" spans="1:8" ht="16.5" customHeight="1" x14ac:dyDescent="0.3">
      <c r="A1100" s="15">
        <v>8532</v>
      </c>
      <c r="B1100" s="14" t="s">
        <v>166</v>
      </c>
      <c r="C1100" s="13">
        <v>231.111378215456</v>
      </c>
      <c r="D1100" s="13">
        <v>11915.868039999999</v>
      </c>
      <c r="E1100" s="13">
        <v>328.16016636223702</v>
      </c>
      <c r="F1100" s="12">
        <v>22949.064789999898</v>
      </c>
      <c r="G1100" s="11">
        <f t="shared" si="36"/>
        <v>11033.196749999899</v>
      </c>
      <c r="H1100" s="10">
        <f t="shared" si="37"/>
        <v>0.92592471760873074</v>
      </c>
    </row>
    <row r="1101" spans="1:8" ht="16.5" customHeight="1" x14ac:dyDescent="0.3">
      <c r="A1101" s="15">
        <v>8533</v>
      </c>
      <c r="B1101" s="14" t="s">
        <v>165</v>
      </c>
      <c r="C1101" s="13">
        <v>97.589852092638694</v>
      </c>
      <c r="D1101" s="13">
        <v>5208.5542800000194</v>
      </c>
      <c r="E1101" s="13">
        <v>109.735471819479</v>
      </c>
      <c r="F1101" s="12">
        <v>7678.7260999999698</v>
      </c>
      <c r="G1101" s="11">
        <f t="shared" si="36"/>
        <v>2470.1718199999505</v>
      </c>
      <c r="H1101" s="10">
        <f t="shared" si="37"/>
        <v>0.47425287079852441</v>
      </c>
    </row>
    <row r="1102" spans="1:8" ht="16.5" customHeight="1" x14ac:dyDescent="0.3">
      <c r="A1102" s="15">
        <v>8534</v>
      </c>
      <c r="B1102" s="14" t="s">
        <v>164</v>
      </c>
      <c r="C1102" s="13">
        <v>299.44301200000001</v>
      </c>
      <c r="D1102" s="13">
        <v>17046.20422</v>
      </c>
      <c r="E1102" s="13">
        <v>375.25413883700003</v>
      </c>
      <c r="F1102" s="12">
        <v>27452.1907399999</v>
      </c>
      <c r="G1102" s="11">
        <f t="shared" si="36"/>
        <v>10405.9865199999</v>
      </c>
      <c r="H1102" s="10">
        <f t="shared" si="37"/>
        <v>0.61045769402379602</v>
      </c>
    </row>
    <row r="1103" spans="1:8" ht="25.5" customHeight="1" x14ac:dyDescent="0.3">
      <c r="A1103" s="15">
        <v>8535</v>
      </c>
      <c r="B1103" s="14" t="s">
        <v>163</v>
      </c>
      <c r="C1103" s="13">
        <v>2452.8962288299999</v>
      </c>
      <c r="D1103" s="13">
        <v>58882.1374499999</v>
      </c>
      <c r="E1103" s="13">
        <v>1895.7593941599998</v>
      </c>
      <c r="F1103" s="12">
        <v>47369.605159999999</v>
      </c>
      <c r="G1103" s="11">
        <f t="shared" si="36"/>
        <v>-11512.532289999901</v>
      </c>
      <c r="H1103" s="10">
        <f t="shared" si="37"/>
        <v>-0.19551824693483372</v>
      </c>
    </row>
    <row r="1104" spans="1:8" ht="38.25" customHeight="1" x14ac:dyDescent="0.3">
      <c r="A1104" s="15">
        <v>8536</v>
      </c>
      <c r="B1104" s="14" t="s">
        <v>162</v>
      </c>
      <c r="C1104" s="13">
        <v>8308.2329175411996</v>
      </c>
      <c r="D1104" s="13">
        <v>211129.16290000299</v>
      </c>
      <c r="E1104" s="13">
        <v>8667.9451771351396</v>
      </c>
      <c r="F1104" s="12">
        <v>247371.15290000098</v>
      </c>
      <c r="G1104" s="11">
        <f t="shared" si="36"/>
        <v>36241.989999997983</v>
      </c>
      <c r="H1104" s="10">
        <f t="shared" si="37"/>
        <v>0.17165790600497602</v>
      </c>
    </row>
    <row r="1105" spans="1:8" ht="25.5" customHeight="1" x14ac:dyDescent="0.3">
      <c r="A1105" s="15">
        <v>8537</v>
      </c>
      <c r="B1105" s="14" t="s">
        <v>161</v>
      </c>
      <c r="C1105" s="13">
        <v>1042.6392339930001</v>
      </c>
      <c r="D1105" s="13">
        <v>122409.89646999999</v>
      </c>
      <c r="E1105" s="13">
        <v>954.82559614000093</v>
      </c>
      <c r="F1105" s="12">
        <v>91056.451189999803</v>
      </c>
      <c r="G1105" s="11">
        <f t="shared" si="36"/>
        <v>-31353.445280000189</v>
      </c>
      <c r="H1105" s="10">
        <f t="shared" si="37"/>
        <v>-0.25613488928719286</v>
      </c>
    </row>
    <row r="1106" spans="1:8" ht="16.5" customHeight="1" x14ac:dyDescent="0.3">
      <c r="A1106" s="15">
        <v>8538</v>
      </c>
      <c r="B1106" s="14" t="s">
        <v>160</v>
      </c>
      <c r="C1106" s="13">
        <v>2933.5261225018103</v>
      </c>
      <c r="D1106" s="13">
        <v>61623.516190000402</v>
      </c>
      <c r="E1106" s="13">
        <v>3190.0543035333303</v>
      </c>
      <c r="F1106" s="12">
        <v>76014.37788</v>
      </c>
      <c r="G1106" s="11">
        <f t="shared" si="36"/>
        <v>14390.861689999598</v>
      </c>
      <c r="H1106" s="10">
        <f t="shared" si="37"/>
        <v>0.2335287335053885</v>
      </c>
    </row>
    <row r="1107" spans="1:8" ht="25.5" customHeight="1" x14ac:dyDescent="0.3">
      <c r="A1107" s="15">
        <v>8539</v>
      </c>
      <c r="B1107" s="14" t="s">
        <v>159</v>
      </c>
      <c r="C1107" s="13">
        <v>2307.0211102388798</v>
      </c>
      <c r="D1107" s="13">
        <v>34954.529840000097</v>
      </c>
      <c r="E1107" s="13">
        <v>1860.3812845300499</v>
      </c>
      <c r="F1107" s="12">
        <v>25426.01873</v>
      </c>
      <c r="G1107" s="11">
        <f t="shared" si="36"/>
        <v>-9528.5111100000977</v>
      </c>
      <c r="H1107" s="10">
        <f t="shared" si="37"/>
        <v>-0.2725973186770253</v>
      </c>
    </row>
    <row r="1108" spans="1:8" ht="25.5" customHeight="1" x14ac:dyDescent="0.3">
      <c r="A1108" s="15">
        <v>8540</v>
      </c>
      <c r="B1108" s="14" t="s">
        <v>158</v>
      </c>
      <c r="C1108" s="13">
        <v>15.055734000000001</v>
      </c>
      <c r="D1108" s="13">
        <v>1763.8316599999998</v>
      </c>
      <c r="E1108" s="13">
        <v>7.379651</v>
      </c>
      <c r="F1108" s="12">
        <v>2799.2432699999999</v>
      </c>
      <c r="G1108" s="11">
        <f t="shared" si="36"/>
        <v>1035.4116100000001</v>
      </c>
      <c r="H1108" s="10">
        <f t="shared" si="37"/>
        <v>0.58702405307771843</v>
      </c>
    </row>
    <row r="1109" spans="1:8" ht="38.25" customHeight="1" x14ac:dyDescent="0.3">
      <c r="A1109" s="15">
        <v>8541</v>
      </c>
      <c r="B1109" s="14" t="s">
        <v>157</v>
      </c>
      <c r="C1109" s="13">
        <v>25634.755059499799</v>
      </c>
      <c r="D1109" s="13">
        <v>127239.549730001</v>
      </c>
      <c r="E1109" s="13">
        <v>4868.7330609600795</v>
      </c>
      <c r="F1109" s="12">
        <v>68293.710230000594</v>
      </c>
      <c r="G1109" s="11">
        <f t="shared" si="36"/>
        <v>-58945.839500000409</v>
      </c>
      <c r="H1109" s="10">
        <f t="shared" si="37"/>
        <v>-0.46326664645608961</v>
      </c>
    </row>
    <row r="1110" spans="1:8" ht="16.5" customHeight="1" x14ac:dyDescent="0.3">
      <c r="A1110" s="15">
        <v>8542</v>
      </c>
      <c r="B1110" s="14" t="s">
        <v>156</v>
      </c>
      <c r="C1110" s="13">
        <v>99.529722071866601</v>
      </c>
      <c r="D1110" s="13">
        <v>91660.508049999698</v>
      </c>
      <c r="E1110" s="13">
        <v>100.998542330055</v>
      </c>
      <c r="F1110" s="12">
        <v>173294.26315000001</v>
      </c>
      <c r="G1110" s="11">
        <f t="shared" si="36"/>
        <v>81633.755100000315</v>
      </c>
      <c r="H1110" s="10">
        <f t="shared" si="37"/>
        <v>0.89060989118094447</v>
      </c>
    </row>
    <row r="1111" spans="1:8" ht="25.5" customHeight="1" x14ac:dyDescent="0.3">
      <c r="A1111" s="15">
        <v>8543</v>
      </c>
      <c r="B1111" s="14" t="s">
        <v>155</v>
      </c>
      <c r="C1111" s="13">
        <v>1415.05754136</v>
      </c>
      <c r="D1111" s="13">
        <v>127754.90422</v>
      </c>
      <c r="E1111" s="13">
        <v>1035.536050748</v>
      </c>
      <c r="F1111" s="12">
        <v>111161.2732</v>
      </c>
      <c r="G1111" s="11">
        <f t="shared" si="36"/>
        <v>-16593.631020000001</v>
      </c>
      <c r="H1111" s="10">
        <f t="shared" si="37"/>
        <v>-0.12988645031915944</v>
      </c>
    </row>
    <row r="1112" spans="1:8" ht="25.5" customHeight="1" x14ac:dyDescent="0.3">
      <c r="A1112" s="15">
        <v>8544</v>
      </c>
      <c r="B1112" s="14" t="s">
        <v>154</v>
      </c>
      <c r="C1112" s="13">
        <v>15170.6296473905</v>
      </c>
      <c r="D1112" s="13">
        <v>163729.94587000099</v>
      </c>
      <c r="E1112" s="13">
        <v>18260.634436664699</v>
      </c>
      <c r="F1112" s="12">
        <v>200755.05641999998</v>
      </c>
      <c r="G1112" s="11">
        <f t="shared" si="36"/>
        <v>37025.110549998994</v>
      </c>
      <c r="H1112" s="10">
        <f t="shared" si="37"/>
        <v>0.22613523966713062</v>
      </c>
    </row>
    <row r="1113" spans="1:8" ht="25.5" customHeight="1" x14ac:dyDescent="0.3">
      <c r="A1113" s="15">
        <v>8545</v>
      </c>
      <c r="B1113" s="14" t="s">
        <v>153</v>
      </c>
      <c r="C1113" s="13">
        <v>466.97836989999803</v>
      </c>
      <c r="D1113" s="13">
        <v>3145.5648700000097</v>
      </c>
      <c r="E1113" s="13">
        <v>787.944493499999</v>
      </c>
      <c r="F1113" s="12">
        <v>3797.04819000001</v>
      </c>
      <c r="G1113" s="11">
        <f t="shared" si="36"/>
        <v>651.48332000000028</v>
      </c>
      <c r="H1113" s="10">
        <f t="shared" si="37"/>
        <v>0.2071117102728828</v>
      </c>
    </row>
    <row r="1114" spans="1:8" ht="16.5" customHeight="1" x14ac:dyDescent="0.3">
      <c r="A1114" s="15">
        <v>8546</v>
      </c>
      <c r="B1114" s="14" t="s">
        <v>152</v>
      </c>
      <c r="C1114" s="13">
        <v>1006.340293568</v>
      </c>
      <c r="D1114" s="13">
        <v>4674.8633200000095</v>
      </c>
      <c r="E1114" s="13">
        <v>1398.2423406799999</v>
      </c>
      <c r="F1114" s="12">
        <v>6670.5445899999895</v>
      </c>
      <c r="G1114" s="11">
        <f t="shared" si="36"/>
        <v>1995.68126999998</v>
      </c>
      <c r="H1114" s="10">
        <f t="shared" si="37"/>
        <v>0.42689617500944949</v>
      </c>
    </row>
    <row r="1115" spans="1:8" ht="16.5" customHeight="1" x14ac:dyDescent="0.3">
      <c r="A1115" s="15">
        <v>8547</v>
      </c>
      <c r="B1115" s="14" t="s">
        <v>151</v>
      </c>
      <c r="C1115" s="13">
        <v>1055.96926200701</v>
      </c>
      <c r="D1115" s="13">
        <v>27346.185740000099</v>
      </c>
      <c r="E1115" s="13">
        <v>1069.2019965439999</v>
      </c>
      <c r="F1115" s="12">
        <v>31182.285879999999</v>
      </c>
      <c r="G1115" s="11">
        <f t="shared" si="36"/>
        <v>3836.1001399999004</v>
      </c>
      <c r="H1115" s="10">
        <f t="shared" si="37"/>
        <v>0.14027916640633065</v>
      </c>
    </row>
    <row r="1116" spans="1:8" ht="38.25" customHeight="1" x14ac:dyDescent="0.3">
      <c r="A1116" s="15">
        <v>8548</v>
      </c>
      <c r="B1116" s="14" t="s">
        <v>150</v>
      </c>
      <c r="C1116" s="13">
        <v>4.4950962005099999</v>
      </c>
      <c r="D1116" s="13">
        <v>1895.7094099999999</v>
      </c>
      <c r="E1116" s="13">
        <v>6.5676725074200499</v>
      </c>
      <c r="F1116" s="12">
        <v>4122.2572300000102</v>
      </c>
      <c r="G1116" s="11">
        <f t="shared" si="36"/>
        <v>2226.5478200000102</v>
      </c>
      <c r="H1116" s="10">
        <f t="shared" si="37"/>
        <v>1.1745195799814119</v>
      </c>
    </row>
    <row r="1117" spans="1:8" ht="16.5" customHeight="1" x14ac:dyDescent="0.3">
      <c r="A1117" s="15">
        <v>8549</v>
      </c>
      <c r="B1117" s="14" t="s">
        <v>1350</v>
      </c>
      <c r="C1117" s="13">
        <v>317.07229999999998</v>
      </c>
      <c r="D1117" s="13">
        <v>1600.1541100000002</v>
      </c>
      <c r="E1117" s="13">
        <v>391.32958100000002</v>
      </c>
      <c r="F1117" s="12">
        <v>1926.84229</v>
      </c>
      <c r="G1117" s="11">
        <f t="shared" si="36"/>
        <v>326.68817999999987</v>
      </c>
      <c r="H1117" s="10">
        <f t="shared" si="37"/>
        <v>0.2041604480208471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1403.9246699999999</v>
      </c>
      <c r="G1118" s="11">
        <f t="shared" si="36"/>
        <v>1403.9246699999999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402</v>
      </c>
      <c r="D1119" s="13">
        <v>1988.0873100000001</v>
      </c>
      <c r="E1119" s="13">
        <v>363.07</v>
      </c>
      <c r="F1119" s="12">
        <v>1379.4003799999998</v>
      </c>
      <c r="G1119" s="11">
        <f t="shared" si="36"/>
        <v>-608.6869300000003</v>
      </c>
      <c r="H1119" s="10">
        <f t="shared" si="37"/>
        <v>-0.30616710188648621</v>
      </c>
    </row>
    <row r="1120" spans="1:8" ht="16.5" customHeight="1" x14ac:dyDescent="0.3">
      <c r="A1120" s="15">
        <v>8603</v>
      </c>
      <c r="B1120" s="14" t="s">
        <v>147</v>
      </c>
      <c r="C1120" s="13">
        <v>800.42</v>
      </c>
      <c r="D1120" s="13">
        <v>2978.8523</v>
      </c>
      <c r="E1120" s="13">
        <v>1.379</v>
      </c>
      <c r="F1120" s="12">
        <v>16.765889999999999</v>
      </c>
      <c r="G1120" s="11">
        <f t="shared" si="36"/>
        <v>-2962.0864099999999</v>
      </c>
      <c r="H1120" s="10">
        <f t="shared" si="37"/>
        <v>-0.99437169476311393</v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6.14</v>
      </c>
      <c r="F1121" s="12">
        <v>51.667360000000002</v>
      </c>
      <c r="G1121" s="11">
        <f t="shared" si="36"/>
        <v>51.667360000000002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2.4300000000000002</v>
      </c>
      <c r="F1122" s="12">
        <v>8.6550400000000014</v>
      </c>
      <c r="G1122" s="11">
        <f t="shared" si="36"/>
        <v>8.6550400000000014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1906.6959999999999</v>
      </c>
      <c r="D1123" s="13">
        <v>8042.3222599999999</v>
      </c>
      <c r="E1123" s="13">
        <v>299.06</v>
      </c>
      <c r="F1123" s="12">
        <v>285.20078999999998</v>
      </c>
      <c r="G1123" s="11">
        <f t="shared" si="36"/>
        <v>-7757.12147</v>
      </c>
      <c r="H1123" s="10">
        <f t="shared" si="37"/>
        <v>-0.96453750785161896</v>
      </c>
    </row>
    <row r="1124" spans="1:8" ht="25.5" customHeight="1" x14ac:dyDescent="0.3">
      <c r="A1124" s="15">
        <v>8607</v>
      </c>
      <c r="B1124" s="14" t="s">
        <v>143</v>
      </c>
      <c r="C1124" s="13">
        <v>4150.3954270000004</v>
      </c>
      <c r="D1124" s="13">
        <v>17320.05719</v>
      </c>
      <c r="E1124" s="13">
        <v>3653.9330650000002</v>
      </c>
      <c r="F1124" s="12">
        <v>16519.23875</v>
      </c>
      <c r="G1124" s="11">
        <f t="shared" si="36"/>
        <v>-800.8184399999991</v>
      </c>
      <c r="H1124" s="10">
        <f t="shared" si="37"/>
        <v>-4.6236477813847168E-2</v>
      </c>
    </row>
    <row r="1125" spans="1:8" ht="38.25" customHeight="1" x14ac:dyDescent="0.3">
      <c r="A1125" s="15">
        <v>8608</v>
      </c>
      <c r="B1125" s="14" t="s">
        <v>142</v>
      </c>
      <c r="C1125" s="13">
        <v>161.31993499999999</v>
      </c>
      <c r="D1125" s="13">
        <v>1355.2811100000001</v>
      </c>
      <c r="E1125" s="13">
        <v>153.33110099999999</v>
      </c>
      <c r="F1125" s="12">
        <v>1344.4327599999999</v>
      </c>
      <c r="G1125" s="11">
        <f t="shared" si="36"/>
        <v>-10.84835000000021</v>
      </c>
      <c r="H1125" s="10">
        <f t="shared" si="37"/>
        <v>-8.0045017376507294E-3</v>
      </c>
    </row>
    <row r="1126" spans="1:8" ht="25.5" customHeight="1" x14ac:dyDescent="0.3">
      <c r="A1126" s="15">
        <v>8609</v>
      </c>
      <c r="B1126" s="14" t="s">
        <v>141</v>
      </c>
      <c r="C1126" s="13">
        <v>4860.5661100000007</v>
      </c>
      <c r="D1126" s="13">
        <v>9340.1390600000013</v>
      </c>
      <c r="E1126" s="13">
        <v>4606.37499999996</v>
      </c>
      <c r="F1126" s="12">
        <v>6985.4046100000005</v>
      </c>
      <c r="G1126" s="11">
        <f t="shared" si="36"/>
        <v>-2354.7344500000008</v>
      </c>
      <c r="H1126" s="10">
        <f t="shared" si="37"/>
        <v>-0.2521091425805817</v>
      </c>
    </row>
    <row r="1127" spans="1:8" ht="16.5" customHeight="1" x14ac:dyDescent="0.3">
      <c r="A1127" s="15">
        <v>8701</v>
      </c>
      <c r="B1127" s="14" t="s">
        <v>140</v>
      </c>
      <c r="C1127" s="13">
        <v>131857.66491599998</v>
      </c>
      <c r="D1127" s="13">
        <v>719656.62762000703</v>
      </c>
      <c r="E1127" s="13">
        <v>111804.92902900001</v>
      </c>
      <c r="F1127" s="12">
        <v>756924.40544000303</v>
      </c>
      <c r="G1127" s="11">
        <f t="shared" si="36"/>
        <v>37267.777819996001</v>
      </c>
      <c r="H1127" s="10">
        <f t="shared" si="37"/>
        <v>5.1785499347438965E-2</v>
      </c>
    </row>
    <row r="1128" spans="1:8" ht="25.5" customHeight="1" x14ac:dyDescent="0.3">
      <c r="A1128" s="15">
        <v>8702</v>
      </c>
      <c r="B1128" s="14" t="s">
        <v>139</v>
      </c>
      <c r="C1128" s="13">
        <v>8285.4609999999993</v>
      </c>
      <c r="D1128" s="13">
        <v>44712.401819999999</v>
      </c>
      <c r="E1128" s="13">
        <v>9723.8449999999993</v>
      </c>
      <c r="F1128" s="12">
        <v>72407.362279999899</v>
      </c>
      <c r="G1128" s="11">
        <f t="shared" si="36"/>
        <v>27694.9604599999</v>
      </c>
      <c r="H1128" s="10">
        <f t="shared" si="37"/>
        <v>0.61940220906701227</v>
      </c>
    </row>
    <row r="1129" spans="1:8" ht="25.5" customHeight="1" x14ac:dyDescent="0.3">
      <c r="A1129" s="15">
        <v>8703</v>
      </c>
      <c r="B1129" s="14" t="s">
        <v>138</v>
      </c>
      <c r="C1129" s="13">
        <v>454093.94294950302</v>
      </c>
      <c r="D1129" s="13">
        <v>3959297.51467996</v>
      </c>
      <c r="E1129" s="13">
        <v>620670.12354500196</v>
      </c>
      <c r="F1129" s="12">
        <v>5476031.14169998</v>
      </c>
      <c r="G1129" s="11">
        <f t="shared" si="36"/>
        <v>1516733.62702002</v>
      </c>
      <c r="H1129" s="10">
        <f t="shared" si="37"/>
        <v>0.38308149902764288</v>
      </c>
    </row>
    <row r="1130" spans="1:8" ht="16.5" customHeight="1" x14ac:dyDescent="0.3">
      <c r="A1130" s="15">
        <v>8704</v>
      </c>
      <c r="B1130" s="14" t="s">
        <v>137</v>
      </c>
      <c r="C1130" s="13">
        <v>84191.409112000008</v>
      </c>
      <c r="D1130" s="13">
        <v>778608.43932000198</v>
      </c>
      <c r="E1130" s="13">
        <v>91105.185560000202</v>
      </c>
      <c r="F1130" s="12">
        <v>864159.72363999905</v>
      </c>
      <c r="G1130" s="11">
        <f t="shared" si="36"/>
        <v>85551.284319997067</v>
      </c>
      <c r="H1130" s="10">
        <f t="shared" si="37"/>
        <v>0.1098771603281276</v>
      </c>
    </row>
    <row r="1131" spans="1:8" ht="25.5" customHeight="1" x14ac:dyDescent="0.3">
      <c r="A1131" s="15">
        <v>8705</v>
      </c>
      <c r="B1131" s="14" t="s">
        <v>136</v>
      </c>
      <c r="C1131" s="13">
        <v>15547.399164</v>
      </c>
      <c r="D1131" s="13">
        <v>130535.04571999999</v>
      </c>
      <c r="E1131" s="13">
        <v>22530.550585000001</v>
      </c>
      <c r="F1131" s="12">
        <v>181831.09675999999</v>
      </c>
      <c r="G1131" s="11">
        <f t="shared" si="36"/>
        <v>51296.051039999991</v>
      </c>
      <c r="H1131" s="10">
        <f t="shared" si="37"/>
        <v>0.39296765674737599</v>
      </c>
    </row>
    <row r="1132" spans="1:8" ht="25.5" customHeight="1" x14ac:dyDescent="0.3">
      <c r="A1132" s="15">
        <v>8706</v>
      </c>
      <c r="B1132" s="14" t="s">
        <v>135</v>
      </c>
      <c r="C1132" s="13">
        <v>1106.6722</v>
      </c>
      <c r="D1132" s="13">
        <v>3622.79979</v>
      </c>
      <c r="E1132" s="13">
        <v>1785.7139999999999</v>
      </c>
      <c r="F1132" s="12">
        <v>7490.9978300000002</v>
      </c>
      <c r="G1132" s="11">
        <f t="shared" si="36"/>
        <v>3868.1980400000002</v>
      </c>
      <c r="H1132" s="10">
        <f t="shared" si="37"/>
        <v>1.0677371823519952</v>
      </c>
    </row>
    <row r="1133" spans="1:8" ht="25.5" customHeight="1" x14ac:dyDescent="0.3">
      <c r="A1133" s="15">
        <v>8707</v>
      </c>
      <c r="B1133" s="14" t="s">
        <v>134</v>
      </c>
      <c r="C1133" s="13">
        <v>2830.8565170000002</v>
      </c>
      <c r="D1133" s="13">
        <v>33625.180740000003</v>
      </c>
      <c r="E1133" s="13">
        <v>2723.8113469999998</v>
      </c>
      <c r="F1133" s="12">
        <v>36226.393829999899</v>
      </c>
      <c r="G1133" s="11">
        <f t="shared" si="36"/>
        <v>2601.2130899998956</v>
      </c>
      <c r="H1133" s="10">
        <f t="shared" si="37"/>
        <v>7.7359081282365627E-2</v>
      </c>
    </row>
    <row r="1134" spans="1:8" ht="25.5" customHeight="1" x14ac:dyDescent="0.3">
      <c r="A1134" s="15">
        <v>8708</v>
      </c>
      <c r="B1134" s="14" t="s">
        <v>133</v>
      </c>
      <c r="C1134" s="13">
        <v>72583.896771797299</v>
      </c>
      <c r="D1134" s="13">
        <v>581689.251889996</v>
      </c>
      <c r="E1134" s="13">
        <v>73470.148534211286</v>
      </c>
      <c r="F1134" s="12">
        <v>598992.16915000405</v>
      </c>
      <c r="G1134" s="11">
        <f t="shared" si="36"/>
        <v>17302.917260008049</v>
      </c>
      <c r="H1134" s="10">
        <f t="shared" si="37"/>
        <v>2.9745980699812252E-2</v>
      </c>
    </row>
    <row r="1135" spans="1:8" ht="38.25" customHeight="1" x14ac:dyDescent="0.3">
      <c r="A1135" s="15">
        <v>8709</v>
      </c>
      <c r="B1135" s="14" t="s">
        <v>132</v>
      </c>
      <c r="C1135" s="13">
        <v>278.01340700000003</v>
      </c>
      <c r="D1135" s="13">
        <v>8009.8311399999993</v>
      </c>
      <c r="E1135" s="13">
        <v>101.535117</v>
      </c>
      <c r="F1135" s="12">
        <v>1030.3671999999999</v>
      </c>
      <c r="G1135" s="11">
        <f t="shared" si="36"/>
        <v>-6979.4639399999996</v>
      </c>
      <c r="H1135" s="10">
        <f t="shared" si="37"/>
        <v>-0.87136218204969551</v>
      </c>
    </row>
    <row r="1136" spans="1:8" ht="25.5" customHeight="1" x14ac:dyDescent="0.3">
      <c r="A1136" s="15">
        <v>8710</v>
      </c>
      <c r="B1136" s="14" t="s">
        <v>131</v>
      </c>
      <c r="C1136" s="13">
        <v>1.15448</v>
      </c>
      <c r="D1136" s="13">
        <v>105.84225000000001</v>
      </c>
      <c r="E1136" s="13">
        <v>299.3159</v>
      </c>
      <c r="F1136" s="12">
        <v>7456.6707200000001</v>
      </c>
      <c r="G1136" s="11">
        <f t="shared" si="36"/>
        <v>7350.8284700000004</v>
      </c>
      <c r="H1136" s="10">
        <f t="shared" si="37"/>
        <v>69.450795594386932</v>
      </c>
    </row>
    <row r="1137" spans="1:8" ht="25.5" customHeight="1" x14ac:dyDescent="0.3">
      <c r="A1137" s="15">
        <v>8711</v>
      </c>
      <c r="B1137" s="14" t="s">
        <v>130</v>
      </c>
      <c r="C1137" s="13">
        <v>15380.027835946399</v>
      </c>
      <c r="D1137" s="13">
        <v>76836.139989999807</v>
      </c>
      <c r="E1137" s="13">
        <v>24275.342755000202</v>
      </c>
      <c r="F1137" s="12">
        <v>111005.952419999</v>
      </c>
      <c r="G1137" s="11">
        <f t="shared" si="36"/>
        <v>34169.81242999919</v>
      </c>
      <c r="H1137" s="10">
        <f t="shared" si="37"/>
        <v>0.44471016418115716</v>
      </c>
    </row>
    <row r="1138" spans="1:8" ht="16.5" customHeight="1" x14ac:dyDescent="0.3">
      <c r="A1138" s="15">
        <v>8712</v>
      </c>
      <c r="B1138" s="14" t="s">
        <v>129</v>
      </c>
      <c r="C1138" s="13">
        <v>3808.2539360000001</v>
      </c>
      <c r="D1138" s="13">
        <v>17640.728920000001</v>
      </c>
      <c r="E1138" s="13">
        <v>4119.8334780000005</v>
      </c>
      <c r="F1138" s="12">
        <v>17285.92942</v>
      </c>
      <c r="G1138" s="11">
        <f t="shared" si="36"/>
        <v>-354.79950000000099</v>
      </c>
      <c r="H1138" s="10">
        <f t="shared" si="37"/>
        <v>-2.0112519250706843E-2</v>
      </c>
    </row>
    <row r="1139" spans="1:8" ht="16.5" customHeight="1" x14ac:dyDescent="0.3">
      <c r="A1139" s="15">
        <v>8713</v>
      </c>
      <c r="B1139" s="14" t="s">
        <v>128</v>
      </c>
      <c r="C1139" s="13">
        <v>161.34586999999999</v>
      </c>
      <c r="D1139" s="13">
        <v>1379.13885</v>
      </c>
      <c r="E1139" s="13">
        <v>143.86824999999999</v>
      </c>
      <c r="F1139" s="12">
        <v>1172.06908</v>
      </c>
      <c r="G1139" s="11">
        <f t="shared" si="36"/>
        <v>-207.06977000000006</v>
      </c>
      <c r="H1139" s="10">
        <f t="shared" si="37"/>
        <v>-0.15014425124779862</v>
      </c>
    </row>
    <row r="1140" spans="1:8" ht="25.5" customHeight="1" x14ac:dyDescent="0.3">
      <c r="A1140" s="15">
        <v>8714</v>
      </c>
      <c r="B1140" s="14" t="s">
        <v>127</v>
      </c>
      <c r="C1140" s="13">
        <v>2574.2092806942301</v>
      </c>
      <c r="D1140" s="13">
        <v>12941.369559999899</v>
      </c>
      <c r="E1140" s="13">
        <v>2744.8323437999998</v>
      </c>
      <c r="F1140" s="12">
        <v>14179.692300000099</v>
      </c>
      <c r="G1140" s="11">
        <f t="shared" si="36"/>
        <v>1238.3227400001997</v>
      </c>
      <c r="H1140" s="10">
        <f t="shared" si="37"/>
        <v>9.5687147659216473E-2</v>
      </c>
    </row>
    <row r="1141" spans="1:8" ht="16.5" customHeight="1" x14ac:dyDescent="0.3">
      <c r="A1141" s="15">
        <v>8715</v>
      </c>
      <c r="B1141" s="14" t="s">
        <v>126</v>
      </c>
      <c r="C1141" s="13">
        <v>1342.716553</v>
      </c>
      <c r="D1141" s="13">
        <v>13994.43441</v>
      </c>
      <c r="E1141" s="13">
        <v>1404.769239</v>
      </c>
      <c r="F1141" s="12">
        <v>14003.55776</v>
      </c>
      <c r="G1141" s="11">
        <f t="shared" si="36"/>
        <v>9.1233499999998457</v>
      </c>
      <c r="H1141" s="10">
        <f t="shared" si="37"/>
        <v>6.519270256095935E-4</v>
      </c>
    </row>
    <row r="1142" spans="1:8" ht="25.5" customHeight="1" x14ac:dyDescent="0.3">
      <c r="A1142" s="15">
        <v>8716</v>
      </c>
      <c r="B1142" s="14" t="s">
        <v>125</v>
      </c>
      <c r="C1142" s="13">
        <v>82358.2863856974</v>
      </c>
      <c r="D1142" s="13">
        <v>231823.07715999999</v>
      </c>
      <c r="E1142" s="13">
        <v>54878.702312250003</v>
      </c>
      <c r="F1142" s="12">
        <v>185776.33068999901</v>
      </c>
      <c r="G1142" s="11">
        <f t="shared" si="36"/>
        <v>-46046.746470000973</v>
      </c>
      <c r="H1142" s="10">
        <f t="shared" si="37"/>
        <v>-0.19862882951131031</v>
      </c>
    </row>
    <row r="1143" spans="1:8" ht="25.5" customHeight="1" x14ac:dyDescent="0.3">
      <c r="A1143" s="15">
        <v>8801</v>
      </c>
      <c r="B1143" s="14" t="s">
        <v>124</v>
      </c>
      <c r="C1143" s="13">
        <v>5.4320000000000004</v>
      </c>
      <c r="D1143" s="13">
        <v>166.42229</v>
      </c>
      <c r="E1143" s="13">
        <v>4.62</v>
      </c>
      <c r="F1143" s="12">
        <v>101.4</v>
      </c>
      <c r="G1143" s="11">
        <f t="shared" si="36"/>
        <v>-65.022289999999998</v>
      </c>
      <c r="H1143" s="10">
        <f t="shared" si="37"/>
        <v>-0.39070661748495344</v>
      </c>
    </row>
    <row r="1144" spans="1:8" ht="25.5" customHeight="1" x14ac:dyDescent="0.3">
      <c r="A1144" s="15">
        <v>8802</v>
      </c>
      <c r="B1144" s="14" t="s">
        <v>123</v>
      </c>
      <c r="C1144" s="13">
        <v>7.58528</v>
      </c>
      <c r="D1144" s="13">
        <v>479.01605999999998</v>
      </c>
      <c r="E1144" s="13">
        <v>23.926310000000001</v>
      </c>
      <c r="F1144" s="12">
        <v>1033.4719700000001</v>
      </c>
      <c r="G1144" s="11">
        <f t="shared" si="36"/>
        <v>554.45591000000013</v>
      </c>
      <c r="H1144" s="10">
        <f t="shared" si="37"/>
        <v>1.1574891873145132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0.256415</v>
      </c>
      <c r="D1146" s="13">
        <v>350.41050000000001</v>
      </c>
      <c r="E1146" s="13">
        <v>0.56764000000000003</v>
      </c>
      <c r="F1146" s="12">
        <v>477.98333000000002</v>
      </c>
      <c r="G1146" s="11">
        <f t="shared" si="36"/>
        <v>127.57283000000001</v>
      </c>
      <c r="H1146" s="10">
        <f t="shared" si="37"/>
        <v>0.36406680165120625</v>
      </c>
    </row>
    <row r="1147" spans="1:8" ht="38.25" customHeight="1" x14ac:dyDescent="0.3">
      <c r="A1147" s="15">
        <v>8805</v>
      </c>
      <c r="B1147" s="14" t="s">
        <v>120</v>
      </c>
      <c r="C1147" s="13">
        <v>33.906599999999997</v>
      </c>
      <c r="D1147" s="13">
        <v>4068.5635299999999</v>
      </c>
      <c r="E1147" s="13">
        <v>27.72522</v>
      </c>
      <c r="F1147" s="12">
        <v>3916.6241600000003</v>
      </c>
      <c r="G1147" s="11">
        <f t="shared" si="36"/>
        <v>-151.9393699999996</v>
      </c>
      <c r="H1147" s="10">
        <f t="shared" si="37"/>
        <v>-3.7344721024916525E-2</v>
      </c>
    </row>
    <row r="1148" spans="1:8" ht="16.5" customHeight="1" x14ac:dyDescent="0.3">
      <c r="A1148" s="15">
        <v>8806</v>
      </c>
      <c r="B1148" s="14" t="s">
        <v>1351</v>
      </c>
      <c r="C1148" s="13">
        <v>9.9130479999999999</v>
      </c>
      <c r="D1148" s="13">
        <v>585.13262999999995</v>
      </c>
      <c r="E1148" s="13">
        <v>9.3412880000000005</v>
      </c>
      <c r="F1148" s="12">
        <v>1054.7896699999999</v>
      </c>
      <c r="G1148" s="11">
        <f t="shared" si="36"/>
        <v>469.65703999999994</v>
      </c>
      <c r="H1148" s="10">
        <f t="shared" si="37"/>
        <v>0.80265057171738996</v>
      </c>
    </row>
    <row r="1149" spans="1:8" ht="25.5" customHeight="1" x14ac:dyDescent="0.3">
      <c r="A1149" s="15">
        <v>8807</v>
      </c>
      <c r="B1149" s="14" t="s">
        <v>1352</v>
      </c>
      <c r="C1149" s="13">
        <v>62.42338874</v>
      </c>
      <c r="D1149" s="13">
        <v>9976.0689299999904</v>
      </c>
      <c r="E1149" s="13">
        <v>85.002349100000004</v>
      </c>
      <c r="F1149" s="12">
        <v>6986.1500700000006</v>
      </c>
      <c r="G1149" s="11">
        <f t="shared" si="36"/>
        <v>-2989.9188599999898</v>
      </c>
      <c r="H1149" s="10">
        <f t="shared" si="37"/>
        <v>-0.29970912199781607</v>
      </c>
    </row>
    <row r="1150" spans="1:8" ht="16.5" customHeight="1" x14ac:dyDescent="0.3">
      <c r="A1150" s="15">
        <v>8901</v>
      </c>
      <c r="B1150" s="14" t="s">
        <v>119</v>
      </c>
      <c r="C1150" s="13">
        <v>399.52247199999999</v>
      </c>
      <c r="D1150" s="13">
        <v>204.41210999999998</v>
      </c>
      <c r="E1150" s="13">
        <v>12322.61844</v>
      </c>
      <c r="F1150" s="12">
        <v>15260.349839999999</v>
      </c>
      <c r="G1150" s="11">
        <f t="shared" si="36"/>
        <v>15055.93773</v>
      </c>
      <c r="H1150" s="10">
        <f t="shared" si="37"/>
        <v>73.65482274998287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228.59943779504999</v>
      </c>
      <c r="D1152" s="13">
        <v>4454.3876300000002</v>
      </c>
      <c r="E1152" s="13">
        <v>207.18023199999999</v>
      </c>
      <c r="F1152" s="12">
        <v>3169.1525099999999</v>
      </c>
      <c r="G1152" s="11">
        <f t="shared" si="36"/>
        <v>-1285.2351200000003</v>
      </c>
      <c r="H1152" s="10">
        <f t="shared" si="37"/>
        <v>-0.28853239249858464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369</v>
      </c>
      <c r="F1153" s="12">
        <v>250</v>
      </c>
      <c r="G1153" s="11">
        <f t="shared" si="36"/>
        <v>250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39.090000000000003</v>
      </c>
      <c r="D1154" s="13">
        <v>386.65728999999999</v>
      </c>
      <c r="E1154" s="13">
        <v>4.0000000000000002E-4</v>
      </c>
      <c r="F1154" s="12">
        <v>2.7428400000000002</v>
      </c>
      <c r="G1154" s="11">
        <f t="shared" si="36"/>
        <v>-383.91444999999999</v>
      </c>
      <c r="H1154" s="10">
        <f t="shared" si="37"/>
        <v>-0.99290627625306116</v>
      </c>
    </row>
    <row r="1155" spans="1:8" ht="25.5" customHeight="1" x14ac:dyDescent="0.3">
      <c r="A1155" s="15">
        <v>8906</v>
      </c>
      <c r="B1155" s="14" t="s">
        <v>114</v>
      </c>
      <c r="C1155" s="13">
        <v>0.11700000000000001</v>
      </c>
      <c r="D1155" s="13">
        <v>59.166170000000001</v>
      </c>
      <c r="E1155" s="13">
        <v>0.99830999999999992</v>
      </c>
      <c r="F1155" s="12">
        <v>159.3886</v>
      </c>
      <c r="G1155" s="11">
        <f t="shared" si="36"/>
        <v>100.22243</v>
      </c>
      <c r="H1155" s="10">
        <f t="shared" si="37"/>
        <v>1.6939144446902681</v>
      </c>
    </row>
    <row r="1156" spans="1:8" ht="16.5" customHeight="1" x14ac:dyDescent="0.3">
      <c r="A1156" s="15">
        <v>8907</v>
      </c>
      <c r="B1156" s="14" t="s">
        <v>113</v>
      </c>
      <c r="C1156" s="13">
        <v>22.60342</v>
      </c>
      <c r="D1156" s="13">
        <v>279.80276000000003</v>
      </c>
      <c r="E1156" s="13">
        <v>12.324354</v>
      </c>
      <c r="F1156" s="12">
        <v>119.09944</v>
      </c>
      <c r="G1156" s="11">
        <f t="shared" si="36"/>
        <v>-160.70332000000002</v>
      </c>
      <c r="H1156" s="10">
        <f t="shared" si="37"/>
        <v>-0.57434501360887213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219.03127008700002</v>
      </c>
      <c r="D1158" s="13">
        <v>48794.379549999801</v>
      </c>
      <c r="E1158" s="13">
        <v>546.59294943700002</v>
      </c>
      <c r="F1158" s="12">
        <v>71113.264379999906</v>
      </c>
      <c r="G1158" s="11">
        <f t="shared" si="36"/>
        <v>22318.884830000105</v>
      </c>
      <c r="H1158" s="10">
        <f t="shared" si="37"/>
        <v>0.45740687832970295</v>
      </c>
    </row>
    <row r="1159" spans="1:8" ht="16.5" customHeight="1" x14ac:dyDescent="0.3">
      <c r="A1159" s="15">
        <v>9002</v>
      </c>
      <c r="B1159" s="14" t="s">
        <v>110</v>
      </c>
      <c r="C1159" s="13">
        <v>19.683474799999999</v>
      </c>
      <c r="D1159" s="13">
        <v>12239.33481</v>
      </c>
      <c r="E1159" s="13">
        <v>13.558931399999999</v>
      </c>
      <c r="F1159" s="12">
        <v>10354.24784</v>
      </c>
      <c r="G1159" s="11">
        <f t="shared" ref="G1159:G1222" si="38">F1159-D1159</f>
        <v>-1885.0869700000003</v>
      </c>
      <c r="H1159" s="10">
        <f t="shared" ref="H1159:H1222" si="39">IF(D1159&lt;&gt;0,G1159/D1159,"")</f>
        <v>-0.15401874360523357</v>
      </c>
    </row>
    <row r="1160" spans="1:8" ht="16.5" customHeight="1" x14ac:dyDescent="0.3">
      <c r="A1160" s="15">
        <v>9003</v>
      </c>
      <c r="B1160" s="14" t="s">
        <v>109</v>
      </c>
      <c r="C1160" s="13">
        <v>57.977257999999999</v>
      </c>
      <c r="D1160" s="13">
        <v>9467.0520100000194</v>
      </c>
      <c r="E1160" s="13">
        <v>73.941204799999909</v>
      </c>
      <c r="F1160" s="12">
        <v>12158.857320000001</v>
      </c>
      <c r="G1160" s="11">
        <f t="shared" si="38"/>
        <v>2691.8053099999815</v>
      </c>
      <c r="H1160" s="10">
        <f t="shared" si="39"/>
        <v>0.28433405744012341</v>
      </c>
    </row>
    <row r="1161" spans="1:8" ht="16.5" customHeight="1" x14ac:dyDescent="0.3">
      <c r="A1161" s="15">
        <v>9004</v>
      </c>
      <c r="B1161" s="14" t="s">
        <v>108</v>
      </c>
      <c r="C1161" s="13">
        <v>412.59124779919</v>
      </c>
      <c r="D1161" s="13">
        <v>18017.52692</v>
      </c>
      <c r="E1161" s="13">
        <v>430.67775959999898</v>
      </c>
      <c r="F1161" s="12">
        <v>22949.498510000001</v>
      </c>
      <c r="G1161" s="11">
        <f t="shared" si="38"/>
        <v>4931.971590000001</v>
      </c>
      <c r="H1161" s="10">
        <f t="shared" si="39"/>
        <v>0.2737318840648082</v>
      </c>
    </row>
    <row r="1162" spans="1:8" ht="25.5" customHeight="1" x14ac:dyDescent="0.3">
      <c r="A1162" s="15">
        <v>9005</v>
      </c>
      <c r="B1162" s="14" t="s">
        <v>107</v>
      </c>
      <c r="C1162" s="13">
        <v>44.834489999999995</v>
      </c>
      <c r="D1162" s="13">
        <v>2650.8187400000002</v>
      </c>
      <c r="E1162" s="13">
        <v>55.608341899999999</v>
      </c>
      <c r="F1162" s="12">
        <v>2388.4555299999997</v>
      </c>
      <c r="G1162" s="11">
        <f t="shared" si="38"/>
        <v>-262.36321000000044</v>
      </c>
      <c r="H1162" s="10">
        <f t="shared" si="39"/>
        <v>-9.8974405922602024E-2</v>
      </c>
    </row>
    <row r="1163" spans="1:8" ht="16.5" customHeight="1" x14ac:dyDescent="0.3">
      <c r="A1163" s="15">
        <v>9006</v>
      </c>
      <c r="B1163" s="14" t="s">
        <v>106</v>
      </c>
      <c r="C1163" s="13">
        <v>43.429543700000004</v>
      </c>
      <c r="D1163" s="13">
        <v>2052.4000900000001</v>
      </c>
      <c r="E1163" s="13">
        <v>45.678728</v>
      </c>
      <c r="F1163" s="12">
        <v>2380.0619700000002</v>
      </c>
      <c r="G1163" s="11">
        <f t="shared" si="38"/>
        <v>327.66188000000011</v>
      </c>
      <c r="H1163" s="10">
        <f t="shared" si="39"/>
        <v>0.15964815125300452</v>
      </c>
    </row>
    <row r="1164" spans="1:8" ht="16.5" customHeight="1" x14ac:dyDescent="0.3">
      <c r="A1164" s="15">
        <v>9007</v>
      </c>
      <c r="B1164" s="14" t="s">
        <v>105</v>
      </c>
      <c r="C1164" s="13">
        <v>1.108E-2</v>
      </c>
      <c r="D1164" s="13">
        <v>8.9126200000000004</v>
      </c>
      <c r="E1164" s="13">
        <v>0.19747000000000001</v>
      </c>
      <c r="F1164" s="12">
        <v>125.79772</v>
      </c>
      <c r="G1164" s="11">
        <f t="shared" si="38"/>
        <v>116.88509999999999</v>
      </c>
      <c r="H1164" s="10">
        <f t="shared" si="39"/>
        <v>13.114561150368802</v>
      </c>
    </row>
    <row r="1165" spans="1:8" ht="16.5" customHeight="1" x14ac:dyDescent="0.3">
      <c r="A1165" s="15">
        <v>9008</v>
      </c>
      <c r="B1165" s="14" t="s">
        <v>104</v>
      </c>
      <c r="C1165" s="13">
        <v>4.5537785</v>
      </c>
      <c r="D1165" s="13">
        <v>154.7251</v>
      </c>
      <c r="E1165" s="13">
        <v>1.2291050000000001</v>
      </c>
      <c r="F1165" s="12">
        <v>78.747320000000002</v>
      </c>
      <c r="G1165" s="11">
        <f t="shared" si="38"/>
        <v>-75.977779999999996</v>
      </c>
      <c r="H1165" s="10">
        <f t="shared" si="39"/>
        <v>-0.49105012696711781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114.002493</v>
      </c>
      <c r="D1167" s="13">
        <v>760.69328000000007</v>
      </c>
      <c r="E1167" s="13">
        <v>120.182434</v>
      </c>
      <c r="F1167" s="12">
        <v>900.89594</v>
      </c>
      <c r="G1167" s="11">
        <f t="shared" si="38"/>
        <v>140.20265999999992</v>
      </c>
      <c r="H1167" s="10">
        <f t="shared" si="39"/>
        <v>0.18430905554995822</v>
      </c>
    </row>
    <row r="1168" spans="1:8" ht="16.5" customHeight="1" x14ac:dyDescent="0.3">
      <c r="A1168" s="15">
        <v>9011</v>
      </c>
      <c r="B1168" s="14" t="s">
        <v>101</v>
      </c>
      <c r="C1168" s="13">
        <v>67.315929999999909</v>
      </c>
      <c r="D1168" s="13">
        <v>7460.1057699999992</v>
      </c>
      <c r="E1168" s="13">
        <v>78.279144000000002</v>
      </c>
      <c r="F1168" s="12">
        <v>8205.2999899999995</v>
      </c>
      <c r="G1168" s="11">
        <f t="shared" si="38"/>
        <v>745.19422000000031</v>
      </c>
      <c r="H1168" s="10">
        <f t="shared" si="39"/>
        <v>9.9890570318281205E-2</v>
      </c>
    </row>
    <row r="1169" spans="1:8" ht="16.5" customHeight="1" x14ac:dyDescent="0.3">
      <c r="A1169" s="15">
        <v>9012</v>
      </c>
      <c r="B1169" s="14" t="s">
        <v>100</v>
      </c>
      <c r="C1169" s="13">
        <v>3.2714742999999999</v>
      </c>
      <c r="D1169" s="13">
        <v>211.72382999999999</v>
      </c>
      <c r="E1169" s="13">
        <v>2.7507860000000002</v>
      </c>
      <c r="F1169" s="12">
        <v>312.55840999999998</v>
      </c>
      <c r="G1169" s="11">
        <f t="shared" si="38"/>
        <v>100.83457999999999</v>
      </c>
      <c r="H1169" s="10">
        <f t="shared" si="39"/>
        <v>0.47625522360898154</v>
      </c>
    </row>
    <row r="1170" spans="1:8" ht="16.5" customHeight="1" x14ac:dyDescent="0.3">
      <c r="A1170" s="15">
        <v>9013</v>
      </c>
      <c r="B1170" s="14" t="s">
        <v>99</v>
      </c>
      <c r="C1170" s="13">
        <v>183.65611931999999</v>
      </c>
      <c r="D1170" s="13">
        <v>6074.0059000000101</v>
      </c>
      <c r="E1170" s="13">
        <v>145.53091940000002</v>
      </c>
      <c r="F1170" s="12">
        <v>9343.1481199999998</v>
      </c>
      <c r="G1170" s="11">
        <f t="shared" si="38"/>
        <v>3269.1422199999897</v>
      </c>
      <c r="H1170" s="10">
        <f t="shared" si="39"/>
        <v>0.53821847950460244</v>
      </c>
    </row>
    <row r="1171" spans="1:8" ht="16.5" customHeight="1" x14ac:dyDescent="0.3">
      <c r="A1171" s="15">
        <v>9014</v>
      </c>
      <c r="B1171" s="14" t="s">
        <v>98</v>
      </c>
      <c r="C1171" s="13">
        <v>23.277639139009999</v>
      </c>
      <c r="D1171" s="13">
        <v>12679.70959</v>
      </c>
      <c r="E1171" s="13">
        <v>28.576597086400099</v>
      </c>
      <c r="F1171" s="12">
        <v>25691.35282</v>
      </c>
      <c r="G1171" s="11">
        <f t="shared" si="38"/>
        <v>13011.64323</v>
      </c>
      <c r="H1171" s="10">
        <f t="shared" si="39"/>
        <v>1.0261783314234407</v>
      </c>
    </row>
    <row r="1172" spans="1:8" ht="25.5" customHeight="1" x14ac:dyDescent="0.3">
      <c r="A1172" s="15">
        <v>9015</v>
      </c>
      <c r="B1172" s="14" t="s">
        <v>97</v>
      </c>
      <c r="C1172" s="13">
        <v>407.11813749964</v>
      </c>
      <c r="D1172" s="13">
        <v>25185.472739999997</v>
      </c>
      <c r="E1172" s="13">
        <v>407.24035454</v>
      </c>
      <c r="F1172" s="12">
        <v>29549.095379999999</v>
      </c>
      <c r="G1172" s="11">
        <f t="shared" si="38"/>
        <v>4363.6226400000014</v>
      </c>
      <c r="H1172" s="10">
        <f t="shared" si="39"/>
        <v>0.17325950896564357</v>
      </c>
    </row>
    <row r="1173" spans="1:8" ht="16.5" customHeight="1" x14ac:dyDescent="0.3">
      <c r="A1173" s="15">
        <v>9016</v>
      </c>
      <c r="B1173" s="14" t="s">
        <v>96</v>
      </c>
      <c r="C1173" s="13">
        <v>13.82555399838</v>
      </c>
      <c r="D1173" s="13">
        <v>938.87086999999997</v>
      </c>
      <c r="E1173" s="13">
        <v>13.006943</v>
      </c>
      <c r="F1173" s="12">
        <v>745.08559000000105</v>
      </c>
      <c r="G1173" s="11">
        <f t="shared" si="38"/>
        <v>-193.78527999999892</v>
      </c>
      <c r="H1173" s="10">
        <f t="shared" si="39"/>
        <v>-0.20640248429477734</v>
      </c>
    </row>
    <row r="1174" spans="1:8" ht="25.5" customHeight="1" x14ac:dyDescent="0.3">
      <c r="A1174" s="15">
        <v>9017</v>
      </c>
      <c r="B1174" s="14" t="s">
        <v>95</v>
      </c>
      <c r="C1174" s="13">
        <v>1060.45578031333</v>
      </c>
      <c r="D1174" s="13">
        <v>7911.3300200000303</v>
      </c>
      <c r="E1174" s="13">
        <v>970.06843648000199</v>
      </c>
      <c r="F1174" s="12">
        <v>8562.9326999999394</v>
      </c>
      <c r="G1174" s="11">
        <f t="shared" si="38"/>
        <v>651.60267999990901</v>
      </c>
      <c r="H1174" s="10">
        <f t="shared" si="39"/>
        <v>8.2363228224918178E-2</v>
      </c>
    </row>
    <row r="1175" spans="1:8" ht="25.5" customHeight="1" x14ac:dyDescent="0.3">
      <c r="A1175" s="15">
        <v>9018</v>
      </c>
      <c r="B1175" s="14" t="s">
        <v>94</v>
      </c>
      <c r="C1175" s="13">
        <v>7036.8560654298999</v>
      </c>
      <c r="D1175" s="13">
        <v>297270.02864999999</v>
      </c>
      <c r="E1175" s="13">
        <v>6661.2177487869803</v>
      </c>
      <c r="F1175" s="12">
        <v>302336.68020999996</v>
      </c>
      <c r="G1175" s="11">
        <f t="shared" si="38"/>
        <v>5066.6515599999693</v>
      </c>
      <c r="H1175" s="10">
        <f t="shared" si="39"/>
        <v>1.7043936729879174E-2</v>
      </c>
    </row>
    <row r="1176" spans="1:8" ht="38.25" customHeight="1" x14ac:dyDescent="0.3">
      <c r="A1176" s="15">
        <v>9019</v>
      </c>
      <c r="B1176" s="14" t="s">
        <v>93</v>
      </c>
      <c r="C1176" s="13">
        <v>1459.0296290000099</v>
      </c>
      <c r="D1176" s="13">
        <v>27610.476840000101</v>
      </c>
      <c r="E1176" s="13">
        <v>1629.295079</v>
      </c>
      <c r="F1176" s="12">
        <v>28564.93852</v>
      </c>
      <c r="G1176" s="11">
        <f t="shared" si="38"/>
        <v>954.46167999989848</v>
      </c>
      <c r="H1176" s="10">
        <f t="shared" si="39"/>
        <v>3.4568822752714723E-2</v>
      </c>
    </row>
    <row r="1177" spans="1:8" ht="16.5" customHeight="1" x14ac:dyDescent="0.3">
      <c r="A1177" s="15">
        <v>9020</v>
      </c>
      <c r="B1177" s="14" t="s">
        <v>92</v>
      </c>
      <c r="C1177" s="13">
        <v>106.296407</v>
      </c>
      <c r="D1177" s="13">
        <v>6383.4748</v>
      </c>
      <c r="E1177" s="13">
        <v>114.60937</v>
      </c>
      <c r="F1177" s="12">
        <v>5977.8403700000108</v>
      </c>
      <c r="G1177" s="11">
        <f t="shared" si="38"/>
        <v>-405.63442999998915</v>
      </c>
      <c r="H1177" s="10">
        <f t="shared" si="39"/>
        <v>-6.3544455442980541E-2</v>
      </c>
    </row>
    <row r="1178" spans="1:8" ht="25.5" customHeight="1" x14ac:dyDescent="0.3">
      <c r="A1178" s="15">
        <v>9021</v>
      </c>
      <c r="B1178" s="14" t="s">
        <v>91</v>
      </c>
      <c r="C1178" s="13">
        <v>339.31843203999898</v>
      </c>
      <c r="D1178" s="13">
        <v>123797.54866</v>
      </c>
      <c r="E1178" s="13">
        <v>356.55709491699997</v>
      </c>
      <c r="F1178" s="12">
        <v>148480.46445</v>
      </c>
      <c r="G1178" s="11">
        <f t="shared" si="38"/>
        <v>24682.915789999999</v>
      </c>
      <c r="H1178" s="10">
        <f t="shared" si="39"/>
        <v>0.19938129677987115</v>
      </c>
    </row>
    <row r="1179" spans="1:8" ht="25.5" customHeight="1" x14ac:dyDescent="0.3">
      <c r="A1179" s="15">
        <v>9022</v>
      </c>
      <c r="B1179" s="14" t="s">
        <v>90</v>
      </c>
      <c r="C1179" s="13">
        <v>554.65930299999991</v>
      </c>
      <c r="D1179" s="13">
        <v>85878.022329999993</v>
      </c>
      <c r="E1179" s="13">
        <v>326.29263829999996</v>
      </c>
      <c r="F1179" s="12">
        <v>61252.145880000004</v>
      </c>
      <c r="G1179" s="11">
        <f t="shared" si="38"/>
        <v>-24625.876449999989</v>
      </c>
      <c r="H1179" s="10">
        <f t="shared" si="39"/>
        <v>-0.28675411684925778</v>
      </c>
    </row>
    <row r="1180" spans="1:8" ht="25.5" customHeight="1" x14ac:dyDescent="0.3">
      <c r="A1180" s="15">
        <v>9023</v>
      </c>
      <c r="B1180" s="14" t="s">
        <v>89</v>
      </c>
      <c r="C1180" s="13">
        <v>108.21201877</v>
      </c>
      <c r="D1180" s="13">
        <v>2635.2961099999998</v>
      </c>
      <c r="E1180" s="13">
        <v>175.90424883</v>
      </c>
      <c r="F1180" s="12">
        <v>5396.0005099999908</v>
      </c>
      <c r="G1180" s="11">
        <f t="shared" si="38"/>
        <v>2760.704399999991</v>
      </c>
      <c r="H1180" s="10">
        <f t="shared" si="39"/>
        <v>1.047587931209746</v>
      </c>
    </row>
    <row r="1181" spans="1:8" ht="25.5" customHeight="1" x14ac:dyDescent="0.3">
      <c r="A1181" s="15">
        <v>9024</v>
      </c>
      <c r="B1181" s="14" t="s">
        <v>88</v>
      </c>
      <c r="C1181" s="13">
        <v>49.364407</v>
      </c>
      <c r="D1181" s="13">
        <v>2800.91257</v>
      </c>
      <c r="E1181" s="13">
        <v>108.49524099999999</v>
      </c>
      <c r="F1181" s="12">
        <v>3856.0790999999899</v>
      </c>
      <c r="G1181" s="11">
        <f t="shared" si="38"/>
        <v>1055.16652999999</v>
      </c>
      <c r="H1181" s="10">
        <f t="shared" si="39"/>
        <v>0.37672240872552121</v>
      </c>
    </row>
    <row r="1182" spans="1:8" ht="38.25" customHeight="1" x14ac:dyDescent="0.3">
      <c r="A1182" s="15">
        <v>9025</v>
      </c>
      <c r="B1182" s="14" t="s">
        <v>87</v>
      </c>
      <c r="C1182" s="13">
        <v>330.83963375128201</v>
      </c>
      <c r="D1182" s="13">
        <v>21991.972300000103</v>
      </c>
      <c r="E1182" s="13">
        <v>370.27790919240198</v>
      </c>
      <c r="F1182" s="12">
        <v>19278.481600000003</v>
      </c>
      <c r="G1182" s="11">
        <f t="shared" si="38"/>
        <v>-2713.4907000001003</v>
      </c>
      <c r="H1182" s="10">
        <f t="shared" si="39"/>
        <v>-0.12338550917509511</v>
      </c>
    </row>
    <row r="1183" spans="1:8" ht="25.5" customHeight="1" x14ac:dyDescent="0.3">
      <c r="A1183" s="15">
        <v>9026</v>
      </c>
      <c r="B1183" s="14" t="s">
        <v>86</v>
      </c>
      <c r="C1183" s="13">
        <v>560.63503505800202</v>
      </c>
      <c r="D1183" s="13">
        <v>33069.824999999604</v>
      </c>
      <c r="E1183" s="13">
        <v>653.24736903200403</v>
      </c>
      <c r="F1183" s="12">
        <v>38403.268590000298</v>
      </c>
      <c r="G1183" s="11">
        <f t="shared" si="38"/>
        <v>5333.4435900006938</v>
      </c>
      <c r="H1183" s="10">
        <f t="shared" si="39"/>
        <v>0.1612782526064398</v>
      </c>
    </row>
    <row r="1184" spans="1:8" ht="25.5" customHeight="1" x14ac:dyDescent="0.3">
      <c r="A1184" s="15">
        <v>9027</v>
      </c>
      <c r="B1184" s="14" t="s">
        <v>85</v>
      </c>
      <c r="C1184" s="13">
        <v>414.992041981299</v>
      </c>
      <c r="D1184" s="13">
        <v>75671.386940000302</v>
      </c>
      <c r="E1184" s="13">
        <v>391.06010469000097</v>
      </c>
      <c r="F1184" s="12">
        <v>74714.809990000198</v>
      </c>
      <c r="G1184" s="11">
        <f t="shared" si="38"/>
        <v>-956.57695000010426</v>
      </c>
      <c r="H1184" s="10">
        <f t="shared" si="39"/>
        <v>-1.2641197534261824E-2</v>
      </c>
    </row>
    <row r="1185" spans="1:8" ht="16.5" customHeight="1" x14ac:dyDescent="0.3">
      <c r="A1185" s="15">
        <v>9028</v>
      </c>
      <c r="B1185" s="14" t="s">
        <v>84</v>
      </c>
      <c r="C1185" s="13">
        <v>1090.9368589998201</v>
      </c>
      <c r="D1185" s="13">
        <v>25606.89372</v>
      </c>
      <c r="E1185" s="13">
        <v>1892.7530915000002</v>
      </c>
      <c r="F1185" s="12">
        <v>42929.734659999995</v>
      </c>
      <c r="G1185" s="11">
        <f t="shared" si="38"/>
        <v>17322.840939999995</v>
      </c>
      <c r="H1185" s="10">
        <f t="shared" si="39"/>
        <v>0.67649130462357365</v>
      </c>
    </row>
    <row r="1186" spans="1:8" ht="25.5" customHeight="1" x14ac:dyDescent="0.3">
      <c r="A1186" s="15">
        <v>9029</v>
      </c>
      <c r="B1186" s="14" t="s">
        <v>83</v>
      </c>
      <c r="C1186" s="13">
        <v>60.838053467910093</v>
      </c>
      <c r="D1186" s="13">
        <v>8018.8664599999893</v>
      </c>
      <c r="E1186" s="13">
        <v>64.771497339000305</v>
      </c>
      <c r="F1186" s="12">
        <v>10477.717779999999</v>
      </c>
      <c r="G1186" s="11">
        <f t="shared" si="38"/>
        <v>2458.8513200000098</v>
      </c>
      <c r="H1186" s="10">
        <f t="shared" si="39"/>
        <v>0.30663327943735491</v>
      </c>
    </row>
    <row r="1187" spans="1:8" ht="25.5" customHeight="1" x14ac:dyDescent="0.3">
      <c r="A1187" s="15">
        <v>9030</v>
      </c>
      <c r="B1187" s="14" t="s">
        <v>82</v>
      </c>
      <c r="C1187" s="13">
        <v>175.10092176600003</v>
      </c>
      <c r="D1187" s="13">
        <v>24657.377989999997</v>
      </c>
      <c r="E1187" s="13">
        <v>216.581633372</v>
      </c>
      <c r="F1187" s="12">
        <v>30436.56035</v>
      </c>
      <c r="G1187" s="11">
        <f t="shared" si="38"/>
        <v>5779.1823600000025</v>
      </c>
      <c r="H1187" s="10">
        <f t="shared" si="39"/>
        <v>0.23437943654608359</v>
      </c>
    </row>
    <row r="1188" spans="1:8" ht="25.5" customHeight="1" x14ac:dyDescent="0.3">
      <c r="A1188" s="15">
        <v>9031</v>
      </c>
      <c r="B1188" s="14" t="s">
        <v>81</v>
      </c>
      <c r="C1188" s="13">
        <v>877.77961073800304</v>
      </c>
      <c r="D1188" s="13">
        <v>36783.440130000003</v>
      </c>
      <c r="E1188" s="13">
        <v>1045.103376174</v>
      </c>
      <c r="F1188" s="12">
        <v>51204.166890000095</v>
      </c>
      <c r="G1188" s="11">
        <f t="shared" si="38"/>
        <v>14420.726760000092</v>
      </c>
      <c r="H1188" s="10">
        <f t="shared" si="39"/>
        <v>0.39204399341209989</v>
      </c>
    </row>
    <row r="1189" spans="1:8" ht="16.5" customHeight="1" x14ac:dyDescent="0.3">
      <c r="A1189" s="15">
        <v>9032</v>
      </c>
      <c r="B1189" s="14" t="s">
        <v>80</v>
      </c>
      <c r="C1189" s="13">
        <v>964.60116971699097</v>
      </c>
      <c r="D1189" s="13">
        <v>32283.1764700001</v>
      </c>
      <c r="E1189" s="13">
        <v>1228.6693470099999</v>
      </c>
      <c r="F1189" s="12">
        <v>43163.198389999998</v>
      </c>
      <c r="G1189" s="11">
        <f t="shared" si="38"/>
        <v>10880.021919999897</v>
      </c>
      <c r="H1189" s="10">
        <f t="shared" si="39"/>
        <v>0.33701832067579884</v>
      </c>
    </row>
    <row r="1190" spans="1:8" ht="25.5" customHeight="1" x14ac:dyDescent="0.3">
      <c r="A1190" s="15">
        <v>9033</v>
      </c>
      <c r="B1190" s="14" t="s">
        <v>79</v>
      </c>
      <c r="C1190" s="13">
        <v>67.353167759909994</v>
      </c>
      <c r="D1190" s="13">
        <v>10383.985339999999</v>
      </c>
      <c r="E1190" s="13">
        <v>90.801166979000001</v>
      </c>
      <c r="F1190" s="12">
        <v>10090.89551</v>
      </c>
      <c r="G1190" s="11">
        <f t="shared" si="38"/>
        <v>-293.08982999999898</v>
      </c>
      <c r="H1190" s="10">
        <f t="shared" si="39"/>
        <v>-2.822517755981337E-2</v>
      </c>
    </row>
    <row r="1191" spans="1:8" ht="38.25" customHeight="1" x14ac:dyDescent="0.3">
      <c r="A1191" s="15">
        <v>9101</v>
      </c>
      <c r="B1191" s="14" t="s">
        <v>78</v>
      </c>
      <c r="C1191" s="13">
        <v>4.4248163E-2</v>
      </c>
      <c r="D1191" s="13">
        <v>124.86425</v>
      </c>
      <c r="E1191" s="13">
        <v>3.074174E-2</v>
      </c>
      <c r="F1191" s="12">
        <v>497.67496999999997</v>
      </c>
      <c r="G1191" s="11">
        <f t="shared" si="38"/>
        <v>372.81071999999995</v>
      </c>
      <c r="H1191" s="10">
        <f t="shared" si="39"/>
        <v>2.9857282608913276</v>
      </c>
    </row>
    <row r="1192" spans="1:8" ht="25.5" customHeight="1" x14ac:dyDescent="0.3">
      <c r="A1192" s="15">
        <v>9102</v>
      </c>
      <c r="B1192" s="14" t="s">
        <v>77</v>
      </c>
      <c r="C1192" s="13">
        <v>88.9190873758902</v>
      </c>
      <c r="D1192" s="13">
        <v>14050.10837</v>
      </c>
      <c r="E1192" s="13">
        <v>97.179746057000003</v>
      </c>
      <c r="F1192" s="12">
        <v>22394.588289999898</v>
      </c>
      <c r="G1192" s="11">
        <f t="shared" si="38"/>
        <v>8344.4799199998979</v>
      </c>
      <c r="H1192" s="10">
        <f t="shared" si="39"/>
        <v>0.5939085806496095</v>
      </c>
    </row>
    <row r="1193" spans="1:8" ht="38.25" customHeight="1" x14ac:dyDescent="0.3">
      <c r="A1193" s="15">
        <v>9103</v>
      </c>
      <c r="B1193" s="14" t="s">
        <v>76</v>
      </c>
      <c r="C1193" s="13">
        <v>1.257539</v>
      </c>
      <c r="D1193" s="13">
        <v>26.228000000000002</v>
      </c>
      <c r="E1193" s="13">
        <v>1.356708</v>
      </c>
      <c r="F1193" s="12">
        <v>32.764279999999999</v>
      </c>
      <c r="G1193" s="11">
        <f t="shared" si="38"/>
        <v>6.5362799999999979</v>
      </c>
      <c r="H1193" s="10">
        <f t="shared" si="39"/>
        <v>0.24921000457526299</v>
      </c>
    </row>
    <row r="1194" spans="1:8" ht="16.5" customHeight="1" x14ac:dyDescent="0.3">
      <c r="A1194" s="15">
        <v>9104</v>
      </c>
      <c r="B1194" s="14" t="s">
        <v>75</v>
      </c>
      <c r="C1194" s="13">
        <v>0.47072900000000001</v>
      </c>
      <c r="D1194" s="13">
        <v>57.664079999999998</v>
      </c>
      <c r="E1194" s="13">
        <v>5.3908000000000005E-2</v>
      </c>
      <c r="F1194" s="12">
        <v>50.563510000000001</v>
      </c>
      <c r="G1194" s="11">
        <f t="shared" si="38"/>
        <v>-7.1005699999999976</v>
      </c>
      <c r="H1194" s="10">
        <f t="shared" si="39"/>
        <v>-0.12313679503774269</v>
      </c>
    </row>
    <row r="1195" spans="1:8" ht="25.5" customHeight="1" x14ac:dyDescent="0.3">
      <c r="A1195" s="15">
        <v>9105</v>
      </c>
      <c r="B1195" s="14" t="s">
        <v>74</v>
      </c>
      <c r="C1195" s="13">
        <v>367.77487190000102</v>
      </c>
      <c r="D1195" s="13">
        <v>1715.7588400000002</v>
      </c>
      <c r="E1195" s="13">
        <v>328.72256420000298</v>
      </c>
      <c r="F1195" s="12">
        <v>1737.4069400000099</v>
      </c>
      <c r="G1195" s="11">
        <f t="shared" si="38"/>
        <v>21.648100000009663</v>
      </c>
      <c r="H1195" s="10">
        <f t="shared" si="39"/>
        <v>1.2617216065172458E-2</v>
      </c>
    </row>
    <row r="1196" spans="1:8" ht="25.5" customHeight="1" x14ac:dyDescent="0.3">
      <c r="A1196" s="15">
        <v>9106</v>
      </c>
      <c r="B1196" s="14" t="s">
        <v>73</v>
      </c>
      <c r="C1196" s="13">
        <v>3.35571000000001</v>
      </c>
      <c r="D1196" s="13">
        <v>173.31261999999998</v>
      </c>
      <c r="E1196" s="13">
        <v>4.3417028000000002</v>
      </c>
      <c r="F1196" s="12">
        <v>140.45565999999999</v>
      </c>
      <c r="G1196" s="11">
        <f t="shared" si="38"/>
        <v>-32.856959999999987</v>
      </c>
      <c r="H1196" s="10">
        <f t="shared" si="39"/>
        <v>-0.18958203966912501</v>
      </c>
    </row>
    <row r="1197" spans="1:8" ht="16.5" customHeight="1" x14ac:dyDescent="0.3">
      <c r="A1197" s="15">
        <v>9107</v>
      </c>
      <c r="B1197" s="14" t="s">
        <v>72</v>
      </c>
      <c r="C1197" s="13">
        <v>18.496837500000002</v>
      </c>
      <c r="D1197" s="13">
        <v>568.29340999999999</v>
      </c>
      <c r="E1197" s="13">
        <v>15.264867169999999</v>
      </c>
      <c r="F1197" s="12">
        <v>547.30168000000094</v>
      </c>
      <c r="G1197" s="11">
        <f t="shared" si="38"/>
        <v>-20.991729999999052</v>
      </c>
      <c r="H1197" s="10">
        <f t="shared" si="39"/>
        <v>-3.6938190080365446E-2</v>
      </c>
    </row>
    <row r="1198" spans="1:8" ht="25.5" customHeight="1" x14ac:dyDescent="0.3">
      <c r="A1198" s="15">
        <v>9108</v>
      </c>
      <c r="B1198" s="14" t="s">
        <v>71</v>
      </c>
      <c r="C1198" s="13">
        <v>5.7835895999999998E-2</v>
      </c>
      <c r="D1198" s="13">
        <v>134.32048999999998</v>
      </c>
      <c r="E1198" s="13">
        <v>8.5597668000000002E-2</v>
      </c>
      <c r="F1198" s="12">
        <v>154.95568</v>
      </c>
      <c r="G1198" s="11">
        <f t="shared" si="38"/>
        <v>20.635190000000023</v>
      </c>
      <c r="H1198" s="10">
        <f t="shared" si="39"/>
        <v>0.15362652414385941</v>
      </c>
    </row>
    <row r="1199" spans="1:8" ht="25.5" customHeight="1" x14ac:dyDescent="0.3">
      <c r="A1199" s="15">
        <v>9109</v>
      </c>
      <c r="B1199" s="14" t="s">
        <v>70</v>
      </c>
      <c r="C1199" s="13">
        <v>2.018329</v>
      </c>
      <c r="D1199" s="13">
        <v>8.9434900000000006</v>
      </c>
      <c r="E1199" s="13">
        <v>2.1609530000000001</v>
      </c>
      <c r="F1199" s="12">
        <v>10.711649999999999</v>
      </c>
      <c r="G1199" s="11">
        <f t="shared" si="38"/>
        <v>1.7681599999999982</v>
      </c>
      <c r="H1199" s="10">
        <f t="shared" si="39"/>
        <v>0.19770358104051081</v>
      </c>
    </row>
    <row r="1200" spans="1:8" ht="38.25" customHeight="1" x14ac:dyDescent="0.3">
      <c r="A1200" s="15">
        <v>9110</v>
      </c>
      <c r="B1200" s="14" t="s">
        <v>69</v>
      </c>
      <c r="C1200" s="13">
        <v>0.48093999999999998</v>
      </c>
      <c r="D1200" s="13">
        <v>2.4279099999999998</v>
      </c>
      <c r="E1200" s="13">
        <v>3.0009999999999998E-3</v>
      </c>
      <c r="F1200" s="12">
        <v>6.4349999999999991E-2</v>
      </c>
      <c r="G1200" s="11">
        <f t="shared" si="38"/>
        <v>-2.3635599999999997</v>
      </c>
      <c r="H1200" s="10">
        <f t="shared" si="39"/>
        <v>-0.97349572265858286</v>
      </c>
    </row>
    <row r="1201" spans="1:8" ht="25.5" customHeight="1" x14ac:dyDescent="0.3">
      <c r="A1201" s="15">
        <v>9111</v>
      </c>
      <c r="B1201" s="14" t="s">
        <v>68</v>
      </c>
      <c r="C1201" s="13">
        <v>0.72470279459999909</v>
      </c>
      <c r="D1201" s="13">
        <v>173.24865</v>
      </c>
      <c r="E1201" s="13">
        <v>0.66397722959999994</v>
      </c>
      <c r="F1201" s="12">
        <v>248.85434000000001</v>
      </c>
      <c r="G1201" s="11">
        <f t="shared" si="38"/>
        <v>75.60569000000001</v>
      </c>
      <c r="H1201" s="10">
        <f t="shared" si="39"/>
        <v>0.43639987959502141</v>
      </c>
    </row>
    <row r="1202" spans="1:8" ht="25.5" customHeight="1" x14ac:dyDescent="0.3">
      <c r="A1202" s="15">
        <v>9112</v>
      </c>
      <c r="B1202" s="14" t="s">
        <v>67</v>
      </c>
      <c r="C1202" s="13">
        <v>5.8262999999999995E-2</v>
      </c>
      <c r="D1202" s="13">
        <v>1.1749799999999999</v>
      </c>
      <c r="E1202" s="13">
        <v>6.2E-2</v>
      </c>
      <c r="F1202" s="12">
        <v>0.7105499999999999</v>
      </c>
      <c r="G1202" s="11">
        <f t="shared" si="38"/>
        <v>-0.46443000000000001</v>
      </c>
      <c r="H1202" s="10">
        <f t="shared" si="39"/>
        <v>-0.39526630240514737</v>
      </c>
    </row>
    <row r="1203" spans="1:8" ht="25.5" customHeight="1" x14ac:dyDescent="0.3">
      <c r="A1203" s="15">
        <v>9113</v>
      </c>
      <c r="B1203" s="14" t="s">
        <v>66</v>
      </c>
      <c r="C1203" s="13">
        <v>16.561372563500001</v>
      </c>
      <c r="D1203" s="13">
        <v>662.27307000000098</v>
      </c>
      <c r="E1203" s="13">
        <v>15.445723597000001</v>
      </c>
      <c r="F1203" s="12">
        <v>775.79643999999905</v>
      </c>
      <c r="G1203" s="11">
        <f t="shared" si="38"/>
        <v>113.52336999999807</v>
      </c>
      <c r="H1203" s="10">
        <f t="shared" si="39"/>
        <v>0.17141474588419833</v>
      </c>
    </row>
    <row r="1204" spans="1:8" ht="16.5" customHeight="1" x14ac:dyDescent="0.3">
      <c r="A1204" s="15">
        <v>9114</v>
      </c>
      <c r="B1204" s="14" t="s">
        <v>65</v>
      </c>
      <c r="C1204" s="13">
        <v>0.37845719290000002</v>
      </c>
      <c r="D1204" s="13">
        <v>148.95513</v>
      </c>
      <c r="E1204" s="13">
        <v>0.529340065399999</v>
      </c>
      <c r="F1204" s="12">
        <v>222.58298000000002</v>
      </c>
      <c r="G1204" s="11">
        <f t="shared" si="38"/>
        <v>73.627850000000024</v>
      </c>
      <c r="H1204" s="10">
        <f t="shared" si="39"/>
        <v>0.49429549690567909</v>
      </c>
    </row>
    <row r="1205" spans="1:8" ht="16.5" customHeight="1" x14ac:dyDescent="0.3">
      <c r="A1205" s="15">
        <v>9201</v>
      </c>
      <c r="B1205" s="14" t="s">
        <v>64</v>
      </c>
      <c r="C1205" s="13">
        <v>4.0415999999999999</v>
      </c>
      <c r="D1205" s="13">
        <v>95.580490000000012</v>
      </c>
      <c r="E1205" s="13">
        <v>7.6814999999999998</v>
      </c>
      <c r="F1205" s="12">
        <v>658.73298</v>
      </c>
      <c r="G1205" s="11">
        <f t="shared" si="38"/>
        <v>563.15248999999994</v>
      </c>
      <c r="H1205" s="10">
        <f t="shared" si="39"/>
        <v>5.8919188424332187</v>
      </c>
    </row>
    <row r="1206" spans="1:8" ht="16.5" customHeight="1" x14ac:dyDescent="0.3">
      <c r="A1206" s="15">
        <v>9202</v>
      </c>
      <c r="B1206" s="14" t="s">
        <v>63</v>
      </c>
      <c r="C1206" s="13">
        <v>108.417345</v>
      </c>
      <c r="D1206" s="13">
        <v>1944.3014699999999</v>
      </c>
      <c r="E1206" s="13">
        <v>99.400062999999989</v>
      </c>
      <c r="F1206" s="12">
        <v>1806.0605700000001</v>
      </c>
      <c r="G1206" s="11">
        <f t="shared" si="38"/>
        <v>-138.24089999999978</v>
      </c>
      <c r="H1206" s="10">
        <f t="shared" si="39"/>
        <v>-7.1100548002980116E-2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3.860862</v>
      </c>
      <c r="D1209" s="13">
        <v>225.38847000000001</v>
      </c>
      <c r="E1209" s="13">
        <v>3.652075</v>
      </c>
      <c r="F1209" s="12">
        <v>232.71520000000001</v>
      </c>
      <c r="G1209" s="11">
        <f t="shared" si="38"/>
        <v>7.3267299999999977</v>
      </c>
      <c r="H1209" s="10">
        <f t="shared" si="39"/>
        <v>3.2507119818507117E-2</v>
      </c>
    </row>
    <row r="1210" spans="1:8" ht="16.5" customHeight="1" x14ac:dyDescent="0.3">
      <c r="A1210" s="15">
        <v>9206</v>
      </c>
      <c r="B1210" s="14" t="s">
        <v>59</v>
      </c>
      <c r="C1210" s="13">
        <v>18.640087999999999</v>
      </c>
      <c r="D1210" s="13">
        <v>258.21360999999996</v>
      </c>
      <c r="E1210" s="13">
        <v>20.911636999999999</v>
      </c>
      <c r="F1210" s="12">
        <v>286.44731999999999</v>
      </c>
      <c r="G1210" s="11">
        <f t="shared" si="38"/>
        <v>28.233710000000031</v>
      </c>
      <c r="H1210" s="10">
        <f t="shared" si="39"/>
        <v>0.10934245487679768</v>
      </c>
    </row>
    <row r="1211" spans="1:8" ht="25.5" customHeight="1" x14ac:dyDescent="0.3">
      <c r="A1211" s="15">
        <v>9207</v>
      </c>
      <c r="B1211" s="14" t="s">
        <v>58</v>
      </c>
      <c r="C1211" s="13">
        <v>264.27483899999999</v>
      </c>
      <c r="D1211" s="13">
        <v>4375.7525599999999</v>
      </c>
      <c r="E1211" s="13">
        <v>295.88961499999999</v>
      </c>
      <c r="F1211" s="12">
        <v>4735.8541500000101</v>
      </c>
      <c r="G1211" s="11">
        <f t="shared" si="38"/>
        <v>360.10159000001022</v>
      </c>
      <c r="H1211" s="10">
        <f t="shared" si="39"/>
        <v>8.229477902653852E-2</v>
      </c>
    </row>
    <row r="1212" spans="1:8" ht="38.25" customHeight="1" x14ac:dyDescent="0.3">
      <c r="A1212" s="15">
        <v>9208</v>
      </c>
      <c r="B1212" s="14" t="s">
        <v>57</v>
      </c>
      <c r="C1212" s="13">
        <v>9.2310869999999987</v>
      </c>
      <c r="D1212" s="13">
        <v>82.88579</v>
      </c>
      <c r="E1212" s="13">
        <v>13.603869000000001</v>
      </c>
      <c r="F1212" s="12">
        <v>115.15875</v>
      </c>
      <c r="G1212" s="11">
        <f t="shared" si="38"/>
        <v>32.272959999999998</v>
      </c>
      <c r="H1212" s="10">
        <f t="shared" si="39"/>
        <v>0.38936662122663002</v>
      </c>
    </row>
    <row r="1213" spans="1:8" ht="38.25" customHeight="1" x14ac:dyDescent="0.3">
      <c r="A1213" s="15">
        <v>9209</v>
      </c>
      <c r="B1213" s="14" t="s">
        <v>56</v>
      </c>
      <c r="C1213" s="13">
        <v>78.999477999999897</v>
      </c>
      <c r="D1213" s="13">
        <v>1356.9954299999999</v>
      </c>
      <c r="E1213" s="13">
        <v>99.817007000000103</v>
      </c>
      <c r="F1213" s="12">
        <v>1378.3467000000001</v>
      </c>
      <c r="G1213" s="11">
        <f t="shared" si="38"/>
        <v>21.351270000000113</v>
      </c>
      <c r="H1213" s="10">
        <f t="shared" si="39"/>
        <v>1.573422395387147E-2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3.65489</v>
      </c>
      <c r="D1215" s="13">
        <v>1294.0966899999999</v>
      </c>
      <c r="E1215" s="13">
        <v>2.9627130000000004</v>
      </c>
      <c r="F1215" s="12">
        <v>1356.0084899999999</v>
      </c>
      <c r="G1215" s="11">
        <f t="shared" si="38"/>
        <v>61.911800000000085</v>
      </c>
      <c r="H1215" s="10">
        <f t="shared" si="39"/>
        <v>4.7841711116655507E-2</v>
      </c>
    </row>
    <row r="1216" spans="1:8" ht="25.5" customHeight="1" x14ac:dyDescent="0.3">
      <c r="A1216" s="15">
        <v>9303</v>
      </c>
      <c r="B1216" s="14" t="s">
        <v>53</v>
      </c>
      <c r="C1216" s="13">
        <v>143.29220999999998</v>
      </c>
      <c r="D1216" s="13">
        <v>12280.63126</v>
      </c>
      <c r="E1216" s="13">
        <v>269.39802000000003</v>
      </c>
      <c r="F1216" s="12">
        <v>21293.758000000002</v>
      </c>
      <c r="G1216" s="11">
        <f t="shared" si="38"/>
        <v>9013.1267400000015</v>
      </c>
      <c r="H1216" s="10">
        <f t="shared" si="39"/>
        <v>0.73393024749120273</v>
      </c>
    </row>
    <row r="1217" spans="1:8" ht="16.5" customHeight="1" x14ac:dyDescent="0.3">
      <c r="A1217" s="15">
        <v>9304</v>
      </c>
      <c r="B1217" s="14" t="s">
        <v>52</v>
      </c>
      <c r="C1217" s="13">
        <v>129.81527400000002</v>
      </c>
      <c r="D1217" s="13">
        <v>3519.4261900000001</v>
      </c>
      <c r="E1217" s="13">
        <v>169.504076</v>
      </c>
      <c r="F1217" s="12">
        <v>5451.89221</v>
      </c>
      <c r="G1217" s="11">
        <f t="shared" si="38"/>
        <v>1932.4660199999998</v>
      </c>
      <c r="H1217" s="10">
        <f t="shared" si="39"/>
        <v>0.54908553715115693</v>
      </c>
    </row>
    <row r="1218" spans="1:8" ht="25.5" customHeight="1" x14ac:dyDescent="0.3">
      <c r="A1218" s="15">
        <v>9305</v>
      </c>
      <c r="B1218" s="14" t="s">
        <v>51</v>
      </c>
      <c r="C1218" s="13">
        <v>113.783924</v>
      </c>
      <c r="D1218" s="13">
        <v>14165.6726</v>
      </c>
      <c r="E1218" s="13">
        <v>89.483526999999995</v>
      </c>
      <c r="F1218" s="12">
        <v>15755.388570000001</v>
      </c>
      <c r="G1218" s="11">
        <f t="shared" si="38"/>
        <v>1589.7159700000011</v>
      </c>
      <c r="H1218" s="10">
        <f t="shared" si="39"/>
        <v>0.11222311957146328</v>
      </c>
    </row>
    <row r="1219" spans="1:8" ht="25.5" customHeight="1" x14ac:dyDescent="0.3">
      <c r="A1219" s="15">
        <v>9306</v>
      </c>
      <c r="B1219" s="14" t="s">
        <v>50</v>
      </c>
      <c r="C1219" s="13">
        <v>786.77780400000006</v>
      </c>
      <c r="D1219" s="13">
        <v>11276.7799</v>
      </c>
      <c r="E1219" s="13">
        <v>1134.182386</v>
      </c>
      <c r="F1219" s="12">
        <v>14947.699119999999</v>
      </c>
      <c r="G1219" s="11">
        <f t="shared" si="38"/>
        <v>3670.9192199999998</v>
      </c>
      <c r="H1219" s="10">
        <f t="shared" si="39"/>
        <v>0.32552902978978954</v>
      </c>
    </row>
    <row r="1220" spans="1:8" ht="25.5" customHeight="1" x14ac:dyDescent="0.3">
      <c r="A1220" s="15">
        <v>9307</v>
      </c>
      <c r="B1220" s="14" t="s">
        <v>49</v>
      </c>
      <c r="C1220" s="13">
        <v>2.7309060000000001</v>
      </c>
      <c r="D1220" s="13">
        <v>52.462699999999998</v>
      </c>
      <c r="E1220" s="13">
        <v>5.236586</v>
      </c>
      <c r="F1220" s="12">
        <v>191.35119</v>
      </c>
      <c r="G1220" s="11">
        <f t="shared" si="38"/>
        <v>138.88848999999999</v>
      </c>
      <c r="H1220" s="10">
        <f t="shared" si="39"/>
        <v>2.647375945195348</v>
      </c>
    </row>
    <row r="1221" spans="1:8" ht="16.5" customHeight="1" x14ac:dyDescent="0.3">
      <c r="A1221" s="15">
        <v>9401</v>
      </c>
      <c r="B1221" s="14" t="s">
        <v>48</v>
      </c>
      <c r="C1221" s="13">
        <v>20412.981047499798</v>
      </c>
      <c r="D1221" s="13">
        <v>96488.683630001207</v>
      </c>
      <c r="E1221" s="13">
        <v>23811.786962299499</v>
      </c>
      <c r="F1221" s="12">
        <v>110955.464130001</v>
      </c>
      <c r="G1221" s="11">
        <f t="shared" si="38"/>
        <v>14466.78049999979</v>
      </c>
      <c r="H1221" s="10">
        <f t="shared" si="39"/>
        <v>0.14993240612002334</v>
      </c>
    </row>
    <row r="1222" spans="1:8" ht="25.5" customHeight="1" x14ac:dyDescent="0.3">
      <c r="A1222" s="15">
        <v>9402</v>
      </c>
      <c r="B1222" s="14" t="s">
        <v>47</v>
      </c>
      <c r="C1222" s="13">
        <v>1134.069778</v>
      </c>
      <c r="D1222" s="13">
        <v>14444.815289999999</v>
      </c>
      <c r="E1222" s="13">
        <v>959.68428799999992</v>
      </c>
      <c r="F1222" s="12">
        <v>13416.07546</v>
      </c>
      <c r="G1222" s="11">
        <f t="shared" si="38"/>
        <v>-1028.7398299999986</v>
      </c>
      <c r="H1222" s="10">
        <f t="shared" si="39"/>
        <v>-7.121862130782558E-2</v>
      </c>
    </row>
    <row r="1223" spans="1:8" ht="16.5" customHeight="1" x14ac:dyDescent="0.3">
      <c r="A1223" s="15">
        <v>9403</v>
      </c>
      <c r="B1223" s="14" t="s">
        <v>46</v>
      </c>
      <c r="C1223" s="13">
        <v>25632.8192007002</v>
      </c>
      <c r="D1223" s="13">
        <v>98460.577949999089</v>
      </c>
      <c r="E1223" s="13">
        <v>28591.526458099201</v>
      </c>
      <c r="F1223" s="12">
        <v>108152.45140000001</v>
      </c>
      <c r="G1223" s="11">
        <f t="shared" ref="G1223:G1265" si="40">F1223-D1223</f>
        <v>9691.8734500009159</v>
      </c>
      <c r="H1223" s="10">
        <f t="shared" ref="H1223:H1265" si="41">IF(D1223&lt;&gt;0,G1223/D1223,"")</f>
        <v>9.843404996995557E-2</v>
      </c>
    </row>
    <row r="1224" spans="1:8" ht="16.5" customHeight="1" x14ac:dyDescent="0.3">
      <c r="A1224" s="15">
        <v>9404</v>
      </c>
      <c r="B1224" s="14" t="s">
        <v>45</v>
      </c>
      <c r="C1224" s="13">
        <v>6472.4863447901507</v>
      </c>
      <c r="D1224" s="13">
        <v>32108.9561000002</v>
      </c>
      <c r="E1224" s="13">
        <v>4814.3632321000305</v>
      </c>
      <c r="F1224" s="12">
        <v>30132.965089999703</v>
      </c>
      <c r="G1224" s="11">
        <f t="shared" si="40"/>
        <v>-1975.9910100004963</v>
      </c>
      <c r="H1224" s="10">
        <f t="shared" si="41"/>
        <v>-6.1540182242190176E-2</v>
      </c>
    </row>
    <row r="1225" spans="1:8" ht="25.5" customHeight="1" x14ac:dyDescent="0.3">
      <c r="A1225" s="15">
        <v>9405</v>
      </c>
      <c r="B1225" s="14" t="s">
        <v>44</v>
      </c>
      <c r="C1225" s="13">
        <v>13201.792808503798</v>
      </c>
      <c r="D1225" s="13">
        <v>100937.18862999999</v>
      </c>
      <c r="E1225" s="13">
        <v>13572.828711280101</v>
      </c>
      <c r="F1225" s="12">
        <v>113666.39651999999</v>
      </c>
      <c r="G1225" s="11">
        <f t="shared" si="40"/>
        <v>12729.207890000005</v>
      </c>
      <c r="H1225" s="10">
        <f t="shared" si="41"/>
        <v>0.1261101885516227</v>
      </c>
    </row>
    <row r="1226" spans="1:8" ht="16.5" customHeight="1" x14ac:dyDescent="0.3">
      <c r="A1226" s="15">
        <v>9406</v>
      </c>
      <c r="B1226" s="14" t="s">
        <v>43</v>
      </c>
      <c r="C1226" s="13">
        <v>3760.6235419999998</v>
      </c>
      <c r="D1226" s="13">
        <v>13737.074630000001</v>
      </c>
      <c r="E1226" s="13">
        <v>4993.2798339999999</v>
      </c>
      <c r="F1226" s="12">
        <v>18881.99638</v>
      </c>
      <c r="G1226" s="11">
        <f t="shared" si="40"/>
        <v>5144.9217499999995</v>
      </c>
      <c r="H1226" s="10">
        <f t="shared" si="41"/>
        <v>0.37452819385316238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18692.878409317698</v>
      </c>
      <c r="D1229" s="13">
        <v>173713.45071</v>
      </c>
      <c r="E1229" s="13">
        <v>17158.009780749999</v>
      </c>
      <c r="F1229" s="12">
        <v>170453.82298</v>
      </c>
      <c r="G1229" s="11">
        <f t="shared" si="40"/>
        <v>-3259.6277300000074</v>
      </c>
      <c r="H1229" s="10">
        <f t="shared" si="41"/>
        <v>-1.8764394562869411E-2</v>
      </c>
    </row>
    <row r="1230" spans="1:8" ht="16.5" customHeight="1" x14ac:dyDescent="0.3">
      <c r="A1230" s="15">
        <v>9504</v>
      </c>
      <c r="B1230" s="14" t="s">
        <v>39</v>
      </c>
      <c r="C1230" s="13">
        <v>1477.6256143985599</v>
      </c>
      <c r="D1230" s="13">
        <v>36032.959029999998</v>
      </c>
      <c r="E1230" s="13">
        <v>1388.2356662000002</v>
      </c>
      <c r="F1230" s="12">
        <v>40890.9012</v>
      </c>
      <c r="G1230" s="11">
        <f t="shared" si="40"/>
        <v>4857.9421700000021</v>
      </c>
      <c r="H1230" s="10">
        <f t="shared" si="41"/>
        <v>0.13481940703108564</v>
      </c>
    </row>
    <row r="1231" spans="1:8" ht="16.5" customHeight="1" x14ac:dyDescent="0.3">
      <c r="A1231" s="15">
        <v>9505</v>
      </c>
      <c r="B1231" s="14" t="s">
        <v>38</v>
      </c>
      <c r="C1231" s="13">
        <v>905.15743499810299</v>
      </c>
      <c r="D1231" s="13">
        <v>7722.0276999999896</v>
      </c>
      <c r="E1231" s="13">
        <v>801.46021179999502</v>
      </c>
      <c r="F1231" s="12">
        <v>7039.3898899999995</v>
      </c>
      <c r="G1231" s="11">
        <f t="shared" si="40"/>
        <v>-682.63780999999017</v>
      </c>
      <c r="H1231" s="10">
        <f t="shared" si="41"/>
        <v>-8.8401367687400437E-2</v>
      </c>
    </row>
    <row r="1232" spans="1:8" ht="25.5" customHeight="1" x14ac:dyDescent="0.3">
      <c r="A1232" s="15">
        <v>9506</v>
      </c>
      <c r="B1232" s="14" t="s">
        <v>37</v>
      </c>
      <c r="C1232" s="13">
        <v>9941.0118223122699</v>
      </c>
      <c r="D1232" s="13">
        <v>51556.825890000095</v>
      </c>
      <c r="E1232" s="13">
        <v>11655.5697904997</v>
      </c>
      <c r="F1232" s="12">
        <v>57971.828600000095</v>
      </c>
      <c r="G1232" s="11">
        <f t="shared" si="40"/>
        <v>6415.0027100000007</v>
      </c>
      <c r="H1232" s="10">
        <f t="shared" si="41"/>
        <v>0.12442586600825338</v>
      </c>
    </row>
    <row r="1233" spans="1:8" ht="25.5" customHeight="1" x14ac:dyDescent="0.3">
      <c r="A1233" s="15">
        <v>9507</v>
      </c>
      <c r="B1233" s="14" t="s">
        <v>36</v>
      </c>
      <c r="C1233" s="13">
        <v>1395.8260829000001</v>
      </c>
      <c r="D1233" s="13">
        <v>12884.04406</v>
      </c>
      <c r="E1233" s="13">
        <v>1311.5990916999999</v>
      </c>
      <c r="F1233" s="12">
        <v>13292.860779999999</v>
      </c>
      <c r="G1233" s="11">
        <f t="shared" si="40"/>
        <v>408.8167199999989</v>
      </c>
      <c r="H1233" s="10">
        <f t="shared" si="41"/>
        <v>3.1730465845674773E-2</v>
      </c>
    </row>
    <row r="1234" spans="1:8" ht="25.5" customHeight="1" x14ac:dyDescent="0.3">
      <c r="A1234" s="15">
        <v>9508</v>
      </c>
      <c r="B1234" s="14" t="s">
        <v>35</v>
      </c>
      <c r="C1234" s="13">
        <v>346.82307400000002</v>
      </c>
      <c r="D1234" s="13">
        <v>6410.9880899999998</v>
      </c>
      <c r="E1234" s="13">
        <v>455.82853600000004</v>
      </c>
      <c r="F1234" s="12">
        <v>8926.4191999999985</v>
      </c>
      <c r="G1234" s="11">
        <f t="shared" si="40"/>
        <v>2515.4311099999986</v>
      </c>
      <c r="H1234" s="10">
        <f t="shared" si="41"/>
        <v>0.39236246810747055</v>
      </c>
    </row>
    <row r="1235" spans="1:8" ht="38.25" customHeight="1" x14ac:dyDescent="0.3">
      <c r="A1235" s="15">
        <v>9601</v>
      </c>
      <c r="B1235" s="14" t="s">
        <v>34</v>
      </c>
      <c r="C1235" s="13">
        <v>0.51145499999999999</v>
      </c>
      <c r="D1235" s="13">
        <v>14.301530000000001</v>
      </c>
      <c r="E1235" s="13">
        <v>0.36479914000000002</v>
      </c>
      <c r="F1235" s="12">
        <v>21.381509999999999</v>
      </c>
      <c r="G1235" s="11">
        <f t="shared" si="40"/>
        <v>7.0799799999999973</v>
      </c>
      <c r="H1235" s="10">
        <f t="shared" si="41"/>
        <v>0.49505052955872531</v>
      </c>
    </row>
    <row r="1236" spans="1:8" ht="25.5" customHeight="1" x14ac:dyDescent="0.3">
      <c r="A1236" s="15">
        <v>9602</v>
      </c>
      <c r="B1236" s="14" t="s">
        <v>33</v>
      </c>
      <c r="C1236" s="13">
        <v>192.343467</v>
      </c>
      <c r="D1236" s="13">
        <v>3301.74397</v>
      </c>
      <c r="E1236" s="13">
        <v>240.20642999999998</v>
      </c>
      <c r="F1236" s="12">
        <v>3863.6601800000003</v>
      </c>
      <c r="G1236" s="11">
        <f t="shared" si="40"/>
        <v>561.91621000000032</v>
      </c>
      <c r="H1236" s="10">
        <f t="shared" si="41"/>
        <v>0.17018769932061095</v>
      </c>
    </row>
    <row r="1237" spans="1:8" ht="25.5" customHeight="1" x14ac:dyDescent="0.3">
      <c r="A1237" s="15">
        <v>9603</v>
      </c>
      <c r="B1237" s="14" t="s">
        <v>32</v>
      </c>
      <c r="C1237" s="13">
        <v>7395.1002121935098</v>
      </c>
      <c r="D1237" s="13">
        <v>47705.849619999601</v>
      </c>
      <c r="E1237" s="13">
        <v>6926.6277669033898</v>
      </c>
      <c r="F1237" s="12">
        <v>47782.732500000297</v>
      </c>
      <c r="G1237" s="11">
        <f t="shared" si="40"/>
        <v>76.882880000695877</v>
      </c>
      <c r="H1237" s="10">
        <f t="shared" si="41"/>
        <v>1.6116027827426946E-3</v>
      </c>
    </row>
    <row r="1238" spans="1:8" ht="16.5" customHeight="1" x14ac:dyDescent="0.3">
      <c r="A1238" s="15">
        <v>9604</v>
      </c>
      <c r="B1238" s="14" t="s">
        <v>31</v>
      </c>
      <c r="C1238" s="13">
        <v>183.21101449999998</v>
      </c>
      <c r="D1238" s="13">
        <v>983.55677000000094</v>
      </c>
      <c r="E1238" s="13">
        <v>147.81681659999902</v>
      </c>
      <c r="F1238" s="12">
        <v>886.86302999999998</v>
      </c>
      <c r="G1238" s="11">
        <f t="shared" si="40"/>
        <v>-96.693740000000957</v>
      </c>
      <c r="H1238" s="10">
        <f t="shared" si="41"/>
        <v>-9.831027852108716E-2</v>
      </c>
    </row>
    <row r="1239" spans="1:8" ht="25.5" customHeight="1" x14ac:dyDescent="0.3">
      <c r="A1239" s="15">
        <v>9605</v>
      </c>
      <c r="B1239" s="14" t="s">
        <v>30</v>
      </c>
      <c r="C1239" s="13">
        <v>63.239993200000399</v>
      </c>
      <c r="D1239" s="13">
        <v>447.47338999999999</v>
      </c>
      <c r="E1239" s="13">
        <v>74.20084233</v>
      </c>
      <c r="F1239" s="12">
        <v>503.22464000000002</v>
      </c>
      <c r="G1239" s="11">
        <f t="shared" si="40"/>
        <v>55.751250000000027</v>
      </c>
      <c r="H1239" s="10">
        <f t="shared" si="41"/>
        <v>0.12459120753526826</v>
      </c>
    </row>
    <row r="1240" spans="1:8" ht="16.5" customHeight="1" x14ac:dyDescent="0.3">
      <c r="A1240" s="15">
        <v>9606</v>
      </c>
      <c r="B1240" s="14" t="s">
        <v>29</v>
      </c>
      <c r="C1240" s="13">
        <v>270.57509299999998</v>
      </c>
      <c r="D1240" s="13">
        <v>2019.15689</v>
      </c>
      <c r="E1240" s="13">
        <v>204.53139579999998</v>
      </c>
      <c r="F1240" s="12">
        <v>1481.1575500000001</v>
      </c>
      <c r="G1240" s="11">
        <f t="shared" si="40"/>
        <v>-537.99933999999985</v>
      </c>
      <c r="H1240" s="10">
        <f t="shared" si="41"/>
        <v>-0.26644751711195647</v>
      </c>
    </row>
    <row r="1241" spans="1:8" ht="16.5" customHeight="1" x14ac:dyDescent="0.3">
      <c r="A1241" s="15">
        <v>9607</v>
      </c>
      <c r="B1241" s="14" t="s">
        <v>28</v>
      </c>
      <c r="C1241" s="13">
        <v>997.349586999552</v>
      </c>
      <c r="D1241" s="13">
        <v>6096.0680999999995</v>
      </c>
      <c r="E1241" s="13">
        <v>1203.5522579999999</v>
      </c>
      <c r="F1241" s="12">
        <v>7655.1714399999901</v>
      </c>
      <c r="G1241" s="11">
        <f t="shared" si="40"/>
        <v>1559.1033399999906</v>
      </c>
      <c r="H1241" s="10">
        <f t="shared" si="41"/>
        <v>0.25575556480413836</v>
      </c>
    </row>
    <row r="1242" spans="1:8" ht="25.5" customHeight="1" x14ac:dyDescent="0.3">
      <c r="A1242" s="15">
        <v>9608</v>
      </c>
      <c r="B1242" s="14" t="s">
        <v>27</v>
      </c>
      <c r="C1242" s="13">
        <v>2593.53488958875</v>
      </c>
      <c r="D1242" s="13">
        <v>17616.189449999998</v>
      </c>
      <c r="E1242" s="13">
        <v>2511.9637822899999</v>
      </c>
      <c r="F1242" s="12">
        <v>15376.805130000001</v>
      </c>
      <c r="G1242" s="11">
        <f t="shared" si="40"/>
        <v>-2239.3843199999974</v>
      </c>
      <c r="H1242" s="10">
        <f t="shared" si="41"/>
        <v>-0.12712081272491071</v>
      </c>
    </row>
    <row r="1243" spans="1:8" ht="25.5" customHeight="1" x14ac:dyDescent="0.3">
      <c r="A1243" s="15">
        <v>9609</v>
      </c>
      <c r="B1243" s="14" t="s">
        <v>26</v>
      </c>
      <c r="C1243" s="13">
        <v>1281.02387104946</v>
      </c>
      <c r="D1243" s="13">
        <v>4312.0401400000001</v>
      </c>
      <c r="E1243" s="13">
        <v>1116.9143408</v>
      </c>
      <c r="F1243" s="12">
        <v>3427.9548799999998</v>
      </c>
      <c r="G1243" s="11">
        <f t="shared" si="40"/>
        <v>-884.08526000000029</v>
      </c>
      <c r="H1243" s="10">
        <f t="shared" si="41"/>
        <v>-0.20502714058686852</v>
      </c>
    </row>
    <row r="1244" spans="1:8" ht="16.5" customHeight="1" x14ac:dyDescent="0.3">
      <c r="A1244" s="15">
        <v>9610</v>
      </c>
      <c r="B1244" s="14" t="s">
        <v>25</v>
      </c>
      <c r="C1244" s="13">
        <v>380.22795049999996</v>
      </c>
      <c r="D1244" s="13">
        <v>1418.4610299999999</v>
      </c>
      <c r="E1244" s="13">
        <v>347.16026750000003</v>
      </c>
      <c r="F1244" s="12">
        <v>1299.8821200000002</v>
      </c>
      <c r="G1244" s="11">
        <f t="shared" si="40"/>
        <v>-118.57890999999972</v>
      </c>
      <c r="H1244" s="10">
        <f t="shared" si="41"/>
        <v>-8.3596875410810359E-2</v>
      </c>
    </row>
    <row r="1245" spans="1:8" ht="25.5" customHeight="1" x14ac:dyDescent="0.3">
      <c r="A1245" s="15">
        <v>9611</v>
      </c>
      <c r="B1245" s="14" t="s">
        <v>24</v>
      </c>
      <c r="C1245" s="13">
        <v>79.249121000000002</v>
      </c>
      <c r="D1245" s="13">
        <v>1244.1813500000001</v>
      </c>
      <c r="E1245" s="13">
        <v>66.258144000000001</v>
      </c>
      <c r="F1245" s="12">
        <v>1243.6551499999998</v>
      </c>
      <c r="G1245" s="11">
        <f t="shared" si="40"/>
        <v>-0.52620000000024447</v>
      </c>
      <c r="H1245" s="10">
        <f t="shared" si="41"/>
        <v>-4.229286992609594E-4</v>
      </c>
    </row>
    <row r="1246" spans="1:8" ht="25.5" customHeight="1" x14ac:dyDescent="0.3">
      <c r="A1246" s="15">
        <v>9612</v>
      </c>
      <c r="B1246" s="14" t="s">
        <v>23</v>
      </c>
      <c r="C1246" s="13">
        <v>205.83809856799999</v>
      </c>
      <c r="D1246" s="13">
        <v>6397.5368500000095</v>
      </c>
      <c r="E1246" s="13">
        <v>296.45858585600001</v>
      </c>
      <c r="F1246" s="12">
        <v>7002.2540600000102</v>
      </c>
      <c r="G1246" s="11">
        <f t="shared" si="40"/>
        <v>604.7172100000007</v>
      </c>
      <c r="H1246" s="10">
        <f t="shared" si="41"/>
        <v>9.4523443034173343E-2</v>
      </c>
    </row>
    <row r="1247" spans="1:8" ht="16.5" customHeight="1" x14ac:dyDescent="0.3">
      <c r="A1247" s="15">
        <v>9613</v>
      </c>
      <c r="B1247" s="14" t="s">
        <v>22</v>
      </c>
      <c r="C1247" s="13">
        <v>1220.76650279928</v>
      </c>
      <c r="D1247" s="13">
        <v>7067.1732699999902</v>
      </c>
      <c r="E1247" s="13">
        <v>1193.340631</v>
      </c>
      <c r="F1247" s="12">
        <v>8090.4093400000102</v>
      </c>
      <c r="G1247" s="11">
        <f t="shared" si="40"/>
        <v>1023.2360700000199</v>
      </c>
      <c r="H1247" s="10">
        <f t="shared" si="41"/>
        <v>0.14478717740565902</v>
      </c>
    </row>
    <row r="1248" spans="1:8" ht="16.5" customHeight="1" x14ac:dyDescent="0.3">
      <c r="A1248" s="15">
        <v>9614</v>
      </c>
      <c r="B1248" s="14" t="s">
        <v>21</v>
      </c>
      <c r="C1248" s="13">
        <v>179.19464799999997</v>
      </c>
      <c r="D1248" s="13">
        <v>960.41998999999998</v>
      </c>
      <c r="E1248" s="13">
        <v>159.12370100000001</v>
      </c>
      <c r="F1248" s="12">
        <v>862.56555000000094</v>
      </c>
      <c r="G1248" s="11">
        <f t="shared" si="40"/>
        <v>-97.854439999999045</v>
      </c>
      <c r="H1248" s="10">
        <f t="shared" si="41"/>
        <v>-0.10188713377363069</v>
      </c>
    </row>
    <row r="1249" spans="1:8" ht="25.5" customHeight="1" x14ac:dyDescent="0.3">
      <c r="A1249" s="15">
        <v>9615</v>
      </c>
      <c r="B1249" s="14" t="s">
        <v>20</v>
      </c>
      <c r="C1249" s="13">
        <v>940.41596499999605</v>
      </c>
      <c r="D1249" s="13">
        <v>8695.7335699999894</v>
      </c>
      <c r="E1249" s="13">
        <v>891.98231835999195</v>
      </c>
      <c r="F1249" s="12">
        <v>8265.7896600000004</v>
      </c>
      <c r="G1249" s="11">
        <f t="shared" si="40"/>
        <v>-429.94390999998905</v>
      </c>
      <c r="H1249" s="10">
        <f t="shared" si="41"/>
        <v>-4.9443086835512323E-2</v>
      </c>
    </row>
    <row r="1250" spans="1:8" ht="25.5" customHeight="1" x14ac:dyDescent="0.3">
      <c r="A1250" s="15">
        <v>9616</v>
      </c>
      <c r="B1250" s="14" t="s">
        <v>19</v>
      </c>
      <c r="C1250" s="13">
        <v>1323.3447843893798</v>
      </c>
      <c r="D1250" s="13">
        <v>12512.342550000001</v>
      </c>
      <c r="E1250" s="13">
        <v>1399.9352556720098</v>
      </c>
      <c r="F1250" s="12">
        <v>10511.696749999999</v>
      </c>
      <c r="G1250" s="11">
        <f t="shared" si="40"/>
        <v>-2000.6458000000021</v>
      </c>
      <c r="H1250" s="10">
        <f t="shared" si="41"/>
        <v>-0.15989378423786854</v>
      </c>
    </row>
    <row r="1251" spans="1:8" ht="16.5" customHeight="1" x14ac:dyDescent="0.3">
      <c r="A1251" s="15">
        <v>9617</v>
      </c>
      <c r="B1251" s="14" t="s">
        <v>18</v>
      </c>
      <c r="C1251" s="13">
        <v>1052.0040152929801</v>
      </c>
      <c r="D1251" s="13">
        <v>7365.6786300000003</v>
      </c>
      <c r="E1251" s="13">
        <v>943.64850150000098</v>
      </c>
      <c r="F1251" s="12">
        <v>6292.0226199999997</v>
      </c>
      <c r="G1251" s="11">
        <f t="shared" si="40"/>
        <v>-1073.6560100000006</v>
      </c>
      <c r="H1251" s="10">
        <f t="shared" si="41"/>
        <v>-0.1457647100739719</v>
      </c>
    </row>
    <row r="1252" spans="1:8" ht="16.5" customHeight="1" x14ac:dyDescent="0.3">
      <c r="A1252" s="15">
        <v>9618</v>
      </c>
      <c r="B1252" s="14" t="s">
        <v>17</v>
      </c>
      <c r="C1252" s="13">
        <v>146.63695100000001</v>
      </c>
      <c r="D1252" s="13">
        <v>1066.89717</v>
      </c>
      <c r="E1252" s="13">
        <v>226.264195</v>
      </c>
      <c r="F1252" s="12">
        <v>1401.75226</v>
      </c>
      <c r="G1252" s="11">
        <f t="shared" si="40"/>
        <v>334.85509000000002</v>
      </c>
      <c r="H1252" s="10">
        <f t="shared" si="41"/>
        <v>0.31385882296416628</v>
      </c>
    </row>
    <row r="1253" spans="1:8" ht="16.5" customHeight="1" x14ac:dyDescent="0.3">
      <c r="A1253" s="15">
        <v>9619</v>
      </c>
      <c r="B1253" s="14" t="s">
        <v>16</v>
      </c>
      <c r="C1253" s="13">
        <v>33592.954089799903</v>
      </c>
      <c r="D1253" s="13">
        <v>145579.01971000002</v>
      </c>
      <c r="E1253" s="13">
        <v>31488.7521621999</v>
      </c>
      <c r="F1253" s="12">
        <v>147828.65952000002</v>
      </c>
      <c r="G1253" s="11">
        <f t="shared" si="40"/>
        <v>2249.6398099999933</v>
      </c>
      <c r="H1253" s="10">
        <f t="shared" si="41"/>
        <v>1.5453049584214658E-2</v>
      </c>
    </row>
    <row r="1254" spans="1:8" ht="25.5" customHeight="1" x14ac:dyDescent="0.3">
      <c r="A1254" s="15">
        <v>9620</v>
      </c>
      <c r="B1254" s="14" t="s">
        <v>1343</v>
      </c>
      <c r="C1254" s="13">
        <v>927.58229099982202</v>
      </c>
      <c r="D1254" s="13">
        <v>4208.6927599999999</v>
      </c>
      <c r="E1254" s="13">
        <v>1003.6124139999999</v>
      </c>
      <c r="F1254" s="12">
        <v>4602.1089100000108</v>
      </c>
      <c r="G1254" s="11">
        <f t="shared" si="40"/>
        <v>393.41615000001093</v>
      </c>
      <c r="H1254" s="10">
        <f t="shared" si="41"/>
        <v>9.3477042025755033E-2</v>
      </c>
    </row>
    <row r="1255" spans="1:8" ht="25.5" customHeight="1" x14ac:dyDescent="0.3">
      <c r="A1255" s="15">
        <v>9701</v>
      </c>
      <c r="B1255" s="14" t="s">
        <v>15</v>
      </c>
      <c r="C1255" s="13">
        <v>2.8981849999999998</v>
      </c>
      <c r="D1255" s="13">
        <v>367.64607000000001</v>
      </c>
      <c r="E1255" s="13">
        <v>5.8899269999999992</v>
      </c>
      <c r="F1255" s="12">
        <v>86.183660000000003</v>
      </c>
      <c r="G1255" s="11">
        <f t="shared" si="40"/>
        <v>-281.46240999999998</v>
      </c>
      <c r="H1255" s="10">
        <f t="shared" si="41"/>
        <v>-0.76557981430346844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1.33968</v>
      </c>
      <c r="D1257" s="13">
        <v>424.34765000000004</v>
      </c>
      <c r="E1257" s="13">
        <v>0.1978</v>
      </c>
      <c r="F1257" s="12">
        <v>2.75922</v>
      </c>
      <c r="G1257" s="11">
        <f t="shared" si="40"/>
        <v>-421.58843000000002</v>
      </c>
      <c r="H1257" s="10">
        <f t="shared" si="41"/>
        <v>-0.9934977370559257</v>
      </c>
    </row>
    <row r="1258" spans="1:8" ht="25.5" customHeight="1" x14ac:dyDescent="0.3">
      <c r="A1258" s="15">
        <v>9704</v>
      </c>
      <c r="B1258" s="14" t="s">
        <v>12</v>
      </c>
      <c r="C1258" s="13">
        <v>5.0000000000000001E-3</v>
      </c>
      <c r="D1258" s="13">
        <v>4.6178599999999994</v>
      </c>
      <c r="E1258" s="13">
        <v>0</v>
      </c>
      <c r="F1258" s="12">
        <v>0</v>
      </c>
      <c r="G1258" s="11">
        <f t="shared" si="40"/>
        <v>-4.6178599999999994</v>
      </c>
      <c r="H1258" s="10">
        <f t="shared" si="41"/>
        <v>-1</v>
      </c>
    </row>
    <row r="1259" spans="1:8" ht="16.5" customHeight="1" x14ac:dyDescent="0.3">
      <c r="A1259" s="15">
        <v>9705</v>
      </c>
      <c r="B1259" s="14" t="s">
        <v>11</v>
      </c>
      <c r="C1259" s="13">
        <v>0.30978091999999996</v>
      </c>
      <c r="D1259" s="13">
        <v>21.740220000000001</v>
      </c>
      <c r="E1259" s="13">
        <v>3.4433499999999997</v>
      </c>
      <c r="F1259" s="12">
        <v>213.70516000000001</v>
      </c>
      <c r="G1259" s="11">
        <f t="shared" si="40"/>
        <v>191.96494000000001</v>
      </c>
      <c r="H1259" s="10">
        <f t="shared" si="41"/>
        <v>8.8299446831724797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21224.556579525</v>
      </c>
      <c r="D1265" s="13">
        <v>530899.28962999897</v>
      </c>
      <c r="E1265" s="13">
        <v>26232.036339129001</v>
      </c>
      <c r="F1265" s="12">
        <v>708989.83351999905</v>
      </c>
      <c r="G1265" s="11">
        <f t="shared" si="40"/>
        <v>178090.54389000009</v>
      </c>
      <c r="H1265" s="10">
        <f t="shared" si="41"/>
        <v>0.3354507104617096</v>
      </c>
    </row>
    <row r="1266" spans="1:8" x14ac:dyDescent="0.3">
      <c r="A1266" s="4"/>
      <c r="B1266" s="9" t="s">
        <v>4</v>
      </c>
      <c r="C1266" s="4">
        <f>SUM(C6:C1265)</f>
        <v>26271268.112907272</v>
      </c>
      <c r="D1266" s="4">
        <f>SUM(D6:D1265)</f>
        <v>52154643.619429998</v>
      </c>
      <c r="E1266" s="4">
        <f>SUM(E6:E1265)</f>
        <v>30203703.142026871</v>
      </c>
      <c r="F1266" s="4">
        <f>SUM(F6:F1265)</f>
        <v>57649532.722709939</v>
      </c>
      <c r="G1266" s="8">
        <f t="shared" ref="G1266" si="42">F1266-D1266</f>
        <v>5494889.1032799408</v>
      </c>
      <c r="H1266" s="7">
        <f>G1266/D1266</f>
        <v>0.10535761960863715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2025-12-11T07:49:40Z</dcterms:modified>
</cp:coreProperties>
</file>