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6 Планові\01\"/>
    </mc:Choice>
  </mc:AlternateContent>
  <bookViews>
    <workbookView xWindow="0" yWindow="0" windowWidth="15360" windowHeight="8685"/>
  </bookViews>
  <sheets>
    <sheet name="4 знаки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64" i="3" l="1"/>
  <c r="H1263" i="3"/>
  <c r="H1262" i="3"/>
  <c r="H1261" i="3"/>
  <c r="H1260" i="3"/>
  <c r="H1228" i="3"/>
  <c r="H1227" i="3"/>
  <c r="H1214" i="3"/>
  <c r="H1208" i="3"/>
  <c r="H1207" i="3"/>
  <c r="H1166" i="3"/>
  <c r="H1157" i="3"/>
  <c r="H1151" i="3"/>
  <c r="H1122" i="3"/>
  <c r="H1088" i="3"/>
  <c r="H1050" i="3"/>
  <c r="H949" i="3"/>
  <c r="H941" i="3"/>
  <c r="H940" i="3"/>
  <c r="H939" i="3"/>
  <c r="H937" i="3"/>
  <c r="H934" i="3"/>
  <c r="H927" i="3"/>
  <c r="H925" i="3"/>
  <c r="H901" i="3"/>
  <c r="H896" i="3"/>
  <c r="H895" i="3"/>
  <c r="H893" i="3"/>
  <c r="H880" i="3"/>
  <c r="H827" i="3"/>
  <c r="H815" i="3"/>
  <c r="H798" i="3"/>
  <c r="H780" i="3"/>
  <c r="H746" i="3"/>
  <c r="H642" i="3"/>
  <c r="H620" i="3"/>
  <c r="H601" i="3"/>
  <c r="H586" i="3"/>
  <c r="H585" i="3"/>
  <c r="H565" i="3"/>
  <c r="H513" i="3"/>
  <c r="H512" i="3"/>
  <c r="H510" i="3"/>
  <c r="H498" i="3"/>
  <c r="H497" i="3"/>
  <c r="H321" i="3"/>
  <c r="H318" i="3"/>
  <c r="H259" i="3"/>
  <c r="H251" i="3"/>
  <c r="H249" i="3"/>
  <c r="H245" i="3"/>
  <c r="H237" i="3"/>
  <c r="H196" i="3"/>
  <c r="H129" i="3"/>
  <c r="H111" i="3"/>
  <c r="H41" i="3"/>
  <c r="H16" i="3"/>
  <c r="G55" i="3" l="1"/>
  <c r="H55" i="3" s="1"/>
  <c r="G63" i="3"/>
  <c r="H63" i="3" s="1"/>
  <c r="G65" i="3"/>
  <c r="H65" i="3" s="1"/>
  <c r="G95" i="3"/>
  <c r="H95" i="3" s="1"/>
  <c r="G97" i="3"/>
  <c r="G257" i="3"/>
  <c r="H257" i="3" s="1"/>
  <c r="G259" i="3"/>
  <c r="G261" i="3"/>
  <c r="H261" i="3" s="1"/>
  <c r="G263" i="3"/>
  <c r="H263" i="3" s="1"/>
  <c r="G281" i="3"/>
  <c r="H281" i="3" s="1"/>
  <c r="G283" i="3"/>
  <c r="H283" i="3" s="1"/>
  <c r="G285" i="3"/>
  <c r="H285" i="3" s="1"/>
  <c r="G287" i="3"/>
  <c r="H287" i="3" s="1"/>
  <c r="G288" i="3"/>
  <c r="G353" i="3"/>
  <c r="H353" i="3" s="1"/>
  <c r="G354" i="3"/>
  <c r="H354" i="3" s="1"/>
  <c r="G355" i="3"/>
  <c r="H355" i="3" s="1"/>
  <c r="G357" i="3"/>
  <c r="H357" i="3" s="1"/>
  <c r="G359" i="3"/>
  <c r="H359" i="3" s="1"/>
  <c r="G360" i="3"/>
  <c r="H360" i="3" s="1"/>
  <c r="G377" i="3"/>
  <c r="H377" i="3" s="1"/>
  <c r="G378" i="3"/>
  <c r="H378" i="3" s="1"/>
  <c r="G379" i="3"/>
  <c r="H379" i="3" s="1"/>
  <c r="G381" i="3"/>
  <c r="H381" i="3" s="1"/>
  <c r="G383" i="3"/>
  <c r="H383" i="3" s="1"/>
  <c r="G384" i="3"/>
  <c r="H384" i="3" s="1"/>
  <c r="G385" i="3"/>
  <c r="H385" i="3" s="1"/>
  <c r="G386" i="3"/>
  <c r="H386" i="3" s="1"/>
  <c r="G387" i="3"/>
  <c r="H387" i="3" s="1"/>
  <c r="G389" i="3"/>
  <c r="H389" i="3" s="1"/>
  <c r="G391" i="3"/>
  <c r="H391" i="3" s="1"/>
  <c r="G392" i="3"/>
  <c r="H392" i="3" s="1"/>
  <c r="G409" i="3"/>
  <c r="H409" i="3" s="1"/>
  <c r="G410" i="3"/>
  <c r="H410" i="3" s="1"/>
  <c r="G411" i="3"/>
  <c r="H411" i="3" s="1"/>
  <c r="G413" i="3"/>
  <c r="H413" i="3" s="1"/>
  <c r="G415" i="3"/>
  <c r="H415" i="3" s="1"/>
  <c r="G416" i="3"/>
  <c r="H416" i="3" s="1"/>
  <c r="G417" i="3"/>
  <c r="H417" i="3" s="1"/>
  <c r="G418" i="3"/>
  <c r="H418" i="3" s="1"/>
  <c r="G419" i="3"/>
  <c r="H419" i="3" s="1"/>
  <c r="G421" i="3"/>
  <c r="H421" i="3" s="1"/>
  <c r="G423" i="3"/>
  <c r="H423" i="3" s="1"/>
  <c r="G424" i="3"/>
  <c r="H424" i="3" s="1"/>
  <c r="G437" i="3"/>
  <c r="H437" i="3" s="1"/>
  <c r="G439" i="3"/>
  <c r="H439" i="3" s="1"/>
  <c r="G440" i="3"/>
  <c r="H440" i="3" s="1"/>
  <c r="G441" i="3"/>
  <c r="H441" i="3" s="1"/>
  <c r="G443" i="3"/>
  <c r="H443" i="3" s="1"/>
  <c r="G444" i="3"/>
  <c r="H444" i="3" s="1"/>
  <c r="G449" i="3"/>
  <c r="H449" i="3" s="1"/>
  <c r="G451" i="3"/>
  <c r="H451" i="3" s="1"/>
  <c r="G452" i="3"/>
  <c r="H452" i="3" s="1"/>
  <c r="G665" i="3"/>
  <c r="H665" i="3" s="1"/>
  <c r="G838" i="3"/>
  <c r="H838" i="3" s="1"/>
  <c r="G839" i="3"/>
  <c r="H839" i="3" s="1"/>
  <c r="G840" i="3"/>
  <c r="H840" i="3" s="1"/>
  <c r="G845" i="3"/>
  <c r="H845" i="3" s="1"/>
  <c r="G846" i="3"/>
  <c r="H846" i="3" s="1"/>
  <c r="G847" i="3"/>
  <c r="H847" i="3" s="1"/>
  <c r="G848" i="3"/>
  <c r="H848" i="3" s="1"/>
  <c r="G850" i="3"/>
  <c r="H850" i="3" s="1"/>
  <c r="G853" i="3"/>
  <c r="H853" i="3" s="1"/>
  <c r="G854" i="3"/>
  <c r="H854" i="3" s="1"/>
  <c r="G871" i="3"/>
  <c r="H871" i="3" s="1"/>
  <c r="G872" i="3"/>
  <c r="H872" i="3" s="1"/>
  <c r="G877" i="3"/>
  <c r="H877" i="3" s="1"/>
  <c r="G878" i="3"/>
  <c r="H878" i="3" s="1"/>
  <c r="G879" i="3"/>
  <c r="H879" i="3" s="1"/>
  <c r="G880" i="3"/>
  <c r="G885" i="3"/>
  <c r="H885" i="3" s="1"/>
  <c r="G886" i="3"/>
  <c r="H886" i="3" s="1"/>
  <c r="G902" i="3"/>
  <c r="G99" i="3"/>
  <c r="H99" i="3" s="1"/>
  <c r="G103" i="3"/>
  <c r="H103" i="3" s="1"/>
  <c r="G105" i="3"/>
  <c r="H105" i="3" s="1"/>
  <c r="G107" i="3"/>
  <c r="H107" i="3" s="1"/>
  <c r="G109" i="3"/>
  <c r="H109" i="3" s="1"/>
  <c r="G113" i="3"/>
  <c r="H113" i="3" s="1"/>
  <c r="G129" i="3"/>
  <c r="G131" i="3"/>
  <c r="H131" i="3" s="1"/>
  <c r="G135" i="3"/>
  <c r="H135" i="3" s="1"/>
  <c r="G137" i="3"/>
  <c r="H137" i="3" s="1"/>
  <c r="G139" i="3"/>
  <c r="H139" i="3" s="1"/>
  <c r="G141" i="3"/>
  <c r="H141" i="3" s="1"/>
  <c r="G145" i="3"/>
  <c r="H145" i="3" s="1"/>
  <c r="G161" i="3"/>
  <c r="H161" i="3" s="1"/>
  <c r="G561" i="3"/>
  <c r="H561" i="3" s="1"/>
  <c r="G569" i="3"/>
  <c r="H569" i="3" s="1"/>
  <c r="G597" i="3"/>
  <c r="H597" i="3" s="1"/>
  <c r="G609" i="3"/>
  <c r="H609" i="3" s="1"/>
  <c r="G613" i="3"/>
  <c r="H613" i="3" s="1"/>
  <c r="G617" i="3"/>
  <c r="G192" i="3"/>
  <c r="H192" i="3" s="1"/>
  <c r="G202" i="3"/>
  <c r="H202" i="3" s="1"/>
  <c r="G204" i="3"/>
  <c r="H204" i="3" s="1"/>
  <c r="G206" i="3"/>
  <c r="H206" i="3" s="1"/>
  <c r="G210" i="3"/>
  <c r="H210" i="3" s="1"/>
  <c r="G212" i="3"/>
  <c r="H212" i="3" s="1"/>
  <c r="G214" i="3"/>
  <c r="H214" i="3" s="1"/>
  <c r="G216" i="3"/>
  <c r="H216" i="3" s="1"/>
  <c r="G234" i="3"/>
  <c r="H234" i="3" s="1"/>
  <c r="G236" i="3"/>
  <c r="H236" i="3" s="1"/>
  <c r="G238" i="3"/>
  <c r="G242" i="3"/>
  <c r="G244" i="3"/>
  <c r="G246" i="3"/>
  <c r="H246" i="3" s="1"/>
  <c r="G248" i="3"/>
  <c r="H248" i="3" s="1"/>
  <c r="G453" i="3"/>
  <c r="H453" i="3" s="1"/>
  <c r="G455" i="3"/>
  <c r="H455" i="3" s="1"/>
  <c r="G456" i="3"/>
  <c r="H456" i="3" s="1"/>
  <c r="G618" i="3"/>
  <c r="H618" i="3" s="1"/>
  <c r="G619" i="3"/>
  <c r="H619" i="3" s="1"/>
  <c r="G621" i="3"/>
  <c r="H621" i="3" s="1"/>
  <c r="G629" i="3"/>
  <c r="H629" i="3" s="1"/>
  <c r="G631" i="3"/>
  <c r="H631" i="3" s="1"/>
  <c r="G633" i="3"/>
  <c r="H633" i="3" s="1"/>
  <c r="G704" i="3"/>
  <c r="H704" i="3" s="1"/>
  <c r="G816" i="3"/>
  <c r="H816" i="3" s="1"/>
  <c r="G818" i="3"/>
  <c r="H818" i="3" s="1"/>
  <c r="G832" i="3"/>
  <c r="H832" i="3" s="1"/>
  <c r="G834" i="3"/>
  <c r="H834" i="3" s="1"/>
  <c r="G836" i="3"/>
  <c r="H836" i="3" s="1"/>
  <c r="G837" i="3"/>
  <c r="H837" i="3" s="1"/>
  <c r="G7" i="3"/>
  <c r="H7" i="3" s="1"/>
  <c r="G9" i="3"/>
  <c r="H9" i="3" s="1"/>
  <c r="G11" i="3"/>
  <c r="H11" i="3" s="1"/>
  <c r="G13" i="3"/>
  <c r="H13" i="3" s="1"/>
  <c r="G17" i="3"/>
  <c r="H17" i="3" s="1"/>
  <c r="G33" i="3"/>
  <c r="H33" i="3" s="1"/>
  <c r="G922" i="3"/>
  <c r="H922" i="3" s="1"/>
  <c r="G926" i="3"/>
  <c r="H926" i="3" s="1"/>
  <c r="G930" i="3"/>
  <c r="G1243" i="3"/>
  <c r="H1243" i="3" s="1"/>
  <c r="G1245" i="3"/>
  <c r="H1245" i="3" s="1"/>
  <c r="G35" i="3"/>
  <c r="H35" i="3" s="1"/>
  <c r="G39" i="3"/>
  <c r="H39" i="3" s="1"/>
  <c r="G41" i="3"/>
  <c r="G43" i="3"/>
  <c r="H43" i="3" s="1"/>
  <c r="G45" i="3"/>
  <c r="H45" i="3" s="1"/>
  <c r="G49" i="3"/>
  <c r="H49" i="3" s="1"/>
  <c r="G119" i="3"/>
  <c r="H119" i="3" s="1"/>
  <c r="G163" i="3"/>
  <c r="H163" i="3" s="1"/>
  <c r="G167" i="3"/>
  <c r="H167" i="3" s="1"/>
  <c r="G169" i="3"/>
  <c r="H169" i="3" s="1"/>
  <c r="G171" i="3"/>
  <c r="H171" i="3" s="1"/>
  <c r="G177" i="3"/>
  <c r="H177" i="3" s="1"/>
  <c r="G179" i="3"/>
  <c r="H179" i="3" s="1"/>
  <c r="G180" i="3"/>
  <c r="H180" i="3" s="1"/>
  <c r="H288" i="3"/>
  <c r="G306" i="3"/>
  <c r="H306" i="3" s="1"/>
  <c r="G308" i="3"/>
  <c r="G310" i="3"/>
  <c r="H310" i="3" s="1"/>
  <c r="G312" i="3"/>
  <c r="G330" i="3"/>
  <c r="H330" i="3" s="1"/>
  <c r="G332" i="3"/>
  <c r="H332" i="3" s="1"/>
  <c r="G334" i="3"/>
  <c r="H334" i="3" s="1"/>
  <c r="G23" i="3"/>
  <c r="H23" i="3" s="1"/>
  <c r="G31" i="3"/>
  <c r="H31" i="3" s="1"/>
  <c r="G67" i="3"/>
  <c r="H67" i="3" s="1"/>
  <c r="G71" i="3"/>
  <c r="H71" i="3" s="1"/>
  <c r="G73" i="3"/>
  <c r="H73" i="3" s="1"/>
  <c r="G75" i="3"/>
  <c r="H75" i="3" s="1"/>
  <c r="G77" i="3"/>
  <c r="H77" i="3" s="1"/>
  <c r="G81" i="3"/>
  <c r="H81" i="3" s="1"/>
  <c r="G87" i="3"/>
  <c r="H87" i="3" s="1"/>
  <c r="G151" i="3"/>
  <c r="H151" i="3" s="1"/>
  <c r="G159" i="3"/>
  <c r="H159" i="3" s="1"/>
  <c r="G249" i="3"/>
  <c r="G251" i="3"/>
  <c r="G253" i="3"/>
  <c r="H253" i="3" s="1"/>
  <c r="G255" i="3"/>
  <c r="H255" i="3" s="1"/>
  <c r="G476" i="3"/>
  <c r="H476" i="3" s="1"/>
  <c r="G515" i="3"/>
  <c r="H515" i="3" s="1"/>
  <c r="G517" i="3"/>
  <c r="H517" i="3" s="1"/>
  <c r="G519" i="3"/>
  <c r="H519" i="3" s="1"/>
  <c r="G520" i="3"/>
  <c r="H520" i="3" s="1"/>
  <c r="G539" i="3"/>
  <c r="H539" i="3" s="1"/>
  <c r="G541" i="3"/>
  <c r="H541" i="3" s="1"/>
  <c r="G542" i="3"/>
  <c r="H542" i="3" s="1"/>
  <c r="G543" i="3"/>
  <c r="H543" i="3" s="1"/>
  <c r="G545" i="3"/>
  <c r="H545" i="3" s="1"/>
  <c r="G551" i="3"/>
  <c r="H551" i="3" s="1"/>
  <c r="G553" i="3"/>
  <c r="H553" i="3" s="1"/>
  <c r="G649" i="3"/>
  <c r="H649" i="3" s="1"/>
  <c r="G657" i="3"/>
  <c r="H657" i="3" s="1"/>
  <c r="G661" i="3"/>
  <c r="H661" i="3" s="1"/>
  <c r="G675" i="3"/>
  <c r="H675" i="3" s="1"/>
  <c r="G676" i="3"/>
  <c r="H676" i="3" s="1"/>
  <c r="G819" i="3"/>
  <c r="H819" i="3" s="1"/>
  <c r="G823" i="3"/>
  <c r="H823" i="3" s="1"/>
  <c r="G858" i="3"/>
  <c r="H858" i="3" s="1"/>
  <c r="G862" i="3"/>
  <c r="H862" i="3" s="1"/>
  <c r="G868" i="3"/>
  <c r="H868" i="3" s="1"/>
  <c r="G870" i="3"/>
  <c r="H870" i="3" s="1"/>
  <c r="G903" i="3"/>
  <c r="H903" i="3" s="1"/>
  <c r="G904" i="3"/>
  <c r="H904" i="3" s="1"/>
  <c r="G909" i="3"/>
  <c r="H909" i="3" s="1"/>
  <c r="G910" i="3"/>
  <c r="H910" i="3" s="1"/>
  <c r="G911" i="3"/>
  <c r="H911" i="3" s="1"/>
  <c r="G912" i="3"/>
  <c r="H912" i="3" s="1"/>
  <c r="G914" i="3"/>
  <c r="H914" i="3" s="1"/>
  <c r="G917" i="3"/>
  <c r="H917" i="3" s="1"/>
  <c r="G918" i="3"/>
  <c r="H918" i="3" s="1"/>
  <c r="G935" i="3"/>
  <c r="H935" i="3" s="1"/>
  <c r="G936" i="3"/>
  <c r="H936" i="3" s="1"/>
  <c r="G939" i="3"/>
  <c r="G951" i="3"/>
  <c r="H951" i="3" s="1"/>
  <c r="G514" i="3"/>
  <c r="H514" i="3" s="1"/>
  <c r="G577" i="3"/>
  <c r="H577" i="3" s="1"/>
  <c r="G578" i="3"/>
  <c r="H578" i="3" s="1"/>
  <c r="G579" i="3"/>
  <c r="H579" i="3" s="1"/>
  <c r="G581" i="3"/>
  <c r="H581" i="3" s="1"/>
  <c r="G582" i="3"/>
  <c r="H582" i="3" s="1"/>
  <c r="G583" i="3"/>
  <c r="H583" i="3" s="1"/>
  <c r="G585" i="3"/>
  <c r="G590" i="3"/>
  <c r="H590" i="3" s="1"/>
  <c r="G591" i="3"/>
  <c r="H591" i="3" s="1"/>
  <c r="G593" i="3"/>
  <c r="H593" i="3" s="1"/>
  <c r="G673" i="3"/>
  <c r="H673" i="3" s="1"/>
  <c r="G825" i="3"/>
  <c r="H825" i="3" s="1"/>
  <c r="G826" i="3"/>
  <c r="H826" i="3" s="1"/>
  <c r="G827" i="3"/>
  <c r="G829" i="3"/>
  <c r="H829" i="3" s="1"/>
  <c r="G830" i="3"/>
  <c r="H830" i="3" s="1"/>
  <c r="G890" i="3"/>
  <c r="H890" i="3" s="1"/>
  <c r="G894" i="3"/>
  <c r="H894" i="3" s="1"/>
  <c r="G900" i="3"/>
  <c r="H900" i="3" s="1"/>
  <c r="G952" i="3"/>
  <c r="H952" i="3" s="1"/>
  <c r="G955" i="3"/>
  <c r="H955" i="3" s="1"/>
  <c r="G956" i="3"/>
  <c r="H956" i="3" s="1"/>
  <c r="G959" i="3"/>
  <c r="H959" i="3" s="1"/>
  <c r="G960" i="3"/>
  <c r="H960" i="3" s="1"/>
  <c r="G963" i="3"/>
  <c r="H963" i="3" s="1"/>
  <c r="G964" i="3"/>
  <c r="H964" i="3" s="1"/>
  <c r="G967" i="3"/>
  <c r="H967" i="3" s="1"/>
  <c r="G968" i="3"/>
  <c r="H968" i="3" s="1"/>
  <c r="G971" i="3"/>
  <c r="H971" i="3" s="1"/>
  <c r="G972" i="3"/>
  <c r="H972" i="3" s="1"/>
  <c r="G975" i="3"/>
  <c r="H975" i="3" s="1"/>
  <c r="G976" i="3"/>
  <c r="H976" i="3" s="1"/>
  <c r="G979" i="3"/>
  <c r="H979" i="3" s="1"/>
  <c r="G980" i="3"/>
  <c r="H980" i="3" s="1"/>
  <c r="G983" i="3"/>
  <c r="H983" i="3" s="1"/>
  <c r="G984" i="3"/>
  <c r="H984" i="3" s="1"/>
  <c r="G987" i="3"/>
  <c r="H987" i="3" s="1"/>
  <c r="G988" i="3"/>
  <c r="H988" i="3" s="1"/>
  <c r="G991" i="3"/>
  <c r="H991" i="3" s="1"/>
  <c r="G992" i="3"/>
  <c r="H992" i="3" s="1"/>
  <c r="G995" i="3"/>
  <c r="H995" i="3" s="1"/>
  <c r="G996" i="3"/>
  <c r="H996" i="3" s="1"/>
  <c r="G999" i="3"/>
  <c r="H999" i="3" s="1"/>
  <c r="G1000" i="3"/>
  <c r="H1000" i="3" s="1"/>
  <c r="G1003" i="3"/>
  <c r="H1003" i="3" s="1"/>
  <c r="G1004" i="3"/>
  <c r="H1004" i="3" s="1"/>
  <c r="G1007" i="3"/>
  <c r="H1007" i="3" s="1"/>
  <c r="G1008" i="3"/>
  <c r="H1008" i="3" s="1"/>
  <c r="G1011" i="3"/>
  <c r="H1011" i="3" s="1"/>
  <c r="G1012" i="3"/>
  <c r="H1012" i="3" s="1"/>
  <c r="G1015" i="3"/>
  <c r="H1015" i="3" s="1"/>
  <c r="G1016" i="3"/>
  <c r="H1016" i="3" s="1"/>
  <c r="G1019" i="3"/>
  <c r="H1019" i="3" s="1"/>
  <c r="G1020" i="3"/>
  <c r="H1020" i="3" s="1"/>
  <c r="G1023" i="3"/>
  <c r="H1023" i="3" s="1"/>
  <c r="G1024" i="3"/>
  <c r="H1024" i="3" s="1"/>
  <c r="G1027" i="3"/>
  <c r="H1027" i="3" s="1"/>
  <c r="G1028" i="3"/>
  <c r="H1028" i="3" s="1"/>
  <c r="G1031" i="3"/>
  <c r="H1031" i="3" s="1"/>
  <c r="G1032" i="3"/>
  <c r="H1032" i="3" s="1"/>
  <c r="G1035" i="3"/>
  <c r="H1035" i="3" s="1"/>
  <c r="G1036" i="3"/>
  <c r="H1036" i="3" s="1"/>
  <c r="G1039" i="3"/>
  <c r="H1039" i="3" s="1"/>
  <c r="G1040" i="3"/>
  <c r="H1040" i="3" s="1"/>
  <c r="G1043" i="3"/>
  <c r="H1043" i="3" s="1"/>
  <c r="G1044" i="3"/>
  <c r="H1044" i="3" s="1"/>
  <c r="G1047" i="3"/>
  <c r="H1047" i="3" s="1"/>
  <c r="G1048" i="3"/>
  <c r="H1048" i="3" s="1"/>
  <c r="G1052" i="3"/>
  <c r="H1052" i="3" s="1"/>
  <c r="G1053" i="3"/>
  <c r="H1053" i="3" s="1"/>
  <c r="G1054" i="3"/>
  <c r="H1054" i="3" s="1"/>
  <c r="G1055" i="3"/>
  <c r="H1055" i="3" s="1"/>
  <c r="G1056" i="3"/>
  <c r="H1056" i="3" s="1"/>
  <c r="G1058" i="3"/>
  <c r="H1058" i="3" s="1"/>
  <c r="G1060" i="3"/>
  <c r="H1060" i="3" s="1"/>
  <c r="G1061" i="3"/>
  <c r="H1061" i="3" s="1"/>
  <c r="G1062" i="3"/>
  <c r="H1062" i="3" s="1"/>
  <c r="G1063" i="3"/>
  <c r="H1063" i="3" s="1"/>
  <c r="G1064" i="3"/>
  <c r="H1064" i="3" s="1"/>
  <c r="G1066" i="3"/>
  <c r="H1066" i="3" s="1"/>
  <c r="G1235" i="3"/>
  <c r="H1235" i="3" s="1"/>
  <c r="G19" i="3"/>
  <c r="H19" i="3" s="1"/>
  <c r="G51" i="3"/>
  <c r="H51" i="3" s="1"/>
  <c r="G83" i="3"/>
  <c r="H83" i="3" s="1"/>
  <c r="G115" i="3"/>
  <c r="H115" i="3" s="1"/>
  <c r="G147" i="3"/>
  <c r="H147" i="3" s="1"/>
  <c r="G181" i="3"/>
  <c r="H181" i="3" s="1"/>
  <c r="G183" i="3"/>
  <c r="H183" i="3" s="1"/>
  <c r="G184" i="3"/>
  <c r="H184" i="3" s="1"/>
  <c r="G289" i="3"/>
  <c r="H289" i="3" s="1"/>
  <c r="G291" i="3"/>
  <c r="H291" i="3" s="1"/>
  <c r="G293" i="3"/>
  <c r="H293" i="3" s="1"/>
  <c r="G295" i="3"/>
  <c r="H295" i="3" s="1"/>
  <c r="G296" i="3"/>
  <c r="H296" i="3" s="1"/>
  <c r="G465" i="3"/>
  <c r="H465" i="3" s="1"/>
  <c r="G467" i="3"/>
  <c r="H467" i="3" s="1"/>
  <c r="G468" i="3"/>
  <c r="H468" i="3" s="1"/>
  <c r="G469" i="3"/>
  <c r="H469" i="3" s="1"/>
  <c r="G471" i="3"/>
  <c r="H471" i="3" s="1"/>
  <c r="G538" i="3"/>
  <c r="H538" i="3" s="1"/>
  <c r="G554" i="3"/>
  <c r="H554" i="3" s="1"/>
  <c r="G555" i="3"/>
  <c r="H555" i="3" s="1"/>
  <c r="G557" i="3"/>
  <c r="H557" i="3" s="1"/>
  <c r="G594" i="3"/>
  <c r="H594" i="3" s="1"/>
  <c r="G625" i="3"/>
  <c r="H625" i="3" s="1"/>
  <c r="G643" i="3"/>
  <c r="H643" i="3" s="1"/>
  <c r="G645" i="3"/>
  <c r="H645" i="3" s="1"/>
  <c r="G15" i="3"/>
  <c r="H15" i="3" s="1"/>
  <c r="G25" i="3"/>
  <c r="H25" i="3" s="1"/>
  <c r="G27" i="3"/>
  <c r="H27" i="3" s="1"/>
  <c r="G47" i="3"/>
  <c r="H47" i="3" s="1"/>
  <c r="G57" i="3"/>
  <c r="H57" i="3" s="1"/>
  <c r="G59" i="3"/>
  <c r="H59" i="3" s="1"/>
  <c r="G61" i="3"/>
  <c r="H61" i="3" s="1"/>
  <c r="G79" i="3"/>
  <c r="H79" i="3" s="1"/>
  <c r="G89" i="3"/>
  <c r="H89" i="3" s="1"/>
  <c r="G91" i="3"/>
  <c r="H91" i="3" s="1"/>
  <c r="G121" i="3"/>
  <c r="H121" i="3" s="1"/>
  <c r="G123" i="3"/>
  <c r="H123" i="3" s="1"/>
  <c r="G125" i="3"/>
  <c r="H125" i="3" s="1"/>
  <c r="G143" i="3"/>
  <c r="H143" i="3" s="1"/>
  <c r="G153" i="3"/>
  <c r="H153" i="3" s="1"/>
  <c r="G155" i="3"/>
  <c r="H155" i="3" s="1"/>
  <c r="G157" i="3"/>
  <c r="H157" i="3" s="1"/>
  <c r="G176" i="3"/>
  <c r="H176" i="3" s="1"/>
  <c r="G193" i="3"/>
  <c r="H193" i="3" s="1"/>
  <c r="G195" i="3"/>
  <c r="H195" i="3" s="1"/>
  <c r="G196" i="3"/>
  <c r="G197" i="3"/>
  <c r="H197" i="3" s="1"/>
  <c r="G199" i="3"/>
  <c r="H199" i="3" s="1"/>
  <c r="G217" i="3"/>
  <c r="H217" i="3" s="1"/>
  <c r="G219" i="3"/>
  <c r="H219" i="3" s="1"/>
  <c r="G221" i="3"/>
  <c r="H221" i="3" s="1"/>
  <c r="G223" i="3"/>
  <c r="H223" i="3" s="1"/>
  <c r="G225" i="3"/>
  <c r="H225" i="3" s="1"/>
  <c r="G227" i="3"/>
  <c r="H227" i="3" s="1"/>
  <c r="G229" i="3"/>
  <c r="H229" i="3" s="1"/>
  <c r="G231" i="3"/>
  <c r="H231" i="3" s="1"/>
  <c r="G278" i="3"/>
  <c r="H278" i="3" s="1"/>
  <c r="G280" i="3"/>
  <c r="H280" i="3" s="1"/>
  <c r="H312" i="3"/>
  <c r="G313" i="3"/>
  <c r="H313" i="3" s="1"/>
  <c r="G314" i="3"/>
  <c r="H314" i="3" s="1"/>
  <c r="G315" i="3"/>
  <c r="H315" i="3" s="1"/>
  <c r="G317" i="3"/>
  <c r="H317" i="3" s="1"/>
  <c r="G319" i="3"/>
  <c r="H319" i="3" s="1"/>
  <c r="G321" i="3"/>
  <c r="G323" i="3"/>
  <c r="H323" i="3" s="1"/>
  <c r="G325" i="3"/>
  <c r="H325" i="3" s="1"/>
  <c r="G327" i="3"/>
  <c r="H327" i="3" s="1"/>
  <c r="G345" i="3"/>
  <c r="H345" i="3" s="1"/>
  <c r="G346" i="3"/>
  <c r="H346" i="3" s="1"/>
  <c r="G347" i="3"/>
  <c r="H347" i="3" s="1"/>
  <c r="G349" i="3"/>
  <c r="H349" i="3" s="1"/>
  <c r="G351" i="3"/>
  <c r="H351" i="3" s="1"/>
  <c r="G352" i="3"/>
  <c r="H352" i="3" s="1"/>
  <c r="G464" i="3"/>
  <c r="H464" i="3" s="1"/>
  <c r="G477" i="3"/>
  <c r="H477" i="3" s="1"/>
  <c r="G479" i="3"/>
  <c r="H479" i="3" s="1"/>
  <c r="G481" i="3"/>
  <c r="H481" i="3" s="1"/>
  <c r="G483" i="3"/>
  <c r="H483" i="3" s="1"/>
  <c r="G484" i="3"/>
  <c r="H484" i="3" s="1"/>
  <c r="G493" i="3"/>
  <c r="H493" i="3" s="1"/>
  <c r="G495" i="3"/>
  <c r="H495" i="3" s="1"/>
  <c r="G496" i="3"/>
  <c r="H496" i="3" s="1"/>
  <c r="G497" i="3"/>
  <c r="G505" i="3"/>
  <c r="H505" i="3" s="1"/>
  <c r="G507" i="3"/>
  <c r="H507" i="3" s="1"/>
  <c r="G508" i="3"/>
  <c r="H508" i="3" s="1"/>
  <c r="G509" i="3"/>
  <c r="H509" i="3" s="1"/>
  <c r="G548" i="3"/>
  <c r="H548" i="3" s="1"/>
  <c r="G562" i="3"/>
  <c r="H562" i="3" s="1"/>
  <c r="G563" i="3"/>
  <c r="H563" i="3" s="1"/>
  <c r="G565" i="3"/>
  <c r="G566" i="3"/>
  <c r="H566" i="3" s="1"/>
  <c r="G567" i="3"/>
  <c r="H567" i="3" s="1"/>
  <c r="G589" i="3"/>
  <c r="H589" i="3" s="1"/>
  <c r="G601" i="3"/>
  <c r="G603" i="3"/>
  <c r="H603" i="3" s="1"/>
  <c r="G605" i="3"/>
  <c r="H605" i="3" s="1"/>
  <c r="G614" i="3"/>
  <c r="H614" i="3" s="1"/>
  <c r="G615" i="3"/>
  <c r="H615" i="3" s="1"/>
  <c r="G637" i="3"/>
  <c r="H637" i="3" s="1"/>
  <c r="G651" i="3"/>
  <c r="H651" i="3" s="1"/>
  <c r="G653" i="3"/>
  <c r="H653" i="3" s="1"/>
  <c r="G662" i="3"/>
  <c r="H662" i="3" s="1"/>
  <c r="G663" i="3"/>
  <c r="H663" i="3" s="1"/>
  <c r="G666" i="3"/>
  <c r="H666" i="3" s="1"/>
  <c r="G667" i="3"/>
  <c r="H667" i="3" s="1"/>
  <c r="G669" i="3"/>
  <c r="H669" i="3" s="1"/>
  <c r="G822" i="3"/>
  <c r="H822" i="3" s="1"/>
  <c r="G831" i="3"/>
  <c r="H831" i="3" s="1"/>
  <c r="G855" i="3"/>
  <c r="H855" i="3" s="1"/>
  <c r="G856" i="3"/>
  <c r="H856" i="3" s="1"/>
  <c r="G861" i="3"/>
  <c r="H861" i="3" s="1"/>
  <c r="G874" i="3"/>
  <c r="H874" i="3" s="1"/>
  <c r="G887" i="3"/>
  <c r="H887" i="3" s="1"/>
  <c r="G888" i="3"/>
  <c r="H888" i="3" s="1"/>
  <c r="G893" i="3"/>
  <c r="G906" i="3"/>
  <c r="H906" i="3" s="1"/>
  <c r="G919" i="3"/>
  <c r="H919" i="3" s="1"/>
  <c r="G920" i="3"/>
  <c r="H920" i="3" s="1"/>
  <c r="G925" i="3"/>
  <c r="G1237" i="3"/>
  <c r="H1237" i="3" s="1"/>
  <c r="G1239" i="3"/>
  <c r="H1239" i="3" s="1"/>
  <c r="G1244" i="3"/>
  <c r="H1244" i="3" s="1"/>
  <c r="G677" i="3"/>
  <c r="H677" i="3" s="1"/>
  <c r="G679" i="3"/>
  <c r="H679" i="3" s="1"/>
  <c r="G681" i="3"/>
  <c r="H681" i="3" s="1"/>
  <c r="G682" i="3"/>
  <c r="H682" i="3" s="1"/>
  <c r="G683" i="3"/>
  <c r="H683" i="3" s="1"/>
  <c r="G684" i="3"/>
  <c r="H684" i="3" s="1"/>
  <c r="G685" i="3"/>
  <c r="H685" i="3" s="1"/>
  <c r="G687" i="3"/>
  <c r="H687" i="3" s="1"/>
  <c r="G689" i="3"/>
  <c r="H689" i="3" s="1"/>
  <c r="G705" i="3"/>
  <c r="H705" i="3" s="1"/>
  <c r="G706" i="3"/>
  <c r="H706" i="3" s="1"/>
  <c r="G707" i="3"/>
  <c r="H707" i="3" s="1"/>
  <c r="G708" i="3"/>
  <c r="H708" i="3" s="1"/>
  <c r="G709" i="3"/>
  <c r="H709" i="3" s="1"/>
  <c r="G711" i="3"/>
  <c r="H711" i="3" s="1"/>
  <c r="G713" i="3"/>
  <c r="H713" i="3" s="1"/>
  <c r="G714" i="3"/>
  <c r="H714" i="3" s="1"/>
  <c r="G715" i="3"/>
  <c r="H715" i="3" s="1"/>
  <c r="G716" i="3"/>
  <c r="H716" i="3" s="1"/>
  <c r="G717" i="3"/>
  <c r="H717" i="3" s="1"/>
  <c r="G719" i="3"/>
  <c r="H719" i="3" s="1"/>
  <c r="G721" i="3"/>
  <c r="H721" i="3" s="1"/>
  <c r="G722" i="3"/>
  <c r="H722" i="3" s="1"/>
  <c r="G723" i="3"/>
  <c r="H723" i="3" s="1"/>
  <c r="G724" i="3"/>
  <c r="H724" i="3" s="1"/>
  <c r="G725" i="3"/>
  <c r="H725" i="3" s="1"/>
  <c r="G727" i="3"/>
  <c r="H727" i="3" s="1"/>
  <c r="G729" i="3"/>
  <c r="H729" i="3" s="1"/>
  <c r="G730" i="3"/>
  <c r="H730" i="3" s="1"/>
  <c r="G731" i="3"/>
  <c r="H731" i="3" s="1"/>
  <c r="G732" i="3"/>
  <c r="H732" i="3" s="1"/>
  <c r="G733" i="3"/>
  <c r="H733" i="3" s="1"/>
  <c r="G735" i="3"/>
  <c r="H735" i="3" s="1"/>
  <c r="G737" i="3"/>
  <c r="H737" i="3" s="1"/>
  <c r="G738" i="3"/>
  <c r="H738" i="3" s="1"/>
  <c r="G739" i="3"/>
  <c r="H739" i="3" s="1"/>
  <c r="G747" i="3"/>
  <c r="H747" i="3" s="1"/>
  <c r="G748" i="3"/>
  <c r="H748" i="3" s="1"/>
  <c r="G749" i="3"/>
  <c r="H749" i="3" s="1"/>
  <c r="G751" i="3"/>
  <c r="H751" i="3" s="1"/>
  <c r="G753" i="3"/>
  <c r="H753" i="3" s="1"/>
  <c r="G754" i="3"/>
  <c r="H754" i="3" s="1"/>
  <c r="G755" i="3"/>
  <c r="H755" i="3" s="1"/>
  <c r="G756" i="3"/>
  <c r="H756" i="3" s="1"/>
  <c r="G757" i="3"/>
  <c r="H757" i="3" s="1"/>
  <c r="G759" i="3"/>
  <c r="H759" i="3" s="1"/>
  <c r="G761" i="3"/>
  <c r="H761" i="3" s="1"/>
  <c r="G762" i="3"/>
  <c r="H762" i="3" s="1"/>
  <c r="G763" i="3"/>
  <c r="H763" i="3" s="1"/>
  <c r="G764" i="3"/>
  <c r="H764" i="3" s="1"/>
  <c r="G765" i="3"/>
  <c r="H765" i="3" s="1"/>
  <c r="G767" i="3"/>
  <c r="H767" i="3" s="1"/>
  <c r="G769" i="3"/>
  <c r="H769" i="3" s="1"/>
  <c r="G770" i="3"/>
  <c r="H770" i="3" s="1"/>
  <c r="G771" i="3"/>
  <c r="H771" i="3" s="1"/>
  <c r="G772" i="3"/>
  <c r="H772" i="3" s="1"/>
  <c r="G773" i="3"/>
  <c r="H773" i="3" s="1"/>
  <c r="G775" i="3"/>
  <c r="H775" i="3" s="1"/>
  <c r="G817" i="3"/>
  <c r="H817" i="3" s="1"/>
  <c r="G828" i="3"/>
  <c r="H828" i="3" s="1"/>
  <c r="G835" i="3"/>
  <c r="H835" i="3" s="1"/>
  <c r="G852" i="3"/>
  <c r="H852" i="3" s="1"/>
  <c r="G863" i="3"/>
  <c r="H863" i="3" s="1"/>
  <c r="G864" i="3"/>
  <c r="H864" i="3" s="1"/>
  <c r="G869" i="3"/>
  <c r="H869" i="3" s="1"/>
  <c r="G882" i="3"/>
  <c r="H882" i="3" s="1"/>
  <c r="G884" i="3"/>
  <c r="H884" i="3" s="1"/>
  <c r="G895" i="3"/>
  <c r="G896" i="3"/>
  <c r="G898" i="3"/>
  <c r="H898" i="3" s="1"/>
  <c r="G901" i="3"/>
  <c r="G916" i="3"/>
  <c r="H916" i="3" s="1"/>
  <c r="G927" i="3"/>
  <c r="G928" i="3"/>
  <c r="H928" i="3" s="1"/>
  <c r="G933" i="3"/>
  <c r="H933" i="3" s="1"/>
  <c r="G1246" i="3"/>
  <c r="H1246" i="3" s="1"/>
  <c r="G1247" i="3"/>
  <c r="H1247" i="3" s="1"/>
  <c r="G1263" i="3"/>
  <c r="G1264" i="3"/>
  <c r="G1265" i="3"/>
  <c r="H1265" i="3" s="1"/>
  <c r="G188" i="3"/>
  <c r="H188" i="3" s="1"/>
  <c r="G474" i="3"/>
  <c r="H474" i="3" s="1"/>
  <c r="G37" i="3"/>
  <c r="H37" i="3" s="1"/>
  <c r="G69" i="3"/>
  <c r="H69" i="3" s="1"/>
  <c r="G133" i="3"/>
  <c r="H133" i="3" s="1"/>
  <c r="G550" i="3"/>
  <c r="H550" i="3" s="1"/>
  <c r="G111" i="3"/>
  <c r="G127" i="3"/>
  <c r="H127" i="3" s="1"/>
  <c r="G534" i="3"/>
  <c r="H534" i="3" s="1"/>
  <c r="G833" i="3"/>
  <c r="H833" i="3" s="1"/>
  <c r="G860" i="3"/>
  <c r="H860" i="3" s="1"/>
  <c r="G892" i="3"/>
  <c r="H892" i="3" s="1"/>
  <c r="H924" i="3"/>
  <c r="G924" i="3"/>
  <c r="G240" i="3"/>
  <c r="H240" i="3"/>
  <c r="G304" i="3"/>
  <c r="H304" i="3" s="1"/>
  <c r="G446" i="3"/>
  <c r="H446" i="3" s="1"/>
  <c r="G21" i="3"/>
  <c r="H21" i="3" s="1"/>
  <c r="G29" i="3"/>
  <c r="H29" i="3" s="1"/>
  <c r="G53" i="3"/>
  <c r="H53" i="3" s="1"/>
  <c r="G85" i="3"/>
  <c r="H85" i="3" s="1"/>
  <c r="G93" i="3"/>
  <c r="H93" i="3" s="1"/>
  <c r="G101" i="3"/>
  <c r="H101" i="3" s="1"/>
  <c r="G117" i="3"/>
  <c r="H117" i="3" s="1"/>
  <c r="G149" i="3"/>
  <c r="H149" i="3" s="1"/>
  <c r="G165" i="3"/>
  <c r="H165" i="3" s="1"/>
  <c r="G173" i="3"/>
  <c r="H173" i="3" s="1"/>
  <c r="G208" i="3"/>
  <c r="H208" i="3" s="1"/>
  <c r="G574" i="3"/>
  <c r="H574" i="3" s="1"/>
  <c r="H97" i="3"/>
  <c r="G185" i="3"/>
  <c r="H185" i="3" s="1"/>
  <c r="G187" i="3"/>
  <c r="H187" i="3" s="1"/>
  <c r="G201" i="3"/>
  <c r="H201" i="3" s="1"/>
  <c r="G203" i="3"/>
  <c r="H203" i="3" s="1"/>
  <c r="G205" i="3"/>
  <c r="H205" i="3" s="1"/>
  <c r="G207" i="3"/>
  <c r="H207" i="3" s="1"/>
  <c r="G218" i="3"/>
  <c r="H218" i="3" s="1"/>
  <c r="G220" i="3"/>
  <c r="H220" i="3" s="1"/>
  <c r="G222" i="3"/>
  <c r="H222" i="3" s="1"/>
  <c r="G224" i="3"/>
  <c r="H224" i="3" s="1"/>
  <c r="G233" i="3"/>
  <c r="H233" i="3" s="1"/>
  <c r="G235" i="3"/>
  <c r="H235" i="3" s="1"/>
  <c r="G237" i="3"/>
  <c r="G239" i="3"/>
  <c r="H239" i="3" s="1"/>
  <c r="G250" i="3"/>
  <c r="G252" i="3"/>
  <c r="H252" i="3" s="1"/>
  <c r="G254" i="3"/>
  <c r="H254" i="3" s="1"/>
  <c r="G256" i="3"/>
  <c r="H256" i="3" s="1"/>
  <c r="G265" i="3"/>
  <c r="H265" i="3" s="1"/>
  <c r="G266" i="3"/>
  <c r="H266" i="3" s="1"/>
  <c r="G267" i="3"/>
  <c r="H267" i="3" s="1"/>
  <c r="G269" i="3"/>
  <c r="H269" i="3" s="1"/>
  <c r="G271" i="3"/>
  <c r="H271" i="3" s="1"/>
  <c r="G272" i="3"/>
  <c r="H272" i="3" s="1"/>
  <c r="G282" i="3"/>
  <c r="H282" i="3" s="1"/>
  <c r="G284" i="3"/>
  <c r="H284" i="3" s="1"/>
  <c r="G286" i="3"/>
  <c r="H286" i="3" s="1"/>
  <c r="G297" i="3"/>
  <c r="H297" i="3" s="1"/>
  <c r="G298" i="3"/>
  <c r="H298" i="3" s="1"/>
  <c r="G299" i="3"/>
  <c r="H299" i="3" s="1"/>
  <c r="G301" i="3"/>
  <c r="H301" i="3" s="1"/>
  <c r="G303" i="3"/>
  <c r="H303" i="3" s="1"/>
  <c r="G320" i="3"/>
  <c r="H320" i="3" s="1"/>
  <c r="G329" i="3"/>
  <c r="H329" i="3" s="1"/>
  <c r="G331" i="3"/>
  <c r="H331" i="3" s="1"/>
  <c r="G333" i="3"/>
  <c r="H333" i="3" s="1"/>
  <c r="G335" i="3"/>
  <c r="H335" i="3" s="1"/>
  <c r="G336" i="3"/>
  <c r="H336" i="3" s="1"/>
  <c r="G361" i="3"/>
  <c r="H361" i="3" s="1"/>
  <c r="G362" i="3"/>
  <c r="H362" i="3" s="1"/>
  <c r="G363" i="3"/>
  <c r="H363" i="3" s="1"/>
  <c r="G365" i="3"/>
  <c r="H365" i="3" s="1"/>
  <c r="G367" i="3"/>
  <c r="H367" i="3" s="1"/>
  <c r="G368" i="3"/>
  <c r="H368" i="3" s="1"/>
  <c r="G393" i="3"/>
  <c r="H393" i="3" s="1"/>
  <c r="G394" i="3"/>
  <c r="H394" i="3" s="1"/>
  <c r="G395" i="3"/>
  <c r="H395" i="3" s="1"/>
  <c r="G397" i="3"/>
  <c r="H397" i="3" s="1"/>
  <c r="G399" i="3"/>
  <c r="H399" i="3" s="1"/>
  <c r="G400" i="3"/>
  <c r="H400" i="3" s="1"/>
  <c r="G425" i="3"/>
  <c r="H425" i="3" s="1"/>
  <c r="G426" i="3"/>
  <c r="H426" i="3" s="1"/>
  <c r="G427" i="3"/>
  <c r="H427" i="3" s="1"/>
  <c r="G429" i="3"/>
  <c r="H429" i="3" s="1"/>
  <c r="G431" i="3"/>
  <c r="H431" i="3" s="1"/>
  <c r="G432" i="3"/>
  <c r="H432" i="3" s="1"/>
  <c r="G445" i="3"/>
  <c r="H445" i="3" s="1"/>
  <c r="G457" i="3"/>
  <c r="H457" i="3" s="1"/>
  <c r="G459" i="3"/>
  <c r="H459" i="3" s="1"/>
  <c r="G460" i="3"/>
  <c r="H460" i="3" s="1"/>
  <c r="G473" i="3"/>
  <c r="H473" i="3" s="1"/>
  <c r="G480" i="3"/>
  <c r="H480" i="3" s="1"/>
  <c r="G485" i="3"/>
  <c r="H485" i="3" s="1"/>
  <c r="G487" i="3"/>
  <c r="H487" i="3" s="1"/>
  <c r="G488" i="3"/>
  <c r="H488" i="3" s="1"/>
  <c r="G499" i="3"/>
  <c r="H499" i="3" s="1"/>
  <c r="G500" i="3"/>
  <c r="H500" i="3" s="1"/>
  <c r="G511" i="3"/>
  <c r="H511" i="3" s="1"/>
  <c r="G512" i="3"/>
  <c r="G516" i="3"/>
  <c r="H516" i="3" s="1"/>
  <c r="G521" i="3"/>
  <c r="H521" i="3" s="1"/>
  <c r="G523" i="3"/>
  <c r="H523" i="3" s="1"/>
  <c r="G524" i="3"/>
  <c r="H524" i="3" s="1"/>
  <c r="G525" i="3"/>
  <c r="H525" i="3" s="1"/>
  <c r="G527" i="3"/>
  <c r="H527" i="3" s="1"/>
  <c r="G528" i="3"/>
  <c r="H528" i="3" s="1"/>
  <c r="G529" i="3"/>
  <c r="H529" i="3" s="1"/>
  <c r="G549" i="3"/>
  <c r="H549" i="3" s="1"/>
  <c r="G641" i="3"/>
  <c r="H641" i="3" s="1"/>
  <c r="G844" i="3"/>
  <c r="H844" i="3" s="1"/>
  <c r="G876" i="3"/>
  <c r="H876" i="3" s="1"/>
  <c r="G908" i="3"/>
  <c r="H908" i="3" s="1"/>
  <c r="G646" i="3"/>
  <c r="H646" i="3" s="1"/>
  <c r="G175" i="3"/>
  <c r="H175" i="3" s="1"/>
  <c r="G189" i="3"/>
  <c r="H189" i="3" s="1"/>
  <c r="G191" i="3"/>
  <c r="H191" i="3" s="1"/>
  <c r="G200" i="3"/>
  <c r="H200" i="3" s="1"/>
  <c r="G209" i="3"/>
  <c r="H209" i="3" s="1"/>
  <c r="G211" i="3"/>
  <c r="H211" i="3" s="1"/>
  <c r="G213" i="3"/>
  <c r="H213" i="3" s="1"/>
  <c r="G215" i="3"/>
  <c r="H215" i="3" s="1"/>
  <c r="G226" i="3"/>
  <c r="H226" i="3" s="1"/>
  <c r="G228" i="3"/>
  <c r="H228" i="3" s="1"/>
  <c r="G230" i="3"/>
  <c r="H230" i="3" s="1"/>
  <c r="G232" i="3"/>
  <c r="H232" i="3" s="1"/>
  <c r="G241" i="3"/>
  <c r="H241" i="3" s="1"/>
  <c r="G243" i="3"/>
  <c r="H243" i="3" s="1"/>
  <c r="G245" i="3"/>
  <c r="G247" i="3"/>
  <c r="H247" i="3" s="1"/>
  <c r="G258" i="3"/>
  <c r="H258" i="3" s="1"/>
  <c r="G260" i="3"/>
  <c r="H260" i="3" s="1"/>
  <c r="G262" i="3"/>
  <c r="H262" i="3" s="1"/>
  <c r="G264" i="3"/>
  <c r="H264" i="3" s="1"/>
  <c r="G273" i="3"/>
  <c r="H273" i="3" s="1"/>
  <c r="G274" i="3"/>
  <c r="H274" i="3" s="1"/>
  <c r="G275" i="3"/>
  <c r="H275" i="3" s="1"/>
  <c r="G277" i="3"/>
  <c r="H277" i="3" s="1"/>
  <c r="G279" i="3"/>
  <c r="H279" i="3" s="1"/>
  <c r="G290" i="3"/>
  <c r="H290" i="3" s="1"/>
  <c r="G292" i="3"/>
  <c r="H292" i="3" s="1"/>
  <c r="G294" i="3"/>
  <c r="H294" i="3" s="1"/>
  <c r="G305" i="3"/>
  <c r="H305" i="3" s="1"/>
  <c r="G307" i="3"/>
  <c r="H307" i="3" s="1"/>
  <c r="G309" i="3"/>
  <c r="H309" i="3" s="1"/>
  <c r="G311" i="3"/>
  <c r="H311" i="3" s="1"/>
  <c r="G322" i="3"/>
  <c r="H322" i="3" s="1"/>
  <c r="G324" i="3"/>
  <c r="H324" i="3" s="1"/>
  <c r="G326" i="3"/>
  <c r="H326" i="3" s="1"/>
  <c r="G328" i="3"/>
  <c r="H328" i="3" s="1"/>
  <c r="G337" i="3"/>
  <c r="H337" i="3" s="1"/>
  <c r="G338" i="3"/>
  <c r="H338" i="3" s="1"/>
  <c r="G339" i="3"/>
  <c r="H339" i="3" s="1"/>
  <c r="G341" i="3"/>
  <c r="H341" i="3" s="1"/>
  <c r="G343" i="3"/>
  <c r="H343" i="3" s="1"/>
  <c r="G344" i="3"/>
  <c r="H344" i="3" s="1"/>
  <c r="G369" i="3"/>
  <c r="H369" i="3" s="1"/>
  <c r="G370" i="3"/>
  <c r="H370" i="3" s="1"/>
  <c r="G371" i="3"/>
  <c r="H371" i="3" s="1"/>
  <c r="G373" i="3"/>
  <c r="H373" i="3" s="1"/>
  <c r="G375" i="3"/>
  <c r="H375" i="3" s="1"/>
  <c r="G376" i="3"/>
  <c r="H376" i="3" s="1"/>
  <c r="G401" i="3"/>
  <c r="H401" i="3" s="1"/>
  <c r="G402" i="3"/>
  <c r="H402" i="3" s="1"/>
  <c r="G403" i="3"/>
  <c r="H403" i="3" s="1"/>
  <c r="G405" i="3"/>
  <c r="H405" i="3" s="1"/>
  <c r="G407" i="3"/>
  <c r="H407" i="3" s="1"/>
  <c r="G408" i="3"/>
  <c r="H408" i="3" s="1"/>
  <c r="G433" i="3"/>
  <c r="H433" i="3" s="1"/>
  <c r="G434" i="3"/>
  <c r="H434" i="3" s="1"/>
  <c r="G435" i="3"/>
  <c r="H435" i="3" s="1"/>
  <c r="G436" i="3"/>
  <c r="H436" i="3" s="1"/>
  <c r="G447" i="3"/>
  <c r="H447" i="3" s="1"/>
  <c r="G448" i="3"/>
  <c r="H448" i="3" s="1"/>
  <c r="G461" i="3"/>
  <c r="H461" i="3" s="1"/>
  <c r="G463" i="3"/>
  <c r="H463" i="3" s="1"/>
  <c r="G472" i="3"/>
  <c r="H472" i="3" s="1"/>
  <c r="G475" i="3"/>
  <c r="H475" i="3" s="1"/>
  <c r="G489" i="3"/>
  <c r="H489" i="3" s="1"/>
  <c r="G491" i="3"/>
  <c r="H491" i="3" s="1"/>
  <c r="G492" i="3"/>
  <c r="H492" i="3" s="1"/>
  <c r="G501" i="3"/>
  <c r="H501" i="3" s="1"/>
  <c r="G503" i="3"/>
  <c r="H503" i="3" s="1"/>
  <c r="G504" i="3"/>
  <c r="H504" i="3" s="1"/>
  <c r="G513" i="3"/>
  <c r="G535" i="3"/>
  <c r="H535" i="3" s="1"/>
  <c r="G537" i="3"/>
  <c r="H537" i="3" s="1"/>
  <c r="G546" i="3"/>
  <c r="H546" i="3" s="1"/>
  <c r="G570" i="3"/>
  <c r="H570" i="3" s="1"/>
  <c r="G571" i="3"/>
  <c r="H571" i="3" s="1"/>
  <c r="G573" i="3"/>
  <c r="H573" i="3" s="1"/>
  <c r="G531" i="3"/>
  <c r="H531" i="3" s="1"/>
  <c r="G532" i="3"/>
  <c r="H532" i="3" s="1"/>
  <c r="G533" i="3"/>
  <c r="H533" i="3" s="1"/>
  <c r="G540" i="3"/>
  <c r="H540" i="3" s="1"/>
  <c r="G547" i="3"/>
  <c r="H547" i="3" s="1"/>
  <c r="G558" i="3"/>
  <c r="H558" i="3" s="1"/>
  <c r="G559" i="3"/>
  <c r="H559" i="3" s="1"/>
  <c r="G586" i="3"/>
  <c r="G595" i="3"/>
  <c r="H595" i="3" s="1"/>
  <c r="G602" i="3"/>
  <c r="H602" i="3" s="1"/>
  <c r="G606" i="3"/>
  <c r="H606" i="3" s="1"/>
  <c r="G607" i="3"/>
  <c r="H607" i="3" s="1"/>
  <c r="G622" i="3"/>
  <c r="H622" i="3" s="1"/>
  <c r="G623" i="3"/>
  <c r="H623" i="3" s="1"/>
  <c r="G630" i="3"/>
  <c r="H630" i="3" s="1"/>
  <c r="G634" i="3"/>
  <c r="H634" i="3" s="1"/>
  <c r="G635" i="3"/>
  <c r="H635" i="3" s="1"/>
  <c r="G642" i="3"/>
  <c r="G650" i="3"/>
  <c r="H650" i="3" s="1"/>
  <c r="G654" i="3"/>
  <c r="H654" i="3" s="1"/>
  <c r="G655" i="3"/>
  <c r="H655" i="3" s="1"/>
  <c r="G670" i="3"/>
  <c r="H670" i="3" s="1"/>
  <c r="G671" i="3"/>
  <c r="H671" i="3" s="1"/>
  <c r="G932" i="3"/>
  <c r="H932" i="3" s="1"/>
  <c r="G1249" i="3"/>
  <c r="H1249" i="3" s="1"/>
  <c r="G575" i="3"/>
  <c r="H575" i="3" s="1"/>
  <c r="G587" i="3"/>
  <c r="H587" i="3" s="1"/>
  <c r="G598" i="3"/>
  <c r="H598" i="3" s="1"/>
  <c r="G599" i="3"/>
  <c r="H599" i="3" s="1"/>
  <c r="G610" i="3"/>
  <c r="H610" i="3" s="1"/>
  <c r="G611" i="3"/>
  <c r="H611" i="3" s="1"/>
  <c r="G626" i="3"/>
  <c r="H626" i="3" s="1"/>
  <c r="G627" i="3"/>
  <c r="H627" i="3" s="1"/>
  <c r="G638" i="3"/>
  <c r="H638" i="3" s="1"/>
  <c r="G639" i="3"/>
  <c r="H639" i="3" s="1"/>
  <c r="G647" i="3"/>
  <c r="H647" i="3" s="1"/>
  <c r="G658" i="3"/>
  <c r="H658" i="3" s="1"/>
  <c r="G659" i="3"/>
  <c r="H659" i="3" s="1"/>
  <c r="G674" i="3"/>
  <c r="H674" i="3" s="1"/>
  <c r="G692" i="3"/>
  <c r="H692" i="3" s="1"/>
  <c r="G778" i="3"/>
  <c r="H778" i="3" s="1"/>
  <c r="G820" i="3"/>
  <c r="H820" i="3" s="1"/>
  <c r="G842" i="3"/>
  <c r="H842" i="3" s="1"/>
  <c r="G866" i="3"/>
  <c r="H866" i="3" s="1"/>
  <c r="G1098" i="3"/>
  <c r="H1098" i="3" s="1"/>
  <c r="G688" i="3"/>
  <c r="H688" i="3" s="1"/>
  <c r="G691" i="3"/>
  <c r="H691" i="3" s="1"/>
  <c r="G736" i="3"/>
  <c r="H736" i="3" s="1"/>
  <c r="G741" i="3"/>
  <c r="H741" i="3" s="1"/>
  <c r="G743" i="3"/>
  <c r="H743" i="3" s="1"/>
  <c r="G760" i="3"/>
  <c r="H760" i="3" s="1"/>
  <c r="G777" i="3"/>
  <c r="H777" i="3" s="1"/>
  <c r="G824" i="3"/>
  <c r="H824" i="3" s="1"/>
  <c r="G841" i="3"/>
  <c r="H841" i="3" s="1"/>
  <c r="G849" i="3"/>
  <c r="H849" i="3" s="1"/>
  <c r="G857" i="3"/>
  <c r="H857" i="3" s="1"/>
  <c r="G865" i="3"/>
  <c r="H865" i="3" s="1"/>
  <c r="G873" i="3"/>
  <c r="H873" i="3" s="1"/>
  <c r="G881" i="3"/>
  <c r="H881" i="3" s="1"/>
  <c r="G889" i="3"/>
  <c r="H889" i="3" s="1"/>
  <c r="G897" i="3"/>
  <c r="H897" i="3" s="1"/>
  <c r="G905" i="3"/>
  <c r="H905" i="3" s="1"/>
  <c r="G913" i="3"/>
  <c r="H913" i="3" s="1"/>
  <c r="G921" i="3"/>
  <c r="H921" i="3" s="1"/>
  <c r="G929" i="3"/>
  <c r="H929" i="3" s="1"/>
  <c r="G940" i="3"/>
  <c r="G1068" i="3"/>
  <c r="H1068" i="3" s="1"/>
  <c r="G1069" i="3"/>
  <c r="H1069" i="3" s="1"/>
  <c r="G1070" i="3"/>
  <c r="H1070" i="3" s="1"/>
  <c r="G1071" i="3"/>
  <c r="H1071" i="3" s="1"/>
  <c r="G1072" i="3"/>
  <c r="H1072" i="3" s="1"/>
  <c r="G1074" i="3"/>
  <c r="H1074" i="3" s="1"/>
  <c r="G1076" i="3"/>
  <c r="H1076" i="3" s="1"/>
  <c r="G1077" i="3"/>
  <c r="H1077" i="3" s="1"/>
  <c r="G1078" i="3"/>
  <c r="H1078" i="3" s="1"/>
  <c r="G1079" i="3"/>
  <c r="H1079" i="3" s="1"/>
  <c r="G1080" i="3"/>
  <c r="H1080" i="3" s="1"/>
  <c r="G1082" i="3"/>
  <c r="H1082" i="3" s="1"/>
  <c r="G1084" i="3"/>
  <c r="H1084" i="3" s="1"/>
  <c r="G1085" i="3"/>
  <c r="H1085" i="3" s="1"/>
  <c r="G1086" i="3"/>
  <c r="H1086" i="3" s="1"/>
  <c r="G1087" i="3"/>
  <c r="H1087" i="3" s="1"/>
  <c r="G1088" i="3"/>
  <c r="G1090" i="3"/>
  <c r="H1090" i="3" s="1"/>
  <c r="G1092" i="3"/>
  <c r="H1092" i="3" s="1"/>
  <c r="G1093" i="3"/>
  <c r="H1093" i="3" s="1"/>
  <c r="G1094" i="3"/>
  <c r="H1094" i="3" s="1"/>
  <c r="G1095" i="3"/>
  <c r="H1095" i="3" s="1"/>
  <c r="G1096" i="3"/>
  <c r="H1096" i="3" s="1"/>
  <c r="G690" i="3"/>
  <c r="H690" i="3" s="1"/>
  <c r="G693" i="3"/>
  <c r="H693" i="3" s="1"/>
  <c r="G695" i="3"/>
  <c r="H695" i="3" s="1"/>
  <c r="G697" i="3"/>
  <c r="H697" i="3" s="1"/>
  <c r="G698" i="3"/>
  <c r="H698" i="3" s="1"/>
  <c r="G699" i="3"/>
  <c r="H699" i="3" s="1"/>
  <c r="G700" i="3"/>
  <c r="H700" i="3" s="1"/>
  <c r="G701" i="3"/>
  <c r="H701" i="3" s="1"/>
  <c r="G703" i="3"/>
  <c r="H703" i="3" s="1"/>
  <c r="G740" i="3"/>
  <c r="H740" i="3" s="1"/>
  <c r="G745" i="3"/>
  <c r="H745" i="3" s="1"/>
  <c r="G746" i="3"/>
  <c r="G776" i="3"/>
  <c r="H776" i="3" s="1"/>
  <c r="G779" i="3"/>
  <c r="H779" i="3" s="1"/>
  <c r="G780" i="3"/>
  <c r="G781" i="3"/>
  <c r="H781" i="3" s="1"/>
  <c r="G783" i="3"/>
  <c r="H783" i="3" s="1"/>
  <c r="G785" i="3"/>
  <c r="H785" i="3" s="1"/>
  <c r="G786" i="3"/>
  <c r="H786" i="3" s="1"/>
  <c r="G787" i="3"/>
  <c r="H787" i="3" s="1"/>
  <c r="G788" i="3"/>
  <c r="H788" i="3" s="1"/>
  <c r="G789" i="3"/>
  <c r="H789" i="3" s="1"/>
  <c r="G791" i="3"/>
  <c r="H791" i="3" s="1"/>
  <c r="G793" i="3"/>
  <c r="H793" i="3" s="1"/>
  <c r="G794" i="3"/>
  <c r="H794" i="3" s="1"/>
  <c r="G795" i="3"/>
  <c r="H795" i="3" s="1"/>
  <c r="G796" i="3"/>
  <c r="H796" i="3" s="1"/>
  <c r="G797" i="3"/>
  <c r="H797" i="3" s="1"/>
  <c r="G799" i="3"/>
  <c r="H799" i="3" s="1"/>
  <c r="G801" i="3"/>
  <c r="H801" i="3" s="1"/>
  <c r="G802" i="3"/>
  <c r="H802" i="3" s="1"/>
  <c r="G803" i="3"/>
  <c r="H803" i="3" s="1"/>
  <c r="G804" i="3"/>
  <c r="H804" i="3" s="1"/>
  <c r="G805" i="3"/>
  <c r="H805" i="3" s="1"/>
  <c r="G807" i="3"/>
  <c r="H807" i="3" s="1"/>
  <c r="G809" i="3"/>
  <c r="H809" i="3" s="1"/>
  <c r="G810" i="3"/>
  <c r="H810" i="3" s="1"/>
  <c r="G811" i="3"/>
  <c r="H811" i="3" s="1"/>
  <c r="G812" i="3"/>
  <c r="H812" i="3" s="1"/>
  <c r="G813" i="3"/>
  <c r="H813" i="3" s="1"/>
  <c r="G815" i="3"/>
  <c r="G821" i="3"/>
  <c r="H821" i="3" s="1"/>
  <c r="G843" i="3"/>
  <c r="H843" i="3" s="1"/>
  <c r="G851" i="3"/>
  <c r="H851" i="3" s="1"/>
  <c r="G859" i="3"/>
  <c r="H859" i="3" s="1"/>
  <c r="G867" i="3"/>
  <c r="H867" i="3" s="1"/>
  <c r="G875" i="3"/>
  <c r="H875" i="3" s="1"/>
  <c r="G883" i="3"/>
  <c r="H883" i="3" s="1"/>
  <c r="G891" i="3"/>
  <c r="H891" i="3" s="1"/>
  <c r="G899" i="3"/>
  <c r="H899" i="3" s="1"/>
  <c r="G907" i="3"/>
  <c r="H907" i="3" s="1"/>
  <c r="G915" i="3"/>
  <c r="H915" i="3" s="1"/>
  <c r="G923" i="3"/>
  <c r="H923" i="3" s="1"/>
  <c r="G931" i="3"/>
  <c r="H931" i="3" s="1"/>
  <c r="G943" i="3"/>
  <c r="H943" i="3" s="1"/>
  <c r="G944" i="3"/>
  <c r="H944" i="3" s="1"/>
  <c r="G947" i="3"/>
  <c r="H947" i="3" s="1"/>
  <c r="G948" i="3"/>
  <c r="H948" i="3" s="1"/>
  <c r="G1099" i="3"/>
  <c r="H1099" i="3" s="1"/>
  <c r="G1100" i="3"/>
  <c r="H1100" i="3" s="1"/>
  <c r="G1101" i="3"/>
  <c r="H1101" i="3" s="1"/>
  <c r="G1102" i="3"/>
  <c r="H1102" i="3" s="1"/>
  <c r="G1103" i="3"/>
  <c r="H1103" i="3" s="1"/>
  <c r="G1104" i="3"/>
  <c r="H1104" i="3" s="1"/>
  <c r="G1105" i="3"/>
  <c r="H1105" i="3" s="1"/>
  <c r="G1106" i="3"/>
  <c r="H1106" i="3" s="1"/>
  <c r="G1107" i="3"/>
  <c r="H1107" i="3" s="1"/>
  <c r="G1108" i="3"/>
  <c r="H1108" i="3" s="1"/>
  <c r="G1109" i="3"/>
  <c r="H1109" i="3" s="1"/>
  <c r="G1110" i="3"/>
  <c r="H1110" i="3" s="1"/>
  <c r="G1111" i="3"/>
  <c r="H1111" i="3" s="1"/>
  <c r="G1112" i="3"/>
  <c r="H1112" i="3" s="1"/>
  <c r="G1113" i="3"/>
  <c r="H1113" i="3" s="1"/>
  <c r="G1114" i="3"/>
  <c r="H1114" i="3" s="1"/>
  <c r="G1115" i="3"/>
  <c r="H1115" i="3" s="1"/>
  <c r="G1116" i="3"/>
  <c r="H1116" i="3" s="1"/>
  <c r="G1117" i="3"/>
  <c r="H1117" i="3" s="1"/>
  <c r="G1118" i="3"/>
  <c r="H1118" i="3" s="1"/>
  <c r="G1119" i="3"/>
  <c r="H1119" i="3" s="1"/>
  <c r="G1120" i="3"/>
  <c r="H1120" i="3" s="1"/>
  <c r="G1121" i="3"/>
  <c r="H1121" i="3" s="1"/>
  <c r="G1122" i="3"/>
  <c r="G1123" i="3"/>
  <c r="H1123" i="3" s="1"/>
  <c r="G1124" i="3"/>
  <c r="H1124" i="3" s="1"/>
  <c r="G1125" i="3"/>
  <c r="H1125" i="3" s="1"/>
  <c r="G1126" i="3"/>
  <c r="H1126" i="3" s="1"/>
  <c r="G1127" i="3"/>
  <c r="H1127" i="3" s="1"/>
  <c r="G1128" i="3"/>
  <c r="H1128" i="3" s="1"/>
  <c r="G1129" i="3"/>
  <c r="H1129" i="3" s="1"/>
  <c r="G1130" i="3"/>
  <c r="H1130" i="3" s="1"/>
  <c r="G1131" i="3"/>
  <c r="H1131" i="3" s="1"/>
  <c r="G1132" i="3"/>
  <c r="H1132" i="3" s="1"/>
  <c r="G1133" i="3"/>
  <c r="H1133" i="3" s="1"/>
  <c r="G1134" i="3"/>
  <c r="H1134" i="3" s="1"/>
  <c r="G1135" i="3"/>
  <c r="H1135" i="3" s="1"/>
  <c r="G1136" i="3"/>
  <c r="H1136" i="3" s="1"/>
  <c r="G1137" i="3"/>
  <c r="H1137" i="3" s="1"/>
  <c r="G1138" i="3"/>
  <c r="H1138" i="3" s="1"/>
  <c r="G1139" i="3"/>
  <c r="H1139" i="3" s="1"/>
  <c r="G1140" i="3"/>
  <c r="H1140" i="3" s="1"/>
  <c r="G1141" i="3"/>
  <c r="H1141" i="3" s="1"/>
  <c r="G1142" i="3"/>
  <c r="H1142" i="3" s="1"/>
  <c r="G1143" i="3"/>
  <c r="H1143" i="3" s="1"/>
  <c r="G1144" i="3"/>
  <c r="H1144" i="3" s="1"/>
  <c r="G1145" i="3"/>
  <c r="H1145" i="3" s="1"/>
  <c r="G1146" i="3"/>
  <c r="H1146" i="3" s="1"/>
  <c r="G1147" i="3"/>
  <c r="H1147" i="3" s="1"/>
  <c r="G1148" i="3"/>
  <c r="H1148" i="3" s="1"/>
  <c r="G1149" i="3"/>
  <c r="H1149" i="3" s="1"/>
  <c r="G1150" i="3"/>
  <c r="H1150" i="3" s="1"/>
  <c r="G1151" i="3"/>
  <c r="G1152" i="3"/>
  <c r="H1152" i="3" s="1"/>
  <c r="G1153" i="3"/>
  <c r="H1153" i="3" s="1"/>
  <c r="G1154" i="3"/>
  <c r="H1154" i="3" s="1"/>
  <c r="G1155" i="3"/>
  <c r="H1155" i="3" s="1"/>
  <c r="G1156" i="3"/>
  <c r="H1156" i="3" s="1"/>
  <c r="G1157" i="3"/>
  <c r="G1241" i="3"/>
  <c r="H1241" i="3" s="1"/>
  <c r="G1248" i="3"/>
  <c r="H1248" i="3" s="1"/>
  <c r="G1158" i="3"/>
  <c r="H1158" i="3" s="1"/>
  <c r="G1159" i="3"/>
  <c r="H1159" i="3" s="1"/>
  <c r="G1160" i="3"/>
  <c r="H1160" i="3" s="1"/>
  <c r="G1161" i="3"/>
  <c r="H1161" i="3" s="1"/>
  <c r="G1162" i="3"/>
  <c r="H1162" i="3" s="1"/>
  <c r="G1163" i="3"/>
  <c r="H1163" i="3" s="1"/>
  <c r="G1164" i="3"/>
  <c r="H1164" i="3" s="1"/>
  <c r="G1165" i="3"/>
  <c r="H1165" i="3" s="1"/>
  <c r="G1166" i="3"/>
  <c r="G1167" i="3"/>
  <c r="H1167" i="3" s="1"/>
  <c r="G1168" i="3"/>
  <c r="H1168" i="3" s="1"/>
  <c r="G1169" i="3"/>
  <c r="H1169" i="3" s="1"/>
  <c r="G1170" i="3"/>
  <c r="H1170" i="3" s="1"/>
  <c r="G1172" i="3"/>
  <c r="H1172" i="3" s="1"/>
  <c r="G1173" i="3"/>
  <c r="H1173" i="3" s="1"/>
  <c r="G1174" i="3"/>
  <c r="H1174" i="3" s="1"/>
  <c r="G1176" i="3"/>
  <c r="H1176" i="3" s="1"/>
  <c r="G1177" i="3"/>
  <c r="H1177" i="3" s="1"/>
  <c r="G1178" i="3"/>
  <c r="H1178" i="3" s="1"/>
  <c r="G1179" i="3"/>
  <c r="H1179" i="3" s="1"/>
  <c r="G1181" i="3"/>
  <c r="H1181" i="3" s="1"/>
  <c r="G1182" i="3"/>
  <c r="H1182" i="3" s="1"/>
  <c r="G1183" i="3"/>
  <c r="H1183" i="3" s="1"/>
  <c r="G1184" i="3"/>
  <c r="H1184" i="3" s="1"/>
  <c r="G1185" i="3"/>
  <c r="H1185" i="3" s="1"/>
  <c r="G1186" i="3"/>
  <c r="H1186" i="3" s="1"/>
  <c r="G1187" i="3"/>
  <c r="H1187" i="3" s="1"/>
  <c r="G1188" i="3"/>
  <c r="H1188" i="3" s="1"/>
  <c r="G1189" i="3"/>
  <c r="H1189" i="3" s="1"/>
  <c r="G1190" i="3"/>
  <c r="H1190" i="3" s="1"/>
  <c r="G1191" i="3"/>
  <c r="H1191" i="3" s="1"/>
  <c r="G1192" i="3"/>
  <c r="H1192" i="3" s="1"/>
  <c r="G1193" i="3"/>
  <c r="H1193" i="3" s="1"/>
  <c r="G1194" i="3"/>
  <c r="H1194" i="3" s="1"/>
  <c r="G1195" i="3"/>
  <c r="H1195" i="3" s="1"/>
  <c r="G1196" i="3"/>
  <c r="H1196" i="3" s="1"/>
  <c r="G1197" i="3"/>
  <c r="H1197" i="3" s="1"/>
  <c r="G1198" i="3"/>
  <c r="H1198" i="3" s="1"/>
  <c r="G1199" i="3"/>
  <c r="H1199" i="3" s="1"/>
  <c r="G1200" i="3"/>
  <c r="H1200" i="3" s="1"/>
  <c r="G1201" i="3"/>
  <c r="H1201" i="3" s="1"/>
  <c r="G1202" i="3"/>
  <c r="H1202" i="3" s="1"/>
  <c r="G1203" i="3"/>
  <c r="H1203" i="3" s="1"/>
  <c r="G1204" i="3"/>
  <c r="H1204" i="3" s="1"/>
  <c r="G1206" i="3"/>
  <c r="H1206" i="3" s="1"/>
  <c r="G1208" i="3"/>
  <c r="G1210" i="3"/>
  <c r="H1210" i="3" s="1"/>
  <c r="G1211" i="3"/>
  <c r="H1211" i="3" s="1"/>
  <c r="G1212" i="3"/>
  <c r="H1212" i="3" s="1"/>
  <c r="G1213" i="3"/>
  <c r="H1213" i="3" s="1"/>
  <c r="G1214" i="3"/>
  <c r="G1215" i="3"/>
  <c r="H1215" i="3" s="1"/>
  <c r="G1216" i="3"/>
  <c r="H1216" i="3" s="1"/>
  <c r="G1218" i="3"/>
  <c r="H1218" i="3" s="1"/>
  <c r="G1220" i="3"/>
  <c r="H1220" i="3" s="1"/>
  <c r="G1221" i="3"/>
  <c r="H1221" i="3" s="1"/>
  <c r="G1222" i="3"/>
  <c r="H1222" i="3" s="1"/>
  <c r="G1223" i="3"/>
  <c r="H1223" i="3" s="1"/>
  <c r="G1224" i="3"/>
  <c r="H1224" i="3" s="1"/>
  <c r="G1225" i="3"/>
  <c r="H1225" i="3" s="1"/>
  <c r="G1226" i="3"/>
  <c r="H1226" i="3" s="1"/>
  <c r="G1227" i="3"/>
  <c r="G1228" i="3"/>
  <c r="G1229" i="3"/>
  <c r="H1229" i="3" s="1"/>
  <c r="G1230" i="3"/>
  <c r="H1230" i="3" s="1"/>
  <c r="G1231" i="3"/>
  <c r="H1231" i="3" s="1"/>
  <c r="G1232" i="3"/>
  <c r="H1232" i="3" s="1"/>
  <c r="G1233" i="3"/>
  <c r="H1233" i="3" s="1"/>
  <c r="G1250" i="3"/>
  <c r="H1250" i="3" s="1"/>
  <c r="G1251" i="3"/>
  <c r="H1251" i="3" s="1"/>
  <c r="G1252" i="3"/>
  <c r="H1252" i="3" s="1"/>
  <c r="G1253" i="3"/>
  <c r="H1253" i="3" s="1"/>
  <c r="G1254" i="3"/>
  <c r="H1254" i="3" s="1"/>
  <c r="G1255" i="3"/>
  <c r="H1255" i="3" s="1"/>
  <c r="G1256" i="3"/>
  <c r="H1256" i="3" s="1"/>
  <c r="G1257" i="3"/>
  <c r="H1257" i="3" s="1"/>
  <c r="G1258" i="3"/>
  <c r="H1258" i="3" s="1"/>
  <c r="G1259" i="3"/>
  <c r="H1259" i="3" s="1"/>
  <c r="G1260" i="3"/>
  <c r="G1261" i="3"/>
  <c r="G1262" i="3"/>
  <c r="G544" i="3"/>
  <c r="H544" i="3" s="1"/>
  <c r="H242" i="3"/>
  <c r="H250" i="3"/>
  <c r="G268" i="3"/>
  <c r="H268" i="3" s="1"/>
  <c r="G276" i="3"/>
  <c r="H276" i="3" s="1"/>
  <c r="G300" i="3"/>
  <c r="H300" i="3" s="1"/>
  <c r="G316" i="3"/>
  <c r="H316" i="3" s="1"/>
  <c r="G340" i="3"/>
  <c r="H340" i="3" s="1"/>
  <c r="G348" i="3"/>
  <c r="H348" i="3" s="1"/>
  <c r="G356" i="3"/>
  <c r="H356" i="3" s="1"/>
  <c r="G364" i="3"/>
  <c r="H364" i="3" s="1"/>
  <c r="G372" i="3"/>
  <c r="H372" i="3" s="1"/>
  <c r="G380" i="3"/>
  <c r="H380" i="3" s="1"/>
  <c r="G388" i="3"/>
  <c r="H388" i="3" s="1"/>
  <c r="G396" i="3"/>
  <c r="H396" i="3" s="1"/>
  <c r="G404" i="3"/>
  <c r="H404" i="3" s="1"/>
  <c r="G412" i="3"/>
  <c r="H412" i="3" s="1"/>
  <c r="G420" i="3"/>
  <c r="H420" i="3" s="1"/>
  <c r="G428" i="3"/>
  <c r="H428" i="3" s="1"/>
  <c r="G8" i="3"/>
  <c r="H8" i="3" s="1"/>
  <c r="G10" i="3"/>
  <c r="H10" i="3" s="1"/>
  <c r="G12" i="3"/>
  <c r="H12" i="3" s="1"/>
  <c r="G14" i="3"/>
  <c r="H14" i="3" s="1"/>
  <c r="G16" i="3"/>
  <c r="G18" i="3"/>
  <c r="H18" i="3" s="1"/>
  <c r="G20" i="3"/>
  <c r="H20" i="3" s="1"/>
  <c r="G22" i="3"/>
  <c r="H22" i="3" s="1"/>
  <c r="G24" i="3"/>
  <c r="H24" i="3" s="1"/>
  <c r="G26" i="3"/>
  <c r="H26" i="3" s="1"/>
  <c r="G28" i="3"/>
  <c r="H28" i="3" s="1"/>
  <c r="G30" i="3"/>
  <c r="H30" i="3" s="1"/>
  <c r="G32" i="3"/>
  <c r="H32" i="3" s="1"/>
  <c r="G34" i="3"/>
  <c r="H34" i="3" s="1"/>
  <c r="G36" i="3"/>
  <c r="H36" i="3" s="1"/>
  <c r="G38" i="3"/>
  <c r="H38" i="3" s="1"/>
  <c r="G40" i="3"/>
  <c r="H40" i="3" s="1"/>
  <c r="G42" i="3"/>
  <c r="H42" i="3" s="1"/>
  <c r="G44" i="3"/>
  <c r="H44" i="3" s="1"/>
  <c r="G46" i="3"/>
  <c r="H46" i="3" s="1"/>
  <c r="G48" i="3"/>
  <c r="H48" i="3" s="1"/>
  <c r="G50" i="3"/>
  <c r="H50" i="3" s="1"/>
  <c r="G52" i="3"/>
  <c r="H52" i="3" s="1"/>
  <c r="G54" i="3"/>
  <c r="H54" i="3" s="1"/>
  <c r="G56" i="3"/>
  <c r="H56" i="3" s="1"/>
  <c r="G58" i="3"/>
  <c r="H58" i="3" s="1"/>
  <c r="G60" i="3"/>
  <c r="H60" i="3" s="1"/>
  <c r="G62" i="3"/>
  <c r="H62" i="3" s="1"/>
  <c r="G64" i="3"/>
  <c r="H64" i="3" s="1"/>
  <c r="G66" i="3"/>
  <c r="H66" i="3" s="1"/>
  <c r="G68" i="3"/>
  <c r="H68" i="3" s="1"/>
  <c r="G70" i="3"/>
  <c r="H70" i="3" s="1"/>
  <c r="G72" i="3"/>
  <c r="H72" i="3" s="1"/>
  <c r="G74" i="3"/>
  <c r="H74" i="3" s="1"/>
  <c r="G76" i="3"/>
  <c r="H76" i="3" s="1"/>
  <c r="G78" i="3"/>
  <c r="H78" i="3" s="1"/>
  <c r="G80" i="3"/>
  <c r="H80" i="3" s="1"/>
  <c r="G82" i="3"/>
  <c r="H82" i="3" s="1"/>
  <c r="G84" i="3"/>
  <c r="H84" i="3" s="1"/>
  <c r="G86" i="3"/>
  <c r="H86" i="3" s="1"/>
  <c r="G88" i="3"/>
  <c r="H88" i="3" s="1"/>
  <c r="G90" i="3"/>
  <c r="H90" i="3" s="1"/>
  <c r="G92" i="3"/>
  <c r="H92" i="3" s="1"/>
  <c r="G94" i="3"/>
  <c r="H94" i="3" s="1"/>
  <c r="G96" i="3"/>
  <c r="H96" i="3" s="1"/>
  <c r="G98" i="3"/>
  <c r="H98" i="3" s="1"/>
  <c r="G100" i="3"/>
  <c r="H100" i="3" s="1"/>
  <c r="G102" i="3"/>
  <c r="H102" i="3" s="1"/>
  <c r="G104" i="3"/>
  <c r="H104" i="3" s="1"/>
  <c r="G106" i="3"/>
  <c r="H106" i="3" s="1"/>
  <c r="G108" i="3"/>
  <c r="H108" i="3" s="1"/>
  <c r="G110" i="3"/>
  <c r="H110" i="3" s="1"/>
  <c r="G112" i="3"/>
  <c r="H112" i="3" s="1"/>
  <c r="G114" i="3"/>
  <c r="H114" i="3" s="1"/>
  <c r="G116" i="3"/>
  <c r="H116" i="3" s="1"/>
  <c r="G118" i="3"/>
  <c r="H118" i="3" s="1"/>
  <c r="G120" i="3"/>
  <c r="H120" i="3" s="1"/>
  <c r="G122" i="3"/>
  <c r="H122" i="3" s="1"/>
  <c r="G124" i="3"/>
  <c r="H124" i="3" s="1"/>
  <c r="G126" i="3"/>
  <c r="H126" i="3" s="1"/>
  <c r="G128" i="3"/>
  <c r="H128" i="3" s="1"/>
  <c r="G130" i="3"/>
  <c r="H130" i="3" s="1"/>
  <c r="G132" i="3"/>
  <c r="H132" i="3" s="1"/>
  <c r="G134" i="3"/>
  <c r="H134" i="3" s="1"/>
  <c r="G136" i="3"/>
  <c r="H136" i="3" s="1"/>
  <c r="G138" i="3"/>
  <c r="H138" i="3" s="1"/>
  <c r="G140" i="3"/>
  <c r="H140" i="3" s="1"/>
  <c r="G142" i="3"/>
  <c r="H142" i="3" s="1"/>
  <c r="G144" i="3"/>
  <c r="H144" i="3" s="1"/>
  <c r="G146" i="3"/>
  <c r="H146" i="3" s="1"/>
  <c r="G148" i="3"/>
  <c r="H148" i="3" s="1"/>
  <c r="G150" i="3"/>
  <c r="H150" i="3" s="1"/>
  <c r="G152" i="3"/>
  <c r="H152" i="3" s="1"/>
  <c r="G154" i="3"/>
  <c r="H154" i="3" s="1"/>
  <c r="G156" i="3"/>
  <c r="H156" i="3" s="1"/>
  <c r="G158" i="3"/>
  <c r="H158" i="3" s="1"/>
  <c r="G160" i="3"/>
  <c r="H160" i="3" s="1"/>
  <c r="G162" i="3"/>
  <c r="H162" i="3" s="1"/>
  <c r="G164" i="3"/>
  <c r="H164" i="3" s="1"/>
  <c r="G166" i="3"/>
  <c r="H166" i="3" s="1"/>
  <c r="G168" i="3"/>
  <c r="H168" i="3" s="1"/>
  <c r="G170" i="3"/>
  <c r="H170" i="3" s="1"/>
  <c r="G172" i="3"/>
  <c r="H172" i="3" s="1"/>
  <c r="G174" i="3"/>
  <c r="H174" i="3" s="1"/>
  <c r="G178" i="3"/>
  <c r="H178" i="3" s="1"/>
  <c r="G182" i="3"/>
  <c r="H182" i="3" s="1"/>
  <c r="G186" i="3"/>
  <c r="H186" i="3" s="1"/>
  <c r="G190" i="3"/>
  <c r="H190" i="3" s="1"/>
  <c r="G194" i="3"/>
  <c r="H194" i="3" s="1"/>
  <c r="G198" i="3"/>
  <c r="H198" i="3" s="1"/>
  <c r="H244" i="3"/>
  <c r="G270" i="3"/>
  <c r="H270" i="3" s="1"/>
  <c r="G302" i="3"/>
  <c r="H302" i="3" s="1"/>
  <c r="H308" i="3"/>
  <c r="G318" i="3"/>
  <c r="G342" i="3"/>
  <c r="H342" i="3" s="1"/>
  <c r="G350" i="3"/>
  <c r="H350" i="3" s="1"/>
  <c r="G358" i="3"/>
  <c r="H358" i="3" s="1"/>
  <c r="G366" i="3"/>
  <c r="H366" i="3" s="1"/>
  <c r="G374" i="3"/>
  <c r="H374" i="3" s="1"/>
  <c r="G382" i="3"/>
  <c r="H382" i="3" s="1"/>
  <c r="G390" i="3"/>
  <c r="H390" i="3" s="1"/>
  <c r="G398" i="3"/>
  <c r="H398" i="3" s="1"/>
  <c r="G406" i="3"/>
  <c r="H406" i="3" s="1"/>
  <c r="G414" i="3"/>
  <c r="H414" i="3" s="1"/>
  <c r="G422" i="3"/>
  <c r="H422" i="3" s="1"/>
  <c r="G430" i="3"/>
  <c r="H430" i="3" s="1"/>
  <c r="G536" i="3"/>
  <c r="H536" i="3" s="1"/>
  <c r="H238" i="3"/>
  <c r="G572" i="3"/>
  <c r="H572" i="3" s="1"/>
  <c r="G702" i="3"/>
  <c r="H702" i="3" s="1"/>
  <c r="G560" i="3"/>
  <c r="H560" i="3" s="1"/>
  <c r="G758" i="3"/>
  <c r="H758" i="3" s="1"/>
  <c r="G438" i="3"/>
  <c r="H438" i="3" s="1"/>
  <c r="G442" i="3"/>
  <c r="H442" i="3" s="1"/>
  <c r="G450" i="3"/>
  <c r="H450" i="3" s="1"/>
  <c r="G454" i="3"/>
  <c r="H454" i="3" s="1"/>
  <c r="G458" i="3"/>
  <c r="H458" i="3" s="1"/>
  <c r="G462" i="3"/>
  <c r="H462" i="3" s="1"/>
  <c r="G466" i="3"/>
  <c r="H466" i="3" s="1"/>
  <c r="G470" i="3"/>
  <c r="H470" i="3" s="1"/>
  <c r="G478" i="3"/>
  <c r="H478" i="3" s="1"/>
  <c r="G482" i="3"/>
  <c r="H482" i="3" s="1"/>
  <c r="G486" i="3"/>
  <c r="H486" i="3" s="1"/>
  <c r="G490" i="3"/>
  <c r="H490" i="3" s="1"/>
  <c r="G494" i="3"/>
  <c r="H494" i="3" s="1"/>
  <c r="G498" i="3"/>
  <c r="G502" i="3"/>
  <c r="H502" i="3" s="1"/>
  <c r="G506" i="3"/>
  <c r="H506" i="3" s="1"/>
  <c r="G510" i="3"/>
  <c r="G518" i="3"/>
  <c r="H518" i="3" s="1"/>
  <c r="G522" i="3"/>
  <c r="H522" i="3" s="1"/>
  <c r="G526" i="3"/>
  <c r="H526" i="3" s="1"/>
  <c r="G530" i="3"/>
  <c r="H530" i="3" s="1"/>
  <c r="G628" i="3"/>
  <c r="H628" i="3" s="1"/>
  <c r="H617" i="3"/>
  <c r="G552" i="3"/>
  <c r="H552" i="3" s="1"/>
  <c r="G556" i="3"/>
  <c r="H556" i="3" s="1"/>
  <c r="G564" i="3"/>
  <c r="H564" i="3" s="1"/>
  <c r="G568" i="3"/>
  <c r="H568" i="3" s="1"/>
  <c r="G576" i="3"/>
  <c r="H576" i="3" s="1"/>
  <c r="G580" i="3"/>
  <c r="H580" i="3" s="1"/>
  <c r="G584" i="3"/>
  <c r="H584" i="3" s="1"/>
  <c r="G588" i="3"/>
  <c r="H588" i="3" s="1"/>
  <c r="G592" i="3"/>
  <c r="H592" i="3" s="1"/>
  <c r="G596" i="3"/>
  <c r="H596" i="3" s="1"/>
  <c r="G600" i="3"/>
  <c r="H600" i="3" s="1"/>
  <c r="G604" i="3"/>
  <c r="H604" i="3" s="1"/>
  <c r="G608" i="3"/>
  <c r="H608" i="3" s="1"/>
  <c r="G612" i="3"/>
  <c r="H612" i="3" s="1"/>
  <c r="G616" i="3"/>
  <c r="H616" i="3" s="1"/>
  <c r="G620" i="3"/>
  <c r="G624" i="3"/>
  <c r="H624" i="3" s="1"/>
  <c r="G632" i="3"/>
  <c r="H632" i="3" s="1"/>
  <c r="G636" i="3"/>
  <c r="H636" i="3" s="1"/>
  <c r="G640" i="3"/>
  <c r="H640" i="3" s="1"/>
  <c r="G644" i="3"/>
  <c r="H644" i="3" s="1"/>
  <c r="G648" i="3"/>
  <c r="H648" i="3" s="1"/>
  <c r="G652" i="3"/>
  <c r="H652" i="3" s="1"/>
  <c r="G656" i="3"/>
  <c r="H656" i="3" s="1"/>
  <c r="G660" i="3"/>
  <c r="H660" i="3" s="1"/>
  <c r="G664" i="3"/>
  <c r="H664" i="3" s="1"/>
  <c r="G668" i="3"/>
  <c r="H668" i="3" s="1"/>
  <c r="G672" i="3"/>
  <c r="H672" i="3" s="1"/>
  <c r="G678" i="3"/>
  <c r="H678" i="3" s="1"/>
  <c r="G686" i="3"/>
  <c r="H686" i="3" s="1"/>
  <c r="G694" i="3"/>
  <c r="H694" i="3" s="1"/>
  <c r="G710" i="3"/>
  <c r="H710" i="3" s="1"/>
  <c r="G718" i="3"/>
  <c r="H718" i="3" s="1"/>
  <c r="G726" i="3"/>
  <c r="H726" i="3" s="1"/>
  <c r="G734" i="3"/>
  <c r="H734" i="3" s="1"/>
  <c r="G742" i="3"/>
  <c r="H742" i="3" s="1"/>
  <c r="G750" i="3"/>
  <c r="H750" i="3" s="1"/>
  <c r="G766" i="3"/>
  <c r="H766" i="3" s="1"/>
  <c r="G774" i="3"/>
  <c r="H774" i="3" s="1"/>
  <c r="G782" i="3"/>
  <c r="H782" i="3" s="1"/>
  <c r="G790" i="3"/>
  <c r="H790" i="3" s="1"/>
  <c r="G798" i="3"/>
  <c r="G806" i="3"/>
  <c r="H806" i="3" s="1"/>
  <c r="G814" i="3"/>
  <c r="H814" i="3" s="1"/>
  <c r="G680" i="3"/>
  <c r="H680" i="3" s="1"/>
  <c r="G696" i="3"/>
  <c r="H696" i="3" s="1"/>
  <c r="G712" i="3"/>
  <c r="H712" i="3" s="1"/>
  <c r="G720" i="3"/>
  <c r="H720" i="3" s="1"/>
  <c r="G728" i="3"/>
  <c r="H728" i="3" s="1"/>
  <c r="G744" i="3"/>
  <c r="H744" i="3" s="1"/>
  <c r="G752" i="3"/>
  <c r="H752" i="3" s="1"/>
  <c r="G768" i="3"/>
  <c r="H768" i="3" s="1"/>
  <c r="G784" i="3"/>
  <c r="H784" i="3" s="1"/>
  <c r="G792" i="3"/>
  <c r="H792" i="3" s="1"/>
  <c r="G800" i="3"/>
  <c r="H800" i="3" s="1"/>
  <c r="G808" i="3"/>
  <c r="H808" i="3" s="1"/>
  <c r="H902" i="3"/>
  <c r="H930" i="3"/>
  <c r="G937" i="3"/>
  <c r="G941" i="3"/>
  <c r="G945" i="3"/>
  <c r="H945" i="3" s="1"/>
  <c r="G949" i="3"/>
  <c r="G953" i="3"/>
  <c r="H953" i="3" s="1"/>
  <c r="G957" i="3"/>
  <c r="H957" i="3" s="1"/>
  <c r="G961" i="3"/>
  <c r="H961" i="3" s="1"/>
  <c r="G965" i="3"/>
  <c r="H965" i="3" s="1"/>
  <c r="G969" i="3"/>
  <c r="H969" i="3" s="1"/>
  <c r="G973" i="3"/>
  <c r="H973" i="3" s="1"/>
  <c r="G977" i="3"/>
  <c r="H977" i="3" s="1"/>
  <c r="G981" i="3"/>
  <c r="H981" i="3" s="1"/>
  <c r="G985" i="3"/>
  <c r="H985" i="3" s="1"/>
  <c r="G989" i="3"/>
  <c r="H989" i="3" s="1"/>
  <c r="G993" i="3"/>
  <c r="H993" i="3" s="1"/>
  <c r="G997" i="3"/>
  <c r="H997" i="3" s="1"/>
  <c r="G1001" i="3"/>
  <c r="H1001" i="3" s="1"/>
  <c r="G1005" i="3"/>
  <c r="H1005" i="3" s="1"/>
  <c r="G1009" i="3"/>
  <c r="H1009" i="3" s="1"/>
  <c r="G1013" i="3"/>
  <c r="H1013" i="3" s="1"/>
  <c r="G1017" i="3"/>
  <c r="H1017" i="3" s="1"/>
  <c r="G1021" i="3"/>
  <c r="H1021" i="3" s="1"/>
  <c r="G1025" i="3"/>
  <c r="H1025" i="3" s="1"/>
  <c r="G1029" i="3"/>
  <c r="H1029" i="3" s="1"/>
  <c r="G1033" i="3"/>
  <c r="H1033" i="3" s="1"/>
  <c r="G1037" i="3"/>
  <c r="H1037" i="3" s="1"/>
  <c r="G1041" i="3"/>
  <c r="H1041" i="3" s="1"/>
  <c r="G1045" i="3"/>
  <c r="H1045" i="3" s="1"/>
  <c r="G1049" i="3"/>
  <c r="H1049" i="3" s="1"/>
  <c r="G1057" i="3"/>
  <c r="H1057" i="3" s="1"/>
  <c r="G1065" i="3"/>
  <c r="H1065" i="3" s="1"/>
  <c r="G1073" i="3"/>
  <c r="H1073" i="3" s="1"/>
  <c r="G1081" i="3"/>
  <c r="H1081" i="3" s="1"/>
  <c r="G1089" i="3"/>
  <c r="H1089" i="3" s="1"/>
  <c r="G934" i="3"/>
  <c r="G938" i="3"/>
  <c r="H938" i="3" s="1"/>
  <c r="G942" i="3"/>
  <c r="H942" i="3" s="1"/>
  <c r="G946" i="3"/>
  <c r="H946" i="3" s="1"/>
  <c r="G950" i="3"/>
  <c r="H950" i="3" s="1"/>
  <c r="G954" i="3"/>
  <c r="H954" i="3" s="1"/>
  <c r="G958" i="3"/>
  <c r="H958" i="3" s="1"/>
  <c r="G962" i="3"/>
  <c r="H962" i="3" s="1"/>
  <c r="G966" i="3"/>
  <c r="H966" i="3" s="1"/>
  <c r="G970" i="3"/>
  <c r="H970" i="3" s="1"/>
  <c r="G974" i="3"/>
  <c r="H974" i="3" s="1"/>
  <c r="G978" i="3"/>
  <c r="H978" i="3" s="1"/>
  <c r="G982" i="3"/>
  <c r="H982" i="3" s="1"/>
  <c r="G986" i="3"/>
  <c r="H986" i="3" s="1"/>
  <c r="G990" i="3"/>
  <c r="H990" i="3" s="1"/>
  <c r="G994" i="3"/>
  <c r="H994" i="3" s="1"/>
  <c r="G998" i="3"/>
  <c r="H998" i="3" s="1"/>
  <c r="G1002" i="3"/>
  <c r="H1002" i="3" s="1"/>
  <c r="G1006" i="3"/>
  <c r="H1006" i="3" s="1"/>
  <c r="G1010" i="3"/>
  <c r="H1010" i="3" s="1"/>
  <c r="G1014" i="3"/>
  <c r="H1014" i="3" s="1"/>
  <c r="G1018" i="3"/>
  <c r="H1018" i="3" s="1"/>
  <c r="G1022" i="3"/>
  <c r="H1022" i="3" s="1"/>
  <c r="G1026" i="3"/>
  <c r="H1026" i="3" s="1"/>
  <c r="G1030" i="3"/>
  <c r="H1030" i="3" s="1"/>
  <c r="G1034" i="3"/>
  <c r="H1034" i="3" s="1"/>
  <c r="G1038" i="3"/>
  <c r="H1038" i="3" s="1"/>
  <c r="G1042" i="3"/>
  <c r="H1042" i="3" s="1"/>
  <c r="G1046" i="3"/>
  <c r="H1046" i="3" s="1"/>
  <c r="G1050" i="3"/>
  <c r="G1051" i="3"/>
  <c r="H1051" i="3" s="1"/>
  <c r="G1059" i="3"/>
  <c r="H1059" i="3" s="1"/>
  <c r="G1067" i="3"/>
  <c r="H1067" i="3" s="1"/>
  <c r="G1075" i="3"/>
  <c r="H1075" i="3" s="1"/>
  <c r="G1083" i="3"/>
  <c r="H1083" i="3" s="1"/>
  <c r="G1091" i="3"/>
  <c r="H1091" i="3" s="1"/>
  <c r="G1097" i="3"/>
  <c r="H1097" i="3" s="1"/>
  <c r="G1180" i="3"/>
  <c r="H1180" i="3" s="1"/>
  <c r="G1234" i="3"/>
  <c r="H1234" i="3" s="1"/>
  <c r="G1236" i="3"/>
  <c r="H1236" i="3" s="1"/>
  <c r="G1238" i="3"/>
  <c r="H1238" i="3" s="1"/>
  <c r="G1240" i="3"/>
  <c r="H1240" i="3" s="1"/>
  <c r="G1242" i="3"/>
  <c r="H1242" i="3" s="1"/>
  <c r="G1171" i="3"/>
  <c r="H1171" i="3" s="1"/>
  <c r="G1175" i="3"/>
  <c r="H1175" i="3" s="1"/>
  <c r="G1205" i="3"/>
  <c r="H1205" i="3" s="1"/>
  <c r="G1207" i="3"/>
  <c r="G1209" i="3"/>
  <c r="H1209" i="3" s="1"/>
  <c r="G1217" i="3"/>
  <c r="H1217" i="3" s="1"/>
  <c r="G1219" i="3"/>
  <c r="H1219" i="3" s="1"/>
  <c r="G6" i="3" l="1"/>
  <c r="H6" i="3" s="1"/>
  <c r="E1266" i="3" l="1"/>
  <c r="C1266" i="3"/>
  <c r="D1266" i="3"/>
  <c r="F1266" i="3"/>
  <c r="G1266" i="3" l="1"/>
  <c r="H1266" i="3" s="1"/>
</calcChain>
</file>

<file path=xl/sharedStrings.xml><?xml version="1.0" encoding="utf-8"?>
<sst xmlns="http://schemas.openxmlformats.org/spreadsheetml/2006/main" count="1359" uniqueCount="1357">
  <si>
    <t xml:space="preserve"> (тис. дол. США)</t>
  </si>
  <si>
    <t>абс.</t>
  </si>
  <si>
    <t>відн. (%)</t>
  </si>
  <si>
    <t>Інші товари</t>
  </si>
  <si>
    <t>Всього</t>
  </si>
  <si>
    <t>Код</t>
  </si>
  <si>
    <t>Консолідований вантаж (товари, що ввозяться зареєстрованими в Україні авіакомпаніями з використанням автомобільного транспорту на умовах Конвенції МДП і переміщуються за міжнарожними авіаційними транспортними накладними)</t>
  </si>
  <si>
    <t>Консолідований вантаж згідно зі специфікаціями (кур'єрські служби прискореної доставки)</t>
  </si>
  <si>
    <t>Дипломатичний вантаж</t>
  </si>
  <si>
    <t>Відправлення спеціального зв'язку згідно з специфікаціями та міжнародні поштові відправлення</t>
  </si>
  <si>
    <t>Предмети антикваріату віком понад 100 років</t>
  </si>
  <si>
    <t>Колекції та предмети колекціонування</t>
  </si>
  <si>
    <t>Марки поштові чи гербові, поштові знаки гашені, поштовий папір, крім 4907</t>
  </si>
  <si>
    <t>Оригінали скульптур і статуеток</t>
  </si>
  <si>
    <t>Оригінали гравюр, естампів та літографій</t>
  </si>
  <si>
    <t>Картини, малюнки та пастелі, повністю виконані вручну; колажі</t>
  </si>
  <si>
    <t xml:space="preserve">Гігієнічні прокладки, дитячі пелюшки і підгузки </t>
  </si>
  <si>
    <t>Манекени</t>
  </si>
  <si>
    <t>Термоси та їх частини</t>
  </si>
  <si>
    <t>Гігієнічні розпилювачі; пушки і подушечки для накладення косметичних, туалетних препаратів</t>
  </si>
  <si>
    <t>Гребінці, шпильки для волосся; затискачі, бігуді, папільйотки та їх частини</t>
  </si>
  <si>
    <t>Люльки для куріння, мундштуки</t>
  </si>
  <si>
    <t>Запальнички та їх частини</t>
  </si>
  <si>
    <t>Стрічки для друкарських машинок; подушечки штемпельні</t>
  </si>
  <si>
    <t>Штемпелі; компостери, верстатки, комплекти друкарські ручні</t>
  </si>
  <si>
    <t>Дошки грифельні</t>
  </si>
  <si>
    <t>Олівці прості, кольорові, пастелі, вугільні, грифелі для олівців, крейда</t>
  </si>
  <si>
    <t>Ручки; маркери; пера; олівці механічні; тримачі та частини до них</t>
  </si>
  <si>
    <t>Застібки-блискавки та їх частини</t>
  </si>
  <si>
    <t>Ґудзики, кнопки та застібки</t>
  </si>
  <si>
    <t>Набори дорожні для особистої гігієни, шиття, чищення взуття чи одягу </t>
  </si>
  <si>
    <t>Сита і решета ручні </t>
  </si>
  <si>
    <t>Мітли та щітки, швабри, валіки, шкребки, матеріали для їх виробництва</t>
  </si>
  <si>
    <t>Матеріали оброблені рослинного, мінерального походження, вироби формовані, різані з цих матеріалів</t>
  </si>
  <si>
    <t>Кістка слонова оброблена, кістка, панцир черепаховий, ріг, роги оленів, корали, перламутр та вироби з цих матеріалів</t>
  </si>
  <si>
    <t>Каруселі, гойдалки, тири та інші атракціони; пересувні цирки, звіринці, театри</t>
  </si>
  <si>
    <t>Риболовні снасті; сачки; принади для полювання або стрільби</t>
  </si>
  <si>
    <t>Інвентар, обладнання для спорту; плавальні басейни, басейни для дітей</t>
  </si>
  <si>
    <t>Вироби для свят, карнавалів або інші вироби для розваг</t>
  </si>
  <si>
    <t>Вироби для атракціонів, настільні або кімнатні ігри</t>
  </si>
  <si>
    <t>Інші іграшки; моделі зменшеного розміру; головоломки</t>
  </si>
  <si>
    <t>Ляльки, які зображують людей</t>
  </si>
  <si>
    <t>Іграшки колісні для катання дітей; лялькові коляски</t>
  </si>
  <si>
    <t>Конструкції будівельні збірні</t>
  </si>
  <si>
    <t>Лампи та освітлювальне обладнання, в іншому місці не зазначені</t>
  </si>
  <si>
    <t>Основи матрацні для ліжок; постільні речі</t>
  </si>
  <si>
    <t>Інші меблі та їх частини</t>
  </si>
  <si>
    <t>Меблі медичні, хірургічні, стоматологічні, ветеринарні, перукарські крісла</t>
  </si>
  <si>
    <t>Меблі для сидіння та їх частини</t>
  </si>
  <si>
    <t>Мечі, шпаги, шаблі, палаші, рапіри, багнети, списи, їх частини та футляри</t>
  </si>
  <si>
    <t>Бомби, гранати, торпеди, міни, ракети та аналогічне озброєння та їх частини; патрони, снаряди</t>
  </si>
  <si>
    <t>Частини та приладдя виробів товарних позицій 9301 - 9304</t>
  </si>
  <si>
    <t>Інша зброя, крім включеної до товарної позиції 9307</t>
  </si>
  <si>
    <t>Інша зброя вогнепальна та аналогічні засоби, що використовують заряд вибухової речовини</t>
  </si>
  <si>
    <t>Револьвери та пістолети, крім товарних позицій 9303 чи 9304</t>
  </si>
  <si>
    <t>Зброя бойова, крім зброї товарної позиції 9307</t>
  </si>
  <si>
    <t>Частини та приладдя для музичних інструментів; метрономи, камертони, труби з фіксованою висотою звуку</t>
  </si>
  <si>
    <t>Скриньки музичні, органи ярмаркові, шарманки механічні, інші інструменти музичні; вабики; свистки, ріжки та інші духові сигнальні інструменти</t>
  </si>
  <si>
    <t>Інструменти музичні, в яких звук створюється або має посилюватися електричним способом</t>
  </si>
  <si>
    <t>Інструменти музичні ударні</t>
  </si>
  <si>
    <t>Інші інструменти музичні духові</t>
  </si>
  <si>
    <t>Акордеони; губні гармонії</t>
  </si>
  <si>
    <t>Органи клавішні з трубами; інструменти з металевими язичками</t>
  </si>
  <si>
    <t>Інші інструменти музичні струнні</t>
  </si>
  <si>
    <t>Клавішні струнні інструменти</t>
  </si>
  <si>
    <t>Інші частини годинників</t>
  </si>
  <si>
    <t>Ремінці, стрічки та браслети для годинників, призначених для носіння із собою чи на собі</t>
  </si>
  <si>
    <t>Корпуси годинників, не призначених для носіння на собі або із собою</t>
  </si>
  <si>
    <t>Корпуси годинників, призначених для носіння із собою чи на собі</t>
  </si>
  <si>
    <t>Механізми годинникові укомплектовані, не складені або частково складені; неукомплектовані годинникові механізми, складені</t>
  </si>
  <si>
    <t>Механізми для годинників, не призначених для носіння на собі або із собою, укомплектовані і складені</t>
  </si>
  <si>
    <t>Механізми годинникові для годинників, призначених для носіння на собі або із собою, укомплектовані і складені</t>
  </si>
  <si>
    <t>Перемикачі, що діють в установлений час</t>
  </si>
  <si>
    <t>Апаратура для реєстрації часу доби та реєстрації або індикації інтервалів часу</t>
  </si>
  <si>
    <t>Інші годинники, не призначені для носіння на собі або із собою</t>
  </si>
  <si>
    <t>Годинники, що встановлюються на панелях приладів</t>
  </si>
  <si>
    <t>Годинники не для носіння, в яких встановлено механізм для годинників, призначених для носіння на собі чи із собою</t>
  </si>
  <si>
    <t>Годинники, призначені для носіння на собі або із собою, крім включених до товарної позиції 9101</t>
  </si>
  <si>
    <t>Годинники для носіння на собі або із собою, з корпусами з дорогоцінних металів чи плакованих дорогоцінними металами</t>
  </si>
  <si>
    <t>Частини та приладдя для об'єктів групи 90, в іншому місці цієї групи не зазначені </t>
  </si>
  <si>
    <t>Прилади для автоматичного регулювання або керування</t>
  </si>
  <si>
    <t>Контрольні або вимірювальні прилади, в іншому місці цієї групи не зазначені; проектори профільні</t>
  </si>
  <si>
    <t>Прилади для вимірювання електричних величин, для виявлення або вимірювання іонізуючих випромінювань</t>
  </si>
  <si>
    <t>Лічильники кількості обертів, кількості продукції; спідометри та тахометри; стробоскопи</t>
  </si>
  <si>
    <t>Лічильники газу, рідин чи електроенергії</t>
  </si>
  <si>
    <t>Прилади та апаратура для фізичного або хімічного аналізу</t>
  </si>
  <si>
    <t>Прилади для вимірювання, контролю змінних характеристик рідин або газів: витрати, рівня, тиску</t>
  </si>
  <si>
    <t>Ареометри та аналогічні занурювані прилади, термометри, пірометри, барометри, гігроменти та псіхрометри</t>
  </si>
  <si>
    <t>Машини та пристрої для випробування механічних властивостей матеріалів</t>
  </si>
  <si>
    <t>Прилади, апарати та моделі демонстраційного призначення</t>
  </si>
  <si>
    <t>Апаратура, що використовує рентгенівське, альфа-, бета- чи гамма-випромінювання</t>
  </si>
  <si>
    <t>Пристрої ортопедичні; пристрої для лікування переломів; штучні частини тіла; слухові апарати</t>
  </si>
  <si>
    <t>Інша апаратура дихальна та газові маски</t>
  </si>
  <si>
    <t>Апаратура для: механотерапії; масажу; психологічних тестів; озонотерапії, кисневої, аерозольної терапії, штучного дихання, реанімації</t>
  </si>
  <si>
    <t>Прилади та пристрої для використання у медицині, хірургії, стоматології або ветеринарії</t>
  </si>
  <si>
    <t>Інструменти для креслення, розмічання, математичних розрахунків; вимірювання лінійних розмірів</t>
  </si>
  <si>
    <t>Терези чутливістю 0,05 г або вище</t>
  </si>
  <si>
    <t>Прилади та інструменти топо-, гідро-, океанографічні, гідро-, метеорологічні або геофізичні; далекоміри</t>
  </si>
  <si>
    <t>Компаси; інші навігаційні прилади та інструменти</t>
  </si>
  <si>
    <t>Пристрої на рідких кристалах</t>
  </si>
  <si>
    <t>Мікроскопи, крім оптичних; апарати дифракційні</t>
  </si>
  <si>
    <t>Мікроскопи оптичні складні</t>
  </si>
  <si>
    <t>Апаратура та обладнання для фото- або кінолабораторій, в іншому місці групи 90 не зазначені</t>
  </si>
  <si>
    <t>Апаратура фото- та термокопіювальна</t>
  </si>
  <si>
    <t>Проектори зображення</t>
  </si>
  <si>
    <t>Кінокамери та кінопроектори</t>
  </si>
  <si>
    <t>Фотокамери; фотоспалахи та лампи-спалахи</t>
  </si>
  <si>
    <t>Біноклі, монокуляри; інші астрономічні прилади та опори для них</t>
  </si>
  <si>
    <t>Окуляри</t>
  </si>
  <si>
    <t>Оправи та арматура для окулярів та їх частини</t>
  </si>
  <si>
    <t>Лінзи, призми, дзеркала, оправлені</t>
  </si>
  <si>
    <t>Волоконно-оптична продукція; лінзи, призми, дзеркала, неоправлені</t>
  </si>
  <si>
    <t>Судна та інші плавучі засоби, призначені на злам</t>
  </si>
  <si>
    <t>Інші плавучі засоби</t>
  </si>
  <si>
    <t>Інші судна, включаючи військові кораблі та рятувальні судна, крім гребних шлюпок</t>
  </si>
  <si>
    <t>Cудна, для яких судноплавні якості є лише другорядними порівняно з їх основними функціями</t>
  </si>
  <si>
    <t>Буксири та судна-штовхачі</t>
  </si>
  <si>
    <t>Яхти та інші плавучі засоби для дозвілля або спорту; гребні човни та каное</t>
  </si>
  <si>
    <t>Судна риболовні; плавучі бази та інші судна для переробки та консервування рибних продуктів</t>
  </si>
  <si>
    <t>Судна, призначені для перевезення людей або вантажів</t>
  </si>
  <si>
    <t>Обладнання стартове для літальних апаратів; палубні гальмові пристрої; наземні тренажери для льотного складу; їх частини</t>
  </si>
  <si>
    <t>Парашути і ротошути; їх частини та пристрої</t>
  </si>
  <si>
    <t>Частини літальних апаратів товарної позиції 8801 або 8802</t>
  </si>
  <si>
    <t>Інші апарати літальні; космічні апарати та суборбітальні і космічні ракети-носії</t>
  </si>
  <si>
    <t>Аеростати та дирижаблі, планери, дельтаплани, безмоторні</t>
  </si>
  <si>
    <t>Причепи та напівпричепи; інші несамохідні транспортні засоби; їх частини</t>
  </si>
  <si>
    <t>Коляски дитячі та їх частини</t>
  </si>
  <si>
    <t>Частини та пристрої для транспортних засобів товарних позицій 8711 - 8713</t>
  </si>
  <si>
    <t>Коляски інвалідні</t>
  </si>
  <si>
    <t>Велосипеди</t>
  </si>
  <si>
    <t>Мотоцикли (включаючи мопеди) та велосипеди з допоміжним двигуном; коляски</t>
  </si>
  <si>
    <t>Танки та інші бойові самохідні броньовані транспортні засоби</t>
  </si>
  <si>
    <t>Транспортні засоби для перевезення вантажів на короткі відстані; тягачі, використовувані на залізничних платформах</t>
  </si>
  <si>
    <t>Частини та пристрої транспортних засобів товарних позицій 8701-8705</t>
  </si>
  <si>
    <t>Кузови (включаючи кабіни) для транспортних засобів товарних позицій 8701 - 8705</t>
  </si>
  <si>
    <t>Шасі з установленими двигунами для автомобілів товарних позицій 8701 - 8705</t>
  </si>
  <si>
    <t>Моторні транспортні засоби спеціального призначення, не призначені для перевезення людей або вантажів</t>
  </si>
  <si>
    <t>Моторні транспортні засоби для перевезення вантажів</t>
  </si>
  <si>
    <t>Автомобілі легкові та інші моторні транспортні засоби, призначені головним чином для перевезення людей</t>
  </si>
  <si>
    <t>Моторні транспортні засоби, призначені для перевезення 10 осіб і більше, включаючи водія</t>
  </si>
  <si>
    <t>Трактори, за винятком тракторів товарної позиції 8709</t>
  </si>
  <si>
    <t>Контейнери для перевезень одним або кількома видами транспорту</t>
  </si>
  <si>
    <t>Стаціонарне обладнання залізничних, трамвайних колій; обладнання для контролю, безпеки руху та паркування будь-якого транспорту</t>
  </si>
  <si>
    <t>Частини до залізничних локомотивів або моторних вагонів трамвая або рухомого складу</t>
  </si>
  <si>
    <t>Вагони для перевезень вантажів по коліях, несамохідні</t>
  </si>
  <si>
    <t>Вагони пасажирські, багажні, поштові, несамохідні, крім вагонів 8604</t>
  </si>
  <si>
    <t>Транспортні засоби обслуговування залізничних або трамвайних колій</t>
  </si>
  <si>
    <t>Вагони самохідні, крім включених до товарної позиції 8604</t>
  </si>
  <si>
    <t>Інші залізничні локомотиви; локомотивні тендери</t>
  </si>
  <si>
    <t>Залізничні локомотиви із зовнішнім джерелом електроживлення або з живленням від електричних акумуляторів</t>
  </si>
  <si>
    <t>Використані первинні елементи, батареї, електричні акумулятори, їх залишки та лом; інші електричні частини апаратури та обладнання, в іншому місці не зазначені</t>
  </si>
  <si>
    <t>Арматура ізолювальна</t>
  </si>
  <si>
    <t>Ізолятори електричні з будь-яких матеріалів</t>
  </si>
  <si>
    <t>Електроди вугільні, щітки вугільні, вугілля для ламп або гальванічних елементів</t>
  </si>
  <si>
    <t>Проводи ізольовані, кабелі та інші ізольовані електричні провідники; кабелі волоконно-оптичні</t>
  </si>
  <si>
    <t>Машини електричні та апаратура, в іншому місці цієї групи не зазначені</t>
  </si>
  <si>
    <t>Електронні інтегровані схеми та електронні мікромодулі</t>
  </si>
  <si>
    <t>Діоди, транзистори; фоточутливі напівпровідникові прилади; світловипромінювальні діоди; п'єзоелектричні кристали</t>
  </si>
  <si>
    <t>Лампи, трубки електронні з термокатодом, холодним катодом чи фотокатодом</t>
  </si>
  <si>
    <t>Електричні лампи розжарювання або газорозрядні, ультрафіолетові, інфрачервоні, дугові</t>
  </si>
  <si>
    <t>Частини, призначені для апаратури 8535, 8536 чи 8537</t>
  </si>
  <si>
    <t>Пульти, панелі, консолі, столи, розподільні щити, для контролю або розподілу електричного струму</t>
  </si>
  <si>
    <t>Електрична апаратура для комутації, захисту, приєднання до електричних кіл для напруги не більш 1000 В</t>
  </si>
  <si>
    <t>Електрична апаратура для комутації, захисту, приєднання до електричних кіл для напруги понад 1000 В</t>
  </si>
  <si>
    <t>Схеми друковані</t>
  </si>
  <si>
    <t>Резистори електричні</t>
  </si>
  <si>
    <t>Конденсатори електричні</t>
  </si>
  <si>
    <t>Електрообладнання звукове або візуальне сигналізаційне</t>
  </si>
  <si>
    <t>Електричне устаткування сигналізаційне для транспорту (крім обладнання 8608)</t>
  </si>
  <si>
    <t>Частини, призначені для апаратури товарних позицій 8525 - 8528</t>
  </si>
  <si>
    <t>Приймальна апаратура телевізійна; відеомонітори та відеопроектори</t>
  </si>
  <si>
    <t>Приймальна апаратура для радіотелефонного, радіотелеграфного зв'язку або радіомовлення</t>
  </si>
  <si>
    <t>Радіолокаційні, радіонавігаційні прилади, радіоапаратура дистанційного керування</t>
  </si>
  <si>
    <t>Передавачі для радіотелефонного, радіотелеграфного зв'язку, радіомовлення, телебачення; телевізійні, відео- або цифрові камери</t>
  </si>
  <si>
    <t>Частини та приладдя, призначені для апаратури 8519 - 8521</t>
  </si>
  <si>
    <t>Апаратура для відеозапису або відтворювання відеозаписів</t>
  </si>
  <si>
    <t>Магнітофони та інша звукозаписувальна апаратура</t>
  </si>
  <si>
    <t>Електропрогравальні пристрої без пристроїв для звукозапису</t>
  </si>
  <si>
    <t>Мікрофони; гучномовці; навушники, телефони головні, звукопідсилювачі</t>
  </si>
  <si>
    <t>Апарати електричні телефонні або телеграфні; відеотелефони</t>
  </si>
  <si>
    <t>Електронагрівальні прилади та апарати; праски електричні</t>
  </si>
  <si>
    <t>Машини та апарати для паяння або зварювання, гарячого напилення металів або метаталокераміки</t>
  </si>
  <si>
    <t>Печі та камери, електричні; інше промислове або лабораторне обладнання для термічного оброблення матеріалів індукційне або діалектричне</t>
  </si>
  <si>
    <t>Ліхтарі електричні портативні, що діють за допомогою власного джерела енергії</t>
  </si>
  <si>
    <t>Обладнання електроосвітлювальне або сигналізаційне, склоочисники, пристрої, що запобігають обмерзанню та запотіванню</t>
  </si>
  <si>
    <t>Електроприлади для запалювання або пуску двигунів внутрішнього згоряння; генератори та переривники</t>
  </si>
  <si>
    <t>Електробритви, машинки для підстригання волосся та епіляційні апарати з вмонтованим електродвигуном</t>
  </si>
  <si>
    <t>Машини електромеханічні побутові з вмонтованими електродвигунами</t>
  </si>
  <si>
    <t>Пилососи та їх частини</t>
  </si>
  <si>
    <t>Акумулятори електричні та сепаратори для них</t>
  </si>
  <si>
    <t>Первинні елементи та первинні батареї</t>
  </si>
  <si>
    <t>Електромагніти, магніти постійні, пристрої для фіксації, електромагнітні зчеплення, муфти та гальма, піднімальні головки</t>
  </si>
  <si>
    <t>Трансформатори, котушки індуктивності та дроселі</t>
  </si>
  <si>
    <t>Частини, призначені для машин товарної позиції 8501 або 8502</t>
  </si>
  <si>
    <t>Електрогенераторні установки та обертові електричні перетворювачі</t>
  </si>
  <si>
    <t>Двигуни та генератори, електричні</t>
  </si>
  <si>
    <t>Частини обладнання, в іншому місці не зазначені, що не мають електричних з’єднань</t>
  </si>
  <si>
    <t>Машини та апаратура, які використовуються виключно або переважно у виробництві напівпровідникових елементів та схем</t>
  </si>
  <si>
    <t>Прокладки та аналогічні ущільнювачі з листового металу або в комбінації з іншим матеріалом</t>
  </si>
  <si>
    <t>Механізми передачі руху</t>
  </si>
  <si>
    <t>Підшипники кулькові або роликові</t>
  </si>
  <si>
    <t>Крани, клапани, вентилі для трубопроводів, котлів, резервуарів, цистерн, баків</t>
  </si>
  <si>
    <t>Піддони, опоки моделі для лиття металів; форми для лиття металів, карбідів металів, скла, мінеральних матеріалів, гуми або пластмас</t>
  </si>
  <si>
    <t>Машини та механічні пристрої спеціального призначення, в іншому місці не зазначене</t>
  </si>
  <si>
    <t>Обладнання для підготовки або обробки тютюну</t>
  </si>
  <si>
    <t>Обладнання для обробки гуми або пластмаси</t>
  </si>
  <si>
    <t>Автомати торгівельні</t>
  </si>
  <si>
    <t>Машини для складання ламп, трубок; виробництва чи гарячої обробки скла та скляних виробів</t>
  </si>
  <si>
    <t>Обладнання для роботи з ґрунтом, камінням, рудами та іншими мінеральними матеріалами</t>
  </si>
  <si>
    <t>Частини та приладдя, призначені для машин товарних позицій 8469 - 8472</t>
  </si>
  <si>
    <t>Інше обладнання конторське</t>
  </si>
  <si>
    <t>Машини автоматичного оброблення інформації та їх блоки; магнітні або оптичні зчитувальні пристрої</t>
  </si>
  <si>
    <t>Калькулятори, кишенькові обчислювальні машинки; машини з лічильними пристроями; апарати касові</t>
  </si>
  <si>
    <t>Машинки друкарські та для обробки текстів</t>
  </si>
  <si>
    <t>Обладнання для паяння або зварювання; апарати для поверхневої термообробки на газу</t>
  </si>
  <si>
    <t>Інструменти ручні пневматичні, гідравлічні або з умонтованим двигуном</t>
  </si>
  <si>
    <t>Частини та приладдя, призначені для обладнання 8456 - 8465, кріплення для інструментів будь-якого типу, призначених для ручних робіт</t>
  </si>
  <si>
    <t>Верстати для обробки дерева, пробки, кістки, ебоніту, твердих пластмас</t>
  </si>
  <si>
    <t>Верстати для обробки каменю, кераміки, бетону, азбестоцементу чи холодної обробки скла</t>
  </si>
  <si>
    <t>Інші верстати для обробки металів або металокераміки без видалення матеріалу</t>
  </si>
  <si>
    <t>Машини для обробки металів штампуванням, куванням, вигинанням, відбортовуванням, вирівнюванням, висіканням, відрубанням, преси</t>
  </si>
  <si>
    <t>Інші верстати для обробки металів або металокераміки шляхом видалення матеріалу різальним інструментом</t>
  </si>
  <si>
    <t>Верстати шліфувальні, обточувальні, хонінгувальні, притиральні для остаточної обробки металів або металокераміки з використанням точильних каменів, абразивів</t>
  </si>
  <si>
    <t>Верстати металорізальні для свердління, розточування, фрезерування, нарізування, різьби</t>
  </si>
  <si>
    <t>Верстати токарні металорізальні</t>
  </si>
  <si>
    <t>Центри оброблювальні, верстати для обробки металу</t>
  </si>
  <si>
    <t>Верстати для обробки різних матеріалів видаленням матеріалу за допомогою лазерного променя, ультразвукових, електророзрядних, електрохімічних, електронно-променевих або плазмово-дугових процесів</t>
  </si>
  <si>
    <t>Стани прокатні та валки до них</t>
  </si>
  <si>
    <t>Конвертери, ливарні ковші, виливниці, ливарні машини, для металургії, лиття</t>
  </si>
  <si>
    <t>Обладнання для роботи з шкурою або шкірою, виробництва шкіряного взуття</t>
  </si>
  <si>
    <t>Машини швейні, крім машин товарної позиції 8440; меблі, основи, кришки, голки для швейних машин</t>
  </si>
  <si>
    <t>Обладнання для обробки та складання пряжі, тканин, виробів з текстилю; машини для виробництва покриття підлог</t>
  </si>
  <si>
    <t>Машини пральні</t>
  </si>
  <si>
    <t>Обладнання для виробництва або обробки фетру та повсті, капелюхів; болванки для виготовлення капелюхів</t>
  </si>
  <si>
    <t>Обладнання допоміжне для використання з машинами товарних позицій 8444 - 8447; частини, які застосовуються для машин цих товарних позицій</t>
  </si>
  <si>
    <t>Машини трикотажні, в'язально-прошивні</t>
  </si>
  <si>
    <t>Верстати ткацькі</t>
  </si>
  <si>
    <t>Машини для підготовки текстильного волокна, виробництва текстильної пряжі, машини мотальні</t>
  </si>
  <si>
    <t>Машини для екструдування, витягування, текстурування або різання штучних текстильних матеріалів</t>
  </si>
  <si>
    <t>Обладнання друкарське; фарбоструминні друкарські машини; допоміжні машини для друкування</t>
  </si>
  <si>
    <t>Машини, апаратура та оснащення для відливання, складання шрифту, виготовлення друкарських елементів; друкарські елементи</t>
  </si>
  <si>
    <t>Інше обладнання для виробництва товарів з паперової маси, паперу, картону, різальні машини</t>
  </si>
  <si>
    <t>Обладнання для оправлення, включаючи брошурувальні машини</t>
  </si>
  <si>
    <t>Обладнання для виробництва маси з волокнистих целюлозних матеріалів або для виробництва чи обробки паперу або картону</t>
  </si>
  <si>
    <t>Інше обладнання для промислового приготування або виробництва харчових продуктів чи напоїв, крім обладнання для виробництва рослинних жирів або олій</t>
  </si>
  <si>
    <t>Машини для роботи з насінням, зерном чи сухими бобовими культурами, крім машин, що використовуються на сільськогосподарських фермах</t>
  </si>
  <si>
    <t>Інше обладнання для сільського господарства, садівництва, лісового господарства; інкубатори та брудери для птахівництва</t>
  </si>
  <si>
    <t>Преси, дробарки тощо для виробництва вина, сидру, фруктових соків</t>
  </si>
  <si>
    <t>Установки і апарати доїльні та для обробки молока</t>
  </si>
  <si>
    <t>Машини або механізми для збирання, обмолоту сільськогосподарських культур; газонокосарки та сінокосарки; машини для сортування яєць, плодів або інших сільськогосподарських продуктів, крім машин 8437</t>
  </si>
  <si>
    <t>Машини та обладнання для сільського господарства, садові або лісогосподарські для підготовки або оброблення грунту; котки для спортивних майданчиків</t>
  </si>
  <si>
    <t>Частини, призначені для обладнання товарних позицій 8425 - 8430</t>
  </si>
  <si>
    <t>Інші машини та механізми для переміщування, профілювання, розроблення, вирівнювання, трамбування, ущільнення, виймання або буріння грунту, корисних копалин або руд, забивання або витягування паль, снігоприбиральне обладнання</t>
  </si>
  <si>
    <t>Самохідні бульдозери, грейдери, планувальники, скрепери, механічні лопати, екскаватори, одноківшові навантажувачі, трамбувальні машини, дорожні котки тощо</t>
  </si>
  <si>
    <t>Інші пристрої для підіймання, переміщення, навантажування або розвантажування</t>
  </si>
  <si>
    <t>Автонавантажувачі</t>
  </si>
  <si>
    <t>Суднові дерик-крани; підіймальні крани; ферми підіймальні, портальні навантажувачі та візки з підіймальним краном</t>
  </si>
  <si>
    <t>Талі та підіймачі; лебідки та кабестани; домкрати</t>
  </si>
  <si>
    <t>Механічні пристрої для розбризкування або розпилення рідких чи порошкоподібних речовин; вогнегасники; пульверизатори; піскоструминні, пароструминні</t>
  </si>
  <si>
    <t>Обладнання для зважування; гирі для ваг або терезів</t>
  </si>
  <si>
    <t>Машини посудомийні; обладнання для наповнення, закупорювання пляшок, банок тощо, фасування, загортання, наклеювання етикеток, герметизації та пакування товарів, для газування напоїв</t>
  </si>
  <si>
    <t>Центрифуги; обладнання для фільтрування рідин чи газів</t>
  </si>
  <si>
    <t>Каландри або інші валкові машини, крім призначених для обробки металів чи скла та валки для цих машин</t>
  </si>
  <si>
    <t>Обладнання промислове, лабораторне, для обробки матеріалів шляхом зміни температури</t>
  </si>
  <si>
    <t>Холодильники, морозильники; теплові насоси</t>
  </si>
  <si>
    <t>Печі та горни промислові або лабораторні, неелектричні</t>
  </si>
  <si>
    <t>Пальники топкові рідкого, розпиленого твердого палива або газу; топки механічні, механічні пристрої для видалення золи та аналогічні пристрої</t>
  </si>
  <si>
    <t>Установки для кондиціонування повітря та прилади для змінювання температури і повітря</t>
  </si>
  <si>
    <t>Насоси повітряні або вакуумні, повітряні компресори та вентилятори; витяжні ковпаки чи шафи з вентилятором</t>
  </si>
  <si>
    <t>Насоси для рідини, механізми для підіймання рідини</t>
  </si>
  <si>
    <t>Інші двигуни та силові установки</t>
  </si>
  <si>
    <t>Двигуни турбореактивні, турбогвинтові та інші газові турбіни</t>
  </si>
  <si>
    <t>Турбіни гідравлічні, колеса водяні та регулятори для них</t>
  </si>
  <si>
    <t>Частини, призначені для двигунів</t>
  </si>
  <si>
    <t>Двигуни внутрішнього згоряння поршневі з компресійним запалюванням</t>
  </si>
  <si>
    <t>Двигуни внутрішнього згоряння з іскровим запалюванням</t>
  </si>
  <si>
    <t>Турбіни на водяній парі та інші парові турбіни</t>
  </si>
  <si>
    <t>Газогенератори або генератори водяного газу; газогенератори ацетиленові</t>
  </si>
  <si>
    <t>Допоміжне обладнання для використання з котлами товарної позиції 8402 або 8403; конденсатори для пароводяних або інших паросилових установок</t>
  </si>
  <si>
    <t>Котли для центрального опалення</t>
  </si>
  <si>
    <t>Котли парові або інші парогенеруючі котли; водяні котли з пароперегрівом</t>
  </si>
  <si>
    <t>Реактори ядерні; паливні елементи для ядерних реакторів; обладнання та пристрої для розділення ізотопів</t>
  </si>
  <si>
    <t>Електроди, дріт електродний, прутки, пластини тощо з покриттям або наповненням флюсовим матеріалом для паяння, зварювання або осадження металів, з недорогоцінних металів або спеченого порошку з недорогоцінних металів</t>
  </si>
  <si>
    <t>Таблички, цифри, літери з недорогоцінних металів</t>
  </si>
  <si>
    <t>Пробки, ковпачки та кришки, заглушки нарізні, оболонки пробок та інші пакувальні пристрої з недорогоцінних металів</t>
  </si>
  <si>
    <t>Фурнітура: застібки, пряжки, гачки, тощо з недорогоцінних металів для одягу, взуття або інших готових виробів</t>
  </si>
  <si>
    <t>Труби гнучкі з недорогоцінних металів</t>
  </si>
  <si>
    <t>Дзвони, гонги, статуетки, рами, дзеркала з недорогоцінних металів</t>
  </si>
  <si>
    <t>Фурнітура для зшивання паперів, скоби та аналогічні канцелярські вироби з недорогоцінних металів</t>
  </si>
  <si>
    <t>Шафи, коробки, лотки для ділових паперів, печаток, з недорогоцінних металів</t>
  </si>
  <si>
    <t>Сейфи, шухляди для зберігання грошей і документів, з недорогоцінних металів</t>
  </si>
  <si>
    <t>Арматура, кріплення, фурнітура, кронштейни, вішалки, ролики з недорогоцінних металів</t>
  </si>
  <si>
    <t>Замки, засувки, рами, ключі до них з недорогоцінних металів</t>
  </si>
  <si>
    <t>Прибори кухонні або столові</t>
  </si>
  <si>
    <t>Інші вироби ножові; манікюрні або педикюрні інструменти та набори</t>
  </si>
  <si>
    <t>Ножиці звичайні, кравецькі та аналогічні ножиці і леза для них</t>
  </si>
  <si>
    <t>Бритви та леза до них</t>
  </si>
  <si>
    <t>Ножі з різальним лезом, крім ножів 8208, та леза для них</t>
  </si>
  <si>
    <t>Пристрої ручні механічні, масою 10 кг або менше для приготування, оброблення або подавання харчових продуктів чи напоїв</t>
  </si>
  <si>
    <t>Пластини, бруски, наконечники тощо, для інструментів, не встановлені на них, з металокераміки</t>
  </si>
  <si>
    <t>Ножі та різальні леза для машин або механічних пристроїв</t>
  </si>
  <si>
    <t>Інструменти змінні для ручних знарядь або для верстатів</t>
  </si>
  <si>
    <t>Інструменти двох або більше назв товарних позицій 8202-8205 у наборах для роздрібної торгівлі</t>
  </si>
  <si>
    <t>Інші інструменти ручні; лампи паяльні, лещата, затискачі, кувадла, горни переносні, шліфувальні круги з опорними рамами тощо</t>
  </si>
  <si>
    <t>Ключі гайкові ручні та гайковерти; змінні головки для гайкових ключів з ручками або без них</t>
  </si>
  <si>
    <t>Ручний інструмент для роботи з металом</t>
  </si>
  <si>
    <t>Пилки ручні; полотна для будь-яких пилок</t>
  </si>
  <si>
    <t>Інструменти ручні для сільського господарства, садівництва, лісового господарства</t>
  </si>
  <si>
    <t>Металокераміка і вироби з неї, включаючи відходи та брухт</t>
  </si>
  <si>
    <t>Берилій, хром, германій, ванадій, галій, гафній, індій, ніобій, реній і талій та вироби з цих металів, включаючи відходи і брухт</t>
  </si>
  <si>
    <t>Марганець та вироби з марганцю, включаючи відходи та брухт</t>
  </si>
  <si>
    <t>Сурма та вироби із сурми, включаючи відходи та брухт</t>
  </si>
  <si>
    <t>Цирконій і вироби з цирконію, включаючи відходи та брухт</t>
  </si>
  <si>
    <t>Титан і вироби з титану, включаючи відходи та брухт</t>
  </si>
  <si>
    <t>Кадмій і вироби з кадмію, включаючи відходи та брухт</t>
  </si>
  <si>
    <t>Вісмут і вироби з вісмуту, включаючи відходи та брухт</t>
  </si>
  <si>
    <t>Штейни кобальтові та інші проміжні продукти металургії кобальту; кобальт і вироби з кобальту, включаючи відходи та брухт</t>
  </si>
  <si>
    <t>Магній і вироби з магнію, включаючи відходи та брухт</t>
  </si>
  <si>
    <t>Тантал і вироби з танталу, включаючи відходи та брухт</t>
  </si>
  <si>
    <t>Молібден і вироби з молібдену, включаючи відходи та брухт</t>
  </si>
  <si>
    <t>Вольфрам і вироби з вольфраму, включаючи відходи та брухт</t>
  </si>
  <si>
    <t>Інші вироби олов'яні</t>
  </si>
  <si>
    <t>Труби, трубки та фітинги для них олов'яні </t>
  </si>
  <si>
    <t>Фольга олов'яна товщиною не більш 0, 2 мм; порошки та луска, олов'яні </t>
  </si>
  <si>
    <t>Пластини, листи, стрічки олов'яні, товщиною більше 0, 2 мм</t>
  </si>
  <si>
    <t>Прутки, бруски, профілі та дріт олов'яні</t>
  </si>
  <si>
    <t>Відходи та брухт олов'яні</t>
  </si>
  <si>
    <t>Олово необроблене</t>
  </si>
  <si>
    <t>Інші вироби цинкові</t>
  </si>
  <si>
    <t>Труби, трубки та фітинги для них цинкові </t>
  </si>
  <si>
    <t>Листи, пластини, стрічки та фольга цинкові</t>
  </si>
  <si>
    <t>Прутки, бруски, профілі та дріт цинкові</t>
  </si>
  <si>
    <t>Пил, порошки та луска цинкові</t>
  </si>
  <si>
    <t>Відходи та брухт цинкові </t>
  </si>
  <si>
    <t>Цинк необроблений</t>
  </si>
  <si>
    <t>Інші вироби свинцеві</t>
  </si>
  <si>
    <t>Труби, трубки та фітинги для них свинцеві</t>
  </si>
  <si>
    <t>Плити, листи, стрічки та фольга, порошки та луска, із свинцю</t>
  </si>
  <si>
    <t>Прутки, бруски, профілі та дріт свинцеві </t>
  </si>
  <si>
    <t>Відходи та брухт свинцеві</t>
  </si>
  <si>
    <t>Свинець необроблений</t>
  </si>
  <si>
    <t>Інші вироби алюмінієві</t>
  </si>
  <si>
    <t>Вироби столові, кухонні; обладнання санітарно-технічне, алюмінієві</t>
  </si>
  <si>
    <t>Провід, троси, шнури тощо алюмінієві, електрично не ізольовані</t>
  </si>
  <si>
    <t>Ємності для стисненого або скрапленого газу алюмінієві</t>
  </si>
  <si>
    <t>Резервуари з алюмінію, місткістю не більш 300 л без механічного або теплотехнічного обладнання</t>
  </si>
  <si>
    <t>Резервуари алюмінієві, місткістю понад 300 л без механічного або теплотехнічного обладнання</t>
  </si>
  <si>
    <t>Металоконструкції алюмінієві та їх частини, листи, бруски, профілі, труби, призначені для використання в металоконструкціях</t>
  </si>
  <si>
    <t>Фітинги для труб або трубок алюмінієві</t>
  </si>
  <si>
    <t>Труби та трубки алюмінієві</t>
  </si>
  <si>
    <t>Фольга алюмінієва завтовшки не більш як 0, 2 мм</t>
  </si>
  <si>
    <t>Плити, листи та стрічки алюмінієві, товщиною більше 0, 2 мм</t>
  </si>
  <si>
    <t>Дріт алюмінієвий</t>
  </si>
  <si>
    <t>Прутки, бруски та профілі алюмінієві</t>
  </si>
  <si>
    <t>Порошки та луска алюмінієві</t>
  </si>
  <si>
    <t>Відходи та брухт алюмінієві</t>
  </si>
  <si>
    <t>Алюміній необроблений</t>
  </si>
  <si>
    <t>Інші вироби нікелеві</t>
  </si>
  <si>
    <t>Труби, трубки та фітинги для них нікелеві</t>
  </si>
  <si>
    <t>Плити, листи, стрічки та фольга нікелеві</t>
  </si>
  <si>
    <t>Прутки, бруски, профілі та дріт нікелеві</t>
  </si>
  <si>
    <t>Порошки та луска нікелеві</t>
  </si>
  <si>
    <t>Відходи та брухт нікелеві</t>
  </si>
  <si>
    <t>Нікель необроблений </t>
  </si>
  <si>
    <t>Штейни нікелеві, агломерати оксидів нікелю та інші проміжні продукти металургії нікелю</t>
  </si>
  <si>
    <t>Інші вироби мідні</t>
  </si>
  <si>
    <t>Вироби столові, кухонні, обладнання санітарно-технічне, мідні</t>
  </si>
  <si>
    <t>Прилади побутові для приготування, розігрівання їжі, неелектричні, з міді</t>
  </si>
  <si>
    <t>Пружини мідні </t>
  </si>
  <si>
    <t>Мідні: цвяхи, кнопки, скоби; гвинти, болти, гайки, гаки, заклепки, шайби тощо</t>
  </si>
  <si>
    <t>Тканина, решітки та сітки з мідного дроту; мідний просічно-витяжний лист</t>
  </si>
  <si>
    <t>Провід кручений, троси, плетені шнури та інші вироби мідні, не ізольовані</t>
  </si>
  <si>
    <t>Фітинги мідні для труб або трубок</t>
  </si>
  <si>
    <t>Труби та трубки мідні</t>
  </si>
  <si>
    <t>Фольга мідна, завтовшки не більш як 0, 15 мм</t>
  </si>
  <si>
    <t>Плити, листи та стрічки з міді, завтовшки понад 0, 15 мм</t>
  </si>
  <si>
    <t>Дріт мідний</t>
  </si>
  <si>
    <t>Прутки, бруски та профілі мідні</t>
  </si>
  <si>
    <t>Порошки та луска з міді</t>
  </si>
  <si>
    <t>Лігатури на основі міді </t>
  </si>
  <si>
    <t>Відходи і брухт мідні</t>
  </si>
  <si>
    <t>Мідь рафінована та мідні сплави необроблені</t>
  </si>
  <si>
    <t>Мідь нерафінована; аноди мідні для електролітичного рафінування</t>
  </si>
  <si>
    <t>Штейн мідний; мідь цементаційна (мідь осаджена)</t>
  </si>
  <si>
    <t>Інші вироби з чорних металів</t>
  </si>
  <si>
    <t>Інші вироби литі з чорних металів</t>
  </si>
  <si>
    <t>Обладнання санітарно-технічне та його частини з чорних металів</t>
  </si>
  <si>
    <t>Вироби столові, кухонні та аналогічні вироби, їх частини з чорних металів</t>
  </si>
  <si>
    <t>Радіатори для центрального опалення, повітронагрівачі з неелектричним нагрівом, з чорних металів</t>
  </si>
  <si>
    <t>Печі опалювальні, плити для приготування їжі та аналогічні неелектричні апарати побутового використання та їх частини, з чорних металів</t>
  </si>
  <si>
    <t>Пружини та листи для них з чорних металів</t>
  </si>
  <si>
    <t>Голки, спиці, шила, гачки для ручної роботи, шпильки з чорних металів</t>
  </si>
  <si>
    <t>Гвинти, болти, гайки, глухарі, гачки вкручувані, заклепки, шпонки, шплінти, шайби, з чорних металів</t>
  </si>
  <si>
    <t>Цвяхи, кнопки креслярські, скоби з чорних металів, крім виробів, що мають мідні головки</t>
  </si>
  <si>
    <t>Якорі, гачки та їх частини з чорних металів </t>
  </si>
  <si>
    <t>Ланцюги та їх частини з чорних металів</t>
  </si>
  <si>
    <t>Тканина металева, ґрати, сітки та огорожі з дроту; просічно-витяжний лист з чорних металів</t>
  </si>
  <si>
    <t>Дріт колючий з чорних металів; дріт з чорних металів для огорож</t>
  </si>
  <si>
    <t>Дріт кручений, троси, плетені шнури з чорних металів, без електричної ізоляції</t>
  </si>
  <si>
    <t>Ємності для стиснених або скраплених газів, з чорних металів</t>
  </si>
  <si>
    <t>Резервуари, цистерни, баки та аналогічні ємності з чорних металів, місткістю не більш як 300 л, без механічних або теплотехнічних пристроїв</t>
  </si>
  <si>
    <t>Резервуари з чорних металів, місткістю понад 300 л, без механічних або теплотехнічних пристроїв</t>
  </si>
  <si>
    <t>Металоконструкції та їх частини з чорних металів</t>
  </si>
  <si>
    <t>Фітинги для труб і трубок з чорних металів</t>
  </si>
  <si>
    <t>Інші труби, трубки і профілі порожнисті з чорних металів</t>
  </si>
  <si>
    <t>Інші труби і трубки круглого поперечного перерізу, зовнішній діаметр яких понад 406, 4 мм, з чорних металів</t>
  </si>
  <si>
    <t>Труби, трубки і профілі порожнисті, безшовні з чорних металів</t>
  </si>
  <si>
    <t>Труби, трубки і профілі порожнисті, з ливарного чавуну</t>
  </si>
  <si>
    <t>Вироби з чорних металів для залізничних або трамвайних колій</t>
  </si>
  <si>
    <t>Палі шпунтові, кутики фасонні, спеціальні профілі зварні з чорних металів</t>
  </si>
  <si>
    <t>Дріт з інших легованих сталей</t>
  </si>
  <si>
    <t>Інші прутки та бруски з інших легованих сталей; порожнисті прутки та бруски для буріння з легованих або нелегованих сталей</t>
  </si>
  <si>
    <t>Прутки та бруски гарячекатані, в бунтах з інших легованих сталей</t>
  </si>
  <si>
    <t>Прокат плоский з інших легованих сталей завширшки менш як 600 мм</t>
  </si>
  <si>
    <t>Прокат плоский з інших легованих сталей завширшки 600 мм або більше</t>
  </si>
  <si>
    <t>Інша сталь легована; напівфабрикати з інших легованих сталей</t>
  </si>
  <si>
    <t>Дріт з корозійностійкої сталі</t>
  </si>
  <si>
    <t>Інші прутки та бруски, кутики, фасонні та спеціальні профілі з корозійностійкої сталі</t>
  </si>
  <si>
    <t>Прутки та бруски гарячекатані з корозійностійкої сталі, у бунтах</t>
  </si>
  <si>
    <t>Прокат плоский з корозійностійкої сталі, завширшки менш як 600 мм</t>
  </si>
  <si>
    <t>Прокат плоский з корозійностійкої сталі, завширшки 600 мм або більше</t>
  </si>
  <si>
    <t>Сталь корозійностійка; напівфабрикати з корозійностійкої сталі</t>
  </si>
  <si>
    <t>Дріт з вуглецевої сталі</t>
  </si>
  <si>
    <t>Кутики, фасонні та спеціальні профілі з вуглецевої сталі</t>
  </si>
  <si>
    <t>Інші прутки та бруски з вуглецевої сталі</t>
  </si>
  <si>
    <t>Інші прутки та бруски з вуглецевої сталі, без подальшого оброблення, кручені</t>
  </si>
  <si>
    <t>Прутки та бруски гарячекатані, вироблені з вуглецевої сталі, у бунтах</t>
  </si>
  <si>
    <t>Прокат плоский з вуглецевої сталі, завширшки менш як 600 мм, плакований, з гальванічним або іншим покриттям</t>
  </si>
  <si>
    <t>Прокат плоский з вуглецевої сталі, завширшки менш як 600 мм, неплакований, без гальванічного або іншого покриття</t>
  </si>
  <si>
    <t>Прокат плоский з вуглецевої сталі завширшки 600 мм або більше, плакований, з гальванічним або іншим покриттям</t>
  </si>
  <si>
    <t>Плоский прокат з вуглецевої сталі, завширшки 600 мм або більше, холоднокатаний, неплакований, без гальванічного чи іншого покриття</t>
  </si>
  <si>
    <t>Прокат плоский з вуглецевої сталі завширшки 600 мм або більше, гарячекатаний, неплакований, без гальванічного чи іншого покриття</t>
  </si>
  <si>
    <t>Напівфабрикати з вуглецевої сталі</t>
  </si>
  <si>
    <t>Вуглецева сталь</t>
  </si>
  <si>
    <t>Гранули та порошки з переробного та дзеркального чавуну, чорних металів</t>
  </si>
  <si>
    <t>Відходи та брухт чорних металів; шихтові зливки</t>
  </si>
  <si>
    <t>Залiзо, яке має мiнiмальну чистоту за масою 99, 94 % у кусках, котунах або подібних формах</t>
  </si>
  <si>
    <t>Феросплави</t>
  </si>
  <si>
    <t>Чавун переробний та чавун дзеркальний у чушках, болванках або інших первинних формах</t>
  </si>
  <si>
    <t>Монети</t>
  </si>
  <si>
    <t>Біжутерія</t>
  </si>
  <si>
    <t>Вироби з натуральних перлів, дорогоцінного чи напівдорогоцінного каміння</t>
  </si>
  <si>
    <t>Інші вироби з дорогоцінних металів</t>
  </si>
  <si>
    <t>Вироби майстрів золотих і срібних справ</t>
  </si>
  <si>
    <t>Ювелірні вироби</t>
  </si>
  <si>
    <t>Відходи, брухт дорогоцінних чи плакованих металів</t>
  </si>
  <si>
    <t>Метали недорогоцінні, срібло або золото, плаковані платиною</t>
  </si>
  <si>
    <t>Платина</t>
  </si>
  <si>
    <t>Метали недорогоцінні або срібло, плаковані золотом</t>
  </si>
  <si>
    <t>Золото</t>
  </si>
  <si>
    <t>Метали недорогоцінні, плаковані сріблом, напівоброблені</t>
  </si>
  <si>
    <t>Срібло</t>
  </si>
  <si>
    <t>Кришиво та порошок з дорогоцінного, напівдорогоцінного каміння</t>
  </si>
  <si>
    <t>Дорогоцінне чи напівдорогоцінне каміння, штучне чи реконструйоване</t>
  </si>
  <si>
    <t>Дорогоцінне чи напівдорогоцінне каміння</t>
  </si>
  <si>
    <t>Алмази</t>
  </si>
  <si>
    <t>Перли природні чи культивовані</t>
  </si>
  <si>
    <t>Інші вироби із скла</t>
  </si>
  <si>
    <t>Скловолокно та вироби з нього</t>
  </si>
  <si>
    <t>Декоративні вироби із скла</t>
  </si>
  <si>
    <t>Посуд скляний лабораторний, гігієнічний, фармацевтичний</t>
  </si>
  <si>
    <t>Будівельні вироби з скла; вітражі, піноскло</t>
  </si>
  <si>
    <t>Скло для годинників, окулярів</t>
  </si>
  <si>
    <t>Скляні вироби для сигналізації</t>
  </si>
  <si>
    <t>Посуд, туалетні речі, канцелярське приладдя, крім 7010, 7018</t>
  </si>
  <si>
    <t>Скляні колби для термосів та іншої. посуди</t>
  </si>
  <si>
    <t>Колби відкриті та їх частини із скла, без фітингів</t>
  </si>
  <si>
    <t>Бутлі, пляшки, фляги, ампули, ємності, пробки, кришки скляні</t>
  </si>
  <si>
    <t>Дзеркала скляні</t>
  </si>
  <si>
    <t>Багатошарові ізоляційні вироби скляні</t>
  </si>
  <si>
    <t>Скло безпечне</t>
  </si>
  <si>
    <t>Скло 7003, 7004, 7005 оброблене</t>
  </si>
  <si>
    <t>Скло термічно поліроване; скло шліфоване та поліроване</t>
  </si>
  <si>
    <t>Скло витягнуте або видувне</t>
  </si>
  <si>
    <t>Скло лите і прокатне</t>
  </si>
  <si>
    <t>Скло у вигляді куль, прутків або трубок, необроблене</t>
  </si>
  <si>
    <t>Склобій, скрап скляний; скло у блоках</t>
  </si>
  <si>
    <t>Інші керамічні вироби</t>
  </si>
  <si>
    <t>Статуетки та інші декоративні керамічні вироби</t>
  </si>
  <si>
    <t>Посуд та прибори столові, кухонні з кераміки (крім фарфорового)</t>
  </si>
  <si>
    <t>Фарфоровий посуд, прибори столові, кухонні</t>
  </si>
  <si>
    <t>Раковини, умивальники, ванни, унітази тощо, з кераміки</t>
  </si>
  <si>
    <t>Посуд та вироби лабораторного, хімічного або технічного застосування</t>
  </si>
  <si>
    <t>Плитки для підлоги, стін тощо, керамічні, глазуровані</t>
  </si>
  <si>
    <t>Плитки для підлоги, стін тощо, керамічні неглазуровані</t>
  </si>
  <si>
    <t>Труби керамічні, трубопроводи ізоляційні</t>
  </si>
  <si>
    <t>Черепиця дахова, оздоби архітектурні, керамічні</t>
  </si>
  <si>
    <t>Цегла будівельна, блоки для підлоги, кераміка</t>
  </si>
  <si>
    <t>Інші вироби з вогнетривкої кераміки</t>
  </si>
  <si>
    <t>Вогнетривкі будівельні матеріали з кераміки</t>
  </si>
  <si>
    <t>Вироби з кремнеземистого кам'яного борошна</t>
  </si>
  <si>
    <t>Інші вироби з каменю чи інших мінеральних речовин</t>
  </si>
  <si>
    <t>Слюда оброблена та вироби з неї</t>
  </si>
  <si>
    <t>Фрикційні матеріали та вироби з них</t>
  </si>
  <si>
    <t>Волокно азбестове, суміші азбестові, крім 6811, 6813</t>
  </si>
  <si>
    <t>Вироби з азбестоцементу, з цементу</t>
  </si>
  <si>
    <t>Вироби з цементу, бетону або штучного каменю</t>
  </si>
  <si>
    <t>Вироби з гіпсу або сумішей на основі гіпсу</t>
  </si>
  <si>
    <t>Панелі, плити, інші вироби з рослинних волокон</t>
  </si>
  <si>
    <t>Вироби з асфальту</t>
  </si>
  <si>
    <t>Шлаковата, мінеральна вата; вироби з тепло -, звукоізоляційних матеріалів</t>
  </si>
  <si>
    <t>Порошок або зерно абразивні</t>
  </si>
  <si>
    <t>Жорна, камені точильні, круги шліфувальні</t>
  </si>
  <si>
    <t>Сланець оброблений та вироби із нього</t>
  </si>
  <si>
    <t>Оброблений камінь та вироби з нього</t>
  </si>
  <si>
    <t>Брущатка, бордюрний камінь, плити для брукування</t>
  </si>
  <si>
    <t>Парики, накладні бороди, брови, вії</t>
  </si>
  <si>
    <t>Матеріали для виробництва париків</t>
  </si>
  <si>
    <t>Штучні квіти, листя, плоди</t>
  </si>
  <si>
    <t>Шкурки та інші частини птахів, піддані обробці</t>
  </si>
  <si>
    <t>Частини, деталі для оздоблення 6601, 6602</t>
  </si>
  <si>
    <t>Палиці, батоги, хлисти</t>
  </si>
  <si>
    <t>Парасольки та парасольки від сонця</t>
  </si>
  <si>
    <t>Основи, каркаси для капелюхів</t>
  </si>
  <si>
    <t>Інші головні убори та капелюхи</t>
  </si>
  <si>
    <t>Капелюхи та інші головні убори трикотажні</t>
  </si>
  <si>
    <t>Капелюхи та інші головні убори</t>
  </si>
  <si>
    <t>Капелюхи та інші головні убори з фетру</t>
  </si>
  <si>
    <t>Капелюшні напівфабрикати</t>
  </si>
  <si>
    <t>Капелюшні форми, заготівки та ковпаки з фетру</t>
  </si>
  <si>
    <t>Частини взуття, вкладні устілки, гетри, гамаші</t>
  </si>
  <si>
    <t>Інше взуття</t>
  </si>
  <si>
    <t>Взуття з верхом з текстильних матеріалів</t>
  </si>
  <si>
    <t>Взуття з верхом з натуральної шкіри</t>
  </si>
  <si>
    <t>Інше взуття з верхом з гуми, пластмаси</t>
  </si>
  <si>
    <t>Водонепроникне взуття</t>
  </si>
  <si>
    <t>Ганчір'я, рештки з текстильних матеріалів, що використовувалися</t>
  </si>
  <si>
    <t>Одяг та інші вироби, що використовувалися</t>
  </si>
  <si>
    <t>Набори для виготовлення килимів, гобеленів</t>
  </si>
  <si>
    <t>Інші готові вироби, включаючи викройки одягу</t>
  </si>
  <si>
    <t>Брезенти, палатки, вітрила, спорядження для кемпінгів</t>
  </si>
  <si>
    <t>Мішки та пакети пакувальні</t>
  </si>
  <si>
    <t>Інші вироби для меблювання</t>
  </si>
  <si>
    <t>Гардини та внутрішні штори</t>
  </si>
  <si>
    <t>Білизна постільна, столова, туалетна, кухонна</t>
  </si>
  <si>
    <t>Ковдри та пледи дорожні</t>
  </si>
  <si>
    <t>Інші готові додаткові речі до одягу, крім 6212</t>
  </si>
  <si>
    <t>Рукавички, мітенки та рукавиці</t>
  </si>
  <si>
    <t>Краватки, краватки-метелики та хустки-краватки</t>
  </si>
  <si>
    <t>Шалі, шарфи, хустки, кашне, вуалі</t>
  </si>
  <si>
    <t>Хусточки та носові хусточки</t>
  </si>
  <si>
    <t>Бюстгальтери, пояси і подібні вироби</t>
  </si>
  <si>
    <t>Костюми спортивні, плавки</t>
  </si>
  <si>
    <t>Одяг, виготовлений з товарних позицій 5602, 5603, 5903, 5906, 5907</t>
  </si>
  <si>
    <t>Дитячий одяг та додаткові речі до одягу</t>
  </si>
  <si>
    <t>Спідня білизна, для жінок або дівчат</t>
  </si>
  <si>
    <t>Спідня білизна, для чоловіків або хлопців</t>
  </si>
  <si>
    <t>Блузки, сорочки для жінок або дівчат</t>
  </si>
  <si>
    <t>Сорочки для чоловіків або хлопців</t>
  </si>
  <si>
    <t>Костюми, сукні, спідниці, для жінок або дівчат</t>
  </si>
  <si>
    <t>Костюми, комбінезони, шорти, для чоловіків або хлопців</t>
  </si>
  <si>
    <t>Пальта, плащі, куртки для жінок або дівчат, крім 6204</t>
  </si>
  <si>
    <t>Пальта, плащі, куртки для чоловіків або хлопців, крім 6203</t>
  </si>
  <si>
    <t>Інші додаткові речі до одягу, трикотажні</t>
  </si>
  <si>
    <t>Рукавички, мітенки, рукавиці, трикотажні</t>
  </si>
  <si>
    <t>Колготки, панчохи, гольфи, шкарпетки, трикотажні</t>
  </si>
  <si>
    <t>Інший одяг трикотажний</t>
  </si>
  <si>
    <t>Одяг з трикотажного полотна 5903, 5906, 5907</t>
  </si>
  <si>
    <t>Костюми спортивні, плавки, трикотажні</t>
  </si>
  <si>
    <t>Одяг дитячий, трикотажний</t>
  </si>
  <si>
    <t>Светри, пуловери, джемпери, трикотажні</t>
  </si>
  <si>
    <t>Теніски, майки трикотажні</t>
  </si>
  <si>
    <t>Спідня білизна трикотажна, для жінок або дівчат</t>
  </si>
  <si>
    <t>Спідня білизна трикотажна, для чоловіків або хлопців</t>
  </si>
  <si>
    <t>Блузки, сорочки трикотажні, для жінок або дівчат</t>
  </si>
  <si>
    <t>Сорочки трикотажні для чоловіків або хлопців</t>
  </si>
  <si>
    <t>Костюми, сукні, спідниці, трикотажні, для жінок або дівчат</t>
  </si>
  <si>
    <t>Костюми, комбінезони, шорти, трикотажні, для чоловіків або хлопців</t>
  </si>
  <si>
    <t>Пальта, плащі, куртки трикотажні, для жінок або дівчат</t>
  </si>
  <si>
    <t>Пальта, плащі, куртки трикотажні, для чоловіків або хлопців</t>
  </si>
  <si>
    <t>Інші полотна трикотажні</t>
  </si>
  <si>
    <t>Полотна основов'язані, крім полотен 6001 - 6004</t>
  </si>
  <si>
    <t>Полотна трикотажні шириною більше 30 см, з 5 мас.% чи більш еластомірних чи гумових ниток, крім 6001</t>
  </si>
  <si>
    <t>Полотна трикотажні шириною не більше 30 см, крім 6001, 6002</t>
  </si>
  <si>
    <t>Полотна трикотажні шириною не більше 30 см, з 5 мас.% чи більш еластомірних або гумових ниток, крім 6001</t>
  </si>
  <si>
    <t>Полотна трикотажні ворсові</t>
  </si>
  <si>
    <t>Текстиль та вироби для технічного призначення</t>
  </si>
  <si>
    <t>Стрічки конвеєрні, паси привідні, бельтинг з текстилю</t>
  </si>
  <si>
    <t>Шланги для насосів та інші з текстилю</t>
  </si>
  <si>
    <t>Гноти ткані для ламп, нагрівальних пристроїв</t>
  </si>
  <si>
    <t>Текстильні матеріали інші; полотна для декорацій</t>
  </si>
  <si>
    <t>Текстильні матеріали, прогумовані крім 5902</t>
  </si>
  <si>
    <t>Настінні покриття з текстильних матеріалів</t>
  </si>
  <si>
    <t>Лінолеум; матеріали для підлоги, на текстильній основі</t>
  </si>
  <si>
    <t>Текстильні матеріали, покриті пластмасами крім 5902</t>
  </si>
  <si>
    <t>Матеріали кордні для шин</t>
  </si>
  <si>
    <t>Текстильні матеріали для живопису, палітурок книжок</t>
  </si>
  <si>
    <t>Стьобана текстильна продукція</t>
  </si>
  <si>
    <t>Вишивка</t>
  </si>
  <si>
    <t>Тканини з металевих ниток</t>
  </si>
  <si>
    <t>Тасьма плетена у куску; китиці, помпони та подібні вироби</t>
  </si>
  <si>
    <t>Етикетки, емблеми</t>
  </si>
  <si>
    <t>Вузькі тканини</t>
  </si>
  <si>
    <t>Меблево-декоративні тканини ручної роботи</t>
  </si>
  <si>
    <t>Тюль та інші сітчасті полотна</t>
  </si>
  <si>
    <t>Тканини ажурного переплетення</t>
  </si>
  <si>
    <t>Тканини махрові для рушників; тафтингові текстильні матеріали</t>
  </si>
  <si>
    <t>Тканини ворсові та із синелі</t>
  </si>
  <si>
    <t>Інші килими та текстильні покриття для підлоги</t>
  </si>
  <si>
    <t>Килими, покриття текстильні для підлоги з повсті, нетафтингові</t>
  </si>
  <si>
    <t>Килими, покриття текстильні для підлоги, тафтингові</t>
  </si>
  <si>
    <t>Килими, покриття текстильні для підлоги, ткані, нетафтингові</t>
  </si>
  <si>
    <t>Вузликові килими та інші текстильні покриття для підлоги</t>
  </si>
  <si>
    <t>Вироби з пряжі, ниток, мотузок, канатів або тросів</t>
  </si>
  <si>
    <t>Сітки плетені із шпагату, мотузок або канатів</t>
  </si>
  <si>
    <t>Шпагат, мотузки, канати і троси</t>
  </si>
  <si>
    <t>Нитки: позументні; стрічкові; пряжа; синель; фасонна петляста</t>
  </si>
  <si>
    <t>Нитки металізовані текстильні, комбіновані чи покриті металом</t>
  </si>
  <si>
    <t>Гумові нитки та корд; текстильна пряжа просочена</t>
  </si>
  <si>
    <t>Матеріали неткані</t>
  </si>
  <si>
    <t>Фетр і повсть</t>
  </si>
  <si>
    <t>Вата з текстильних матеріалів та вироби з неї</t>
  </si>
  <si>
    <t>Тканини з штучних штапельних волокон</t>
  </si>
  <si>
    <t>Інші тканини із синтетичних штапельних волокон</t>
  </si>
  <si>
    <t>Тканини з синтетичних штапельних волокон менш 85 мас.%, з поверхневою щільністю більш 170 г/м2</t>
  </si>
  <si>
    <t>Тканини з синтетичних штапельних волокон менше 85 мас.%, з поверхневою щільністю не більш 170 г/м2</t>
  </si>
  <si>
    <t>Тканини з синтетичних штапельних волокон 85 мас. % чи більш</t>
  </si>
  <si>
    <t>Пряжа з синтетичних чи штучних штапельних волокон для роздрібної торгівлі</t>
  </si>
  <si>
    <t>Пряжа із штучних штапельних волокон не для роздрібної торгівлі</t>
  </si>
  <si>
    <t>Пряжа із синтетичних штапельних волокон не для роздрібної торгівлі</t>
  </si>
  <si>
    <t>Нитки швейні з синтетичних чи штучних штапельних волокон</t>
  </si>
  <si>
    <t>Волокна штапельні штучні чесані чи оброблені</t>
  </si>
  <si>
    <t>Волокна штапельні синтетичні чесані чи оброблені</t>
  </si>
  <si>
    <t>Відходи синтетичних або штучних волокон</t>
  </si>
  <si>
    <t>Волокна штапельні штучні, не чесані, не оброблені</t>
  </si>
  <si>
    <t>Волокна штапельні синтетичні, не чесані, не оброблені</t>
  </si>
  <si>
    <t>Джгути з штучних ниток</t>
  </si>
  <si>
    <t>Джгути з синтетичних ниток</t>
  </si>
  <si>
    <t>Тканини з штучних комплексних ниток</t>
  </si>
  <si>
    <t>Тканини з синтетичних комплексних ниток</t>
  </si>
  <si>
    <t>Нитки синтетичні або штучні комплексні для роздрібної торгівлі</t>
  </si>
  <si>
    <t>Мононитки штучні</t>
  </si>
  <si>
    <t>Мононитки синтетичні</t>
  </si>
  <si>
    <t>Нитки комплексні з штучних волокон</t>
  </si>
  <si>
    <t>Нитки комплексні синтетичні</t>
  </si>
  <si>
    <t>Нитки швейні із синтетичних або штучних волокон</t>
  </si>
  <si>
    <t>Тканини з інших рослинних текстильних волокон; тканини з паперової пряжі</t>
  </si>
  <si>
    <t>Тканини з джутових чи луб'яних волокон товарної позиції 5303</t>
  </si>
  <si>
    <t>Тканини з льону</t>
  </si>
  <si>
    <t>Пряжа з інших рослинних текстильних волокон; пряжа паперова</t>
  </si>
  <si>
    <t>Пряжа з джутового чи луб'яного волокна товарної позиції 5303</t>
  </si>
  <si>
    <t>Пряжа лляна</t>
  </si>
  <si>
    <t>Волокна кокосові, абаки, рами та інші рослинні текстильні волокна</t>
  </si>
  <si>
    <t>Волокна сизалю та інші текстильні волокна рослин Agave, непрядені</t>
  </si>
  <si>
    <t>Волокно джутове та інші луб'яні текстильні волокна, непрядені</t>
  </si>
  <si>
    <t>Волокно конопляне, непрядене; пачоси та відходи конопель</t>
  </si>
  <si>
    <t>Волокно лляне, непрядене; пачоси та відходи льону</t>
  </si>
  <si>
    <t>Інші тканини бавовняні</t>
  </si>
  <si>
    <t>Тканини бавовняні менш 85 мас.%, з поверхневою щільністю понад 200 г/м2</t>
  </si>
  <si>
    <t>Тканини бавовняні менш 85 мас.%, з поверхневою щільністю не більш 200 г/м2</t>
  </si>
  <si>
    <t>Тканини бавовняні 85 мас.% чи більше, з поверхневою щільністю понад 200 г/м2</t>
  </si>
  <si>
    <t>Тканини бавовняні 85 мас. % чи більше, з поверхневою щільністю не більш 200 г/м2</t>
  </si>
  <si>
    <t>Пряжа бавовняна, розфасована для роздрібної торгівлі</t>
  </si>
  <si>
    <t>Пряжа бавовняна менш 85 мас. %, не для роздрібної торгівлі</t>
  </si>
  <si>
    <t>Пряжа бавовняна 85 мас. % чи більше, не для роздрібної торгівлі</t>
  </si>
  <si>
    <t>Нитки бавовняні швейні</t>
  </si>
  <si>
    <t>Бавовна, піддана чесанню</t>
  </si>
  <si>
    <t>Відходи бавовни</t>
  </si>
  <si>
    <t>Бавовна, не піддана чесанню</t>
  </si>
  <si>
    <t>Тканини з грубого волосу тварин чи кінського волосу</t>
  </si>
  <si>
    <t>Тканини з гребенечесаних вовни чи тонкого волосу тварин</t>
  </si>
  <si>
    <t>Тканини з кардочесаних вовни чи тонкого волосу тварин</t>
  </si>
  <si>
    <t>Пряжа з грубого волосу тварин чи кінського волосу</t>
  </si>
  <si>
    <t>Пряжа з вовни чи тонкого волосу тварин для роздрібної торгівлі</t>
  </si>
  <si>
    <t>Пряжа з тонкого волосу тварин чесана, не для роздрібної торгівлі</t>
  </si>
  <si>
    <t>Пряжа з вовни гребенечесаної, не для роздрібної торгівлі</t>
  </si>
  <si>
    <t>Пряжа з вовни кардочесаної, не для роздрібної торгівлі</t>
  </si>
  <si>
    <t>Вовна та волос тварин, кардо- або гребенечесані</t>
  </si>
  <si>
    <t>Розскубана сировина з вовни або волосу тварин</t>
  </si>
  <si>
    <t>Відходи вовни або волосу тварин</t>
  </si>
  <si>
    <t>Волос тварин, не підданий чесанню</t>
  </si>
  <si>
    <t>Вовна, не піддана чесанню</t>
  </si>
  <si>
    <t>Тканини з шовкових ниток або з шовкових відходів</t>
  </si>
  <si>
    <t>Нитки шовкові, пряжа з шовкових відходів, для роздрібної торгівлі</t>
  </si>
  <si>
    <t>Пряжа з шовкових відходів, не для роздрібної торгівлі</t>
  </si>
  <si>
    <t>Нитки шовкові, не для роздрібної торгівлі</t>
  </si>
  <si>
    <t>Відходи шовкові</t>
  </si>
  <si>
    <t>Шовк-сирець</t>
  </si>
  <si>
    <t>Кокони шовкопряда</t>
  </si>
  <si>
    <t>Інша друкована продукція</t>
  </si>
  <si>
    <t>Друковані календарі різноманітні</t>
  </si>
  <si>
    <t>Поштові листівки; друковані листівки</t>
  </si>
  <si>
    <t>Малюнки перебивні</t>
  </si>
  <si>
    <t>Марки, гербовий папір; банкноти; чекові книжки; акції, облігації; цінні папери</t>
  </si>
  <si>
    <t>Плани та креслення; тексти рукописні; фоторепродукції</t>
  </si>
  <si>
    <t>Карти географічні та гідрографічні, включаючи атласи, глобуси</t>
  </si>
  <si>
    <t>Ноти</t>
  </si>
  <si>
    <t>Книжки-малюнки, книги для малювання або розфарбовування, дитячі</t>
  </si>
  <si>
    <t>Газети, журнали та інші періодичні видання</t>
  </si>
  <si>
    <t>Друковані книги, брошури, листівки</t>
  </si>
  <si>
    <t>Інші папір, картон, целюлозна вата, полотна розрізані</t>
  </si>
  <si>
    <t>Бобіни, котушки та інші основи для намотування з паперу, картону</t>
  </si>
  <si>
    <t>Етикетки та ярлики з паперу або картону</t>
  </si>
  <si>
    <t>Інші канцелярські товари з паперу, картону</t>
  </si>
  <si>
    <t>Ящики, коробки, мішки та інша тара з паперу, картону, целюлозної вати</t>
  </si>
  <si>
    <t>Папір, целюлозна вата, інші вироби санітарно-гігієнічного, побутового, господарського та медичного призначення</t>
  </si>
  <si>
    <t>Конверти, листівки, коробки, сумки з паперу чи картону</t>
  </si>
  <si>
    <t>Папір копіювальний, самокопіювальний та інший (крім 4809)</t>
  </si>
  <si>
    <t>Покриття для підлоги на основі з паперу або картону</t>
  </si>
  <si>
    <t>Шпалери та настінні покриття; папір прозорий для вікон</t>
  </si>
  <si>
    <t>Папір цигарковий</t>
  </si>
  <si>
    <t>Блоки, плити та пластини фільтрувальні, з паперової маси</t>
  </si>
  <si>
    <t>Папір, картон, вата, полотна з покриттям, просочені, крім 4803, 4809, 4810</t>
  </si>
  <si>
    <t>Папір та картон, покриті з одного або двох боків каоліном</t>
  </si>
  <si>
    <t>Папір копіювальний, самокопіювальний</t>
  </si>
  <si>
    <t>Папір та картон гофровані</t>
  </si>
  <si>
    <t>Папір та картон багатошарові, без покриття або просочення поверхні</t>
  </si>
  <si>
    <t>Пергамент рослинний, калька, пергамін, лощений папір</t>
  </si>
  <si>
    <t>Інші папір та картон, некрейдовані, не піддані додатковому обробленню</t>
  </si>
  <si>
    <t>Крафт-папір і картон, некрейдовані</t>
  </si>
  <si>
    <t>Паперові туалетні серветки, рушники, пелюшки, скатертини, вата, полотно</t>
  </si>
  <si>
    <t>Папір і картон некрейдовані; папір ручного відливання</t>
  </si>
  <si>
    <t>Папір газетний</t>
  </si>
  <si>
    <t>Папір та картон для утилізації</t>
  </si>
  <si>
    <t>Маса волокниста</t>
  </si>
  <si>
    <t>Деревинна маса, одержана поєднанням механічних та хімічних процесів</t>
  </si>
  <si>
    <t>Целюлоза деревинна, сульфітна, крім розчинних сортів</t>
  </si>
  <si>
    <t>Целюлоза деревинна, натронна чи сульфатна</t>
  </si>
  <si>
    <t>Целюлоза деревинна, розчинні сорти</t>
  </si>
  <si>
    <t>Механічна деревинна маса</t>
  </si>
  <si>
    <t>Кошикові, плетені; вироби з люфи</t>
  </si>
  <si>
    <t>Плетені вироби та матеріали для плетіння</t>
  </si>
  <si>
    <t>Корок агломерований, пресований і вироби з нього</t>
  </si>
  <si>
    <t>Вироби з натурального корка</t>
  </si>
  <si>
    <t>Натуральний корок, з вилученим зовнішнім шаром</t>
  </si>
  <si>
    <t>Натуральний корок; відходи корка</t>
  </si>
  <si>
    <t>Інші вироби з дерева</t>
  </si>
  <si>
    <t>Дерев'яні декоративні вироби, предмети меблів, крім 94 групи</t>
  </si>
  <si>
    <t>Посуд та прибори столові або кухонні, дерев'яні</t>
  </si>
  <si>
    <t>Вироби столярні та теслярські будівельні деталі</t>
  </si>
  <si>
    <t>Інструменти, оправи та ручки для інструментів з деревини</t>
  </si>
  <si>
    <t>Бочки, барила, чани, діжки та їх частини з деревини</t>
  </si>
  <si>
    <t>Тара з деревини, барабани для кабелів, піддони з деревини</t>
  </si>
  <si>
    <t>Рами дерев'яні для картин, фотографій, дзеркал</t>
  </si>
  <si>
    <t>Деревина пресована</t>
  </si>
  <si>
    <t>Фанера клеєна, панелі фанеровані</t>
  </si>
  <si>
    <t>Плити деревоволокнисті</t>
  </si>
  <si>
    <t>Плити деревостружкові та подібні</t>
  </si>
  <si>
    <t>Пилопродукція з деревини у вигляді профільованого погонажу</t>
  </si>
  <si>
    <t>Листи для облицювання, листи для фанери не більш як 6 мм</t>
  </si>
  <si>
    <t>Лісоматеріали оброблені, завтовшки більш як 6 мм</t>
  </si>
  <si>
    <t>Шпали дерев'яні для залізничних чи трамвайних колій</t>
  </si>
  <si>
    <t>Шерсть деревна або тонка стружка; борошно деревне</t>
  </si>
  <si>
    <t>Деревина бондарна; колоди; палі, кілки, стовпи, деревина лущена </t>
  </si>
  <si>
    <t>Лісоматеріали необроблені</t>
  </si>
  <si>
    <t>Вугілля деревне </t>
  </si>
  <si>
    <t>Деревина паливна; деревна тріска або стружка</t>
  </si>
  <si>
    <t>Хутро штучне та вироби з нього</t>
  </si>
  <si>
    <t>Одяг з хутра, інші вироби з натурального хутра</t>
  </si>
  <si>
    <t>Хутрові шкурки дублені або вичинені, крім 4303</t>
  </si>
  <si>
    <t>Сировина хутрова крім шкірсировини та шкур 4101- 4103</t>
  </si>
  <si>
    <t>Вироби з кишок тварин, синюги, міхурів або сухожиль</t>
  </si>
  <si>
    <t>Інші вироби з шкіри</t>
  </si>
  <si>
    <t>Вироби з шкіри для технічного застосування</t>
  </si>
  <si>
    <t>Предмети одягу або аксесуари одягу з шкіри</t>
  </si>
  <si>
    <t>Чемодани, сумки, футляри та інші аналогічні вироби</t>
  </si>
  <si>
    <t>Вироби шорно-сідельні та упряж для будь-яких тварин</t>
  </si>
  <si>
    <t>Шкіра композиційна на основі натуральної, шкіряні відходи</t>
  </si>
  <si>
    <t>Замша; шкіра лакова; шкіра металізована</t>
  </si>
  <si>
    <t>Шкіра, оброблена після дублення із шкур інших тварин</t>
  </si>
  <si>
    <t>Шкіра, оброблена після дублення із шкур овець або шкурок ягнят</t>
  </si>
  <si>
    <t>Шкіра, оброблена після дублення, шкіра із шкур великої рогатої худоби або конячих</t>
  </si>
  <si>
    <t>Дублена шкіра із шкур інших тварин без обробки</t>
  </si>
  <si>
    <t>Дублена шкіра із шкур овець чи шкурок ягнят без обробки</t>
  </si>
  <si>
    <t>Дублена шкіра із шкур великої рогатої худоби чи конячих без обробки</t>
  </si>
  <si>
    <t>Інші необроблені шкури</t>
  </si>
  <si>
    <t>Необроблені шкури овець або шкурки ягнят</t>
  </si>
  <si>
    <t>Шкури необроблені великої рогатої худоби чи тварин родини конячих</t>
  </si>
  <si>
    <t>Гума тверда у будь-яких формах; вироби з твердої гуми</t>
  </si>
  <si>
    <t>Інші вироби з вулканізованої гуми, крім твердої гуми</t>
  </si>
  <si>
    <t>Одяг та речі з незатверділої вулканізованої гуми</t>
  </si>
  <si>
    <t>Вироби гігієнічні, фармацевтичні з вулканізованої гуми, крім твердої</t>
  </si>
  <si>
    <t>Камери гумові</t>
  </si>
  <si>
    <t>Шини та покришки пневматичні гумові, відновлені, що використовувались</t>
  </si>
  <si>
    <t>Шини та покришки пневматичні гумові нові</t>
  </si>
  <si>
    <t>Конвеєрні стрічки чи привідні паси, бельтинг з вулканізованої гуми</t>
  </si>
  <si>
    <t>Труби, шланги і рукава з вулканізованої гуми, крім твердої гуми</t>
  </si>
  <si>
    <t>Пластини, листи, стрічки, прутки, профілі з вулканізованої гуми, крім твердої гуми</t>
  </si>
  <si>
    <t>Нитки і корд з вулканізованої гуми </t>
  </si>
  <si>
    <t>Інші форми з невулканізованої гуми</t>
  </si>
  <si>
    <t>Невулканізовані гумові суміші</t>
  </si>
  <si>
    <t>Відходи, уламки та скрап каучуку або гуми</t>
  </si>
  <si>
    <t>Каучук регенерований</t>
  </si>
  <si>
    <t>Каучук синтетичний і фактис; суміші будь-якого продукту з 4001</t>
  </si>
  <si>
    <t>Каучук натуральний, балата, гутаперча, гваюла, чикл</t>
  </si>
  <si>
    <t>Інші вироби з пластмас та вироби з 3901 - 3914</t>
  </si>
  <si>
    <t>Вироби будівельні з пластмас</t>
  </si>
  <si>
    <t>Посуд та прибори столові або кухонні з пластмас</t>
  </si>
  <si>
    <t>Вироби з пластмаси для транспортування та пакування товарів</t>
  </si>
  <si>
    <t>Вироби санітарно-технічного призначення з пластмас</t>
  </si>
  <si>
    <t>Інші плити, листи, плівки, смуги, стрічки з пластмаси</t>
  </si>
  <si>
    <t>Інші вироби з пластмаси (плити, листи, плівки, стрічки, пластини)</t>
  </si>
  <si>
    <t>Плити, листи, смужки, стрічки, плівки з пластмас</t>
  </si>
  <si>
    <t>Покриття пластмасові для підлог, стін або стелі</t>
  </si>
  <si>
    <t>Труби, трубки і шланги із пластмаси</t>
  </si>
  <si>
    <t>Моноволокна з максимальним поперечним перетином більше 1 мм</t>
  </si>
  <si>
    <t>Відходи, обрізки та скрап із пластмас</t>
  </si>
  <si>
    <t>Смоли іонообмінні</t>
  </si>
  <si>
    <t>Полімери природні</t>
  </si>
  <si>
    <t>Целюлоза та її хімічні похідні</t>
  </si>
  <si>
    <t>Смоли нафтові, кумаронові, інденові, політерпени, полісульфіди, полісульфони</t>
  </si>
  <si>
    <t>Силікони</t>
  </si>
  <si>
    <t>Аміноальдегідні смоли, феноло-альдегідні смоли та поліуретани</t>
  </si>
  <si>
    <t>Поліаміди</t>
  </si>
  <si>
    <t>Поліацеталі, поліетери, епоксидні, алкідні смоли; полікарбонати, поліестери</t>
  </si>
  <si>
    <t>Акрилові полімери у первинних формах</t>
  </si>
  <si>
    <t>Полімери вінілацетату або інших складних вінілових ефірів</t>
  </si>
  <si>
    <t>Полімери вінілхлориду або інших галогенованих олефінів</t>
  </si>
  <si>
    <t>Полімери стиролу</t>
  </si>
  <si>
    <t>Полімери пропілену або інших олефінів</t>
  </si>
  <si>
    <t>Полімери етилену</t>
  </si>
  <si>
    <t>Біодизель та його суміші</t>
  </si>
  <si>
    <t>Залишки хімічної чи інших галузей; міські відходи; шлам стічних вод</t>
  </si>
  <si>
    <t>Готові суміші для ливарних форм; хімічна продукція та препарати</t>
  </si>
  <si>
    <t>Промислові жирні кислоти; кислотні олії; промислові жирні спирти</t>
  </si>
  <si>
    <t>Реагенти діагностичні або лабораторні</t>
  </si>
  <si>
    <t>Середовища культуральні</t>
  </si>
  <si>
    <t>Антифризні препарати; рідкі протиобліднювальні суміші</t>
  </si>
  <si>
    <t>Гальмівні рідини, суміші для гідравлічних трансмісій</t>
  </si>
  <si>
    <t>Елементи хімічні леговані</t>
  </si>
  <si>
    <t>Алкілбензоли змішані та алкілнафталіни змішані</t>
  </si>
  <si>
    <t>Цементи вогнетривкі, розчини будівельні, бетони</t>
  </si>
  <si>
    <t>Ініціатори реакцій, прискорювачі реакцій та каталізатори</t>
  </si>
  <si>
    <t>Розчинники та розріджувачі складні; суміші для видалення фарб чи лаків</t>
  </si>
  <si>
    <t>Суміші і заряди для вогнегасників; вогнегасні гранати і бомби</t>
  </si>
  <si>
    <t>Прискорювачі вулканізації каучуку готові, пластифікатори, стабілізатори</t>
  </si>
  <si>
    <t>Антидетонатори, антиоксиданти, антикорозійні препарати, присадки</t>
  </si>
  <si>
    <t>Засоби для травлення, флюси та інші засоби для паяння, зварювання</t>
  </si>
  <si>
    <t>Апретуючі засоби, прискорювачі фарбування та закріплення фарб</t>
  </si>
  <si>
    <t>Інсектициди, родентициди, фунгіциди, гербіциди, дезінфекційні засоби</t>
  </si>
  <si>
    <t>Дьоготь деревний, масла з нього; креозот, нафта деревні; пеки</t>
  </si>
  <si>
    <t>Каніфоль та смоляні кислоти, їх похідні</t>
  </si>
  <si>
    <t>Скипидар; дипентен; олія соснова</t>
  </si>
  <si>
    <t>Луг від виробництва деревної целюлози</t>
  </si>
  <si>
    <t>Олія талова</t>
  </si>
  <si>
    <t>Вугілля активоване; продукція мінеральна активована</t>
  </si>
  <si>
    <t>Графіт</t>
  </si>
  <si>
    <t>Фотохімікати</t>
  </si>
  <si>
    <t>Кіноплівка, експонована та проявлена</t>
  </si>
  <si>
    <t>Фотопластинки та фотоплівка, експоновані та проявлені, крім кіноплівки</t>
  </si>
  <si>
    <t>Фотопластинки, плівка, папір і текстильні матеріали, експоновані, але не проявлені</t>
  </si>
  <si>
    <t>Фотопапір, картон і текстильні матеріали сенсибілізовані, неекспоновані</t>
  </si>
  <si>
    <t>Фотоплівка в рулонах, сенсибілізована, неекспонована</t>
  </si>
  <si>
    <t>Фотопластинки та фотоплівка</t>
  </si>
  <si>
    <t>Фероцерій та інші пірофорні сплави; вироби з горючих матеріалів</t>
  </si>
  <si>
    <t>Сірники</t>
  </si>
  <si>
    <t>Феєрверки, сигнальні, дощові ракети, інші піротехнічні вироби</t>
  </si>
  <si>
    <t>Детонатори, капсулі, запали, вогнепровідні шнури</t>
  </si>
  <si>
    <t>Готові вибухові речовини</t>
  </si>
  <si>
    <t>Порохи</t>
  </si>
  <si>
    <t>Ферменти; ферментні препарати</t>
  </si>
  <si>
    <t>Готові клеї та інші клеїльні препарати</t>
  </si>
  <si>
    <t>Декстрин, модифіковані крохмалі, клеї на їх основі</t>
  </si>
  <si>
    <t>Пептони та їх похідні; порошок із шкіри</t>
  </si>
  <si>
    <t>Желатин; риб'ячий клей; інші клеї тваринні</t>
  </si>
  <si>
    <t>Альбуміни; альбумінати</t>
  </si>
  <si>
    <t>Казеїн, казеїнати; казеїнові клеї</t>
  </si>
  <si>
    <t>Пасти для ліплення, пластилін; стоматологічні воски</t>
  </si>
  <si>
    <t>Свічки</t>
  </si>
  <si>
    <t>Вакси, креми для чищення взуття, мастики, поліролі</t>
  </si>
  <si>
    <t>Воски штучні та готові воски</t>
  </si>
  <si>
    <t>Мастильні матеріали</t>
  </si>
  <si>
    <t>Поверхнево-активні речовини, засоби для прання, миття та чищення</t>
  </si>
  <si>
    <t>Мило; матеріали, просочені милом</t>
  </si>
  <si>
    <t>Засоби для ванн, гоління; депіляції, дезодоранти</t>
  </si>
  <si>
    <t>Засоби для гігієни порожнини рота чи зубів</t>
  </si>
  <si>
    <t>Засоби для догляду за волоссям</t>
  </si>
  <si>
    <t>Косметичні препарати</t>
  </si>
  <si>
    <t>Парфуми і туалетна вода</t>
  </si>
  <si>
    <t>Суміші запашних речовин</t>
  </si>
  <si>
    <t>Олії ефірні, водні дистиляти та розчини ефірних олій</t>
  </si>
  <si>
    <t>Фарба друкарська, чорнило та туш</t>
  </si>
  <si>
    <t>Замазки, мастики, шпаклівки, суміші для фасадів, стін тощо</t>
  </si>
  <si>
    <t>Фарби художні всіх видів</t>
  </si>
  <si>
    <t>Пігменти для виробництва фарб; інші барвники, фольга</t>
  </si>
  <si>
    <t>Готові сикативи</t>
  </si>
  <si>
    <t>Інші фарби та лаки</t>
  </si>
  <si>
    <t>Фарби та лаки, розчинені у водному середовищі</t>
  </si>
  <si>
    <t>Фарби та лаки, розчинені у неводному середовищі</t>
  </si>
  <si>
    <t>Готові пігменти, емалі, глазурі, глушники для скла</t>
  </si>
  <si>
    <t>Інші барвникові матеріали</t>
  </si>
  <si>
    <t>Лаки кольорові</t>
  </si>
  <si>
    <t>Органічні синтетичні барвники; препарати на їх основі</t>
  </si>
  <si>
    <t>Барвники рослинного або тваринного походження</t>
  </si>
  <si>
    <t>Синтетичні, органічні/неорганічні дубильні речовини</t>
  </si>
  <si>
    <t>Екстракти дубильні рослинного походження, таніни та їх солі, ефіри</t>
  </si>
  <si>
    <t>Добрива з 2 - 3 поживними елементами N, P, K; товари групи 31 в упаковках масою брутто не більш як 10 кг</t>
  </si>
  <si>
    <t>Добрива мінеральні або хімічні, калійні</t>
  </si>
  <si>
    <t>Добрива мінеральні або хімічні, фосфорні</t>
  </si>
  <si>
    <t>Добрива мінеральні або хімічні, азотні</t>
  </si>
  <si>
    <t>Добрива тваринного або рослинного походження</t>
  </si>
  <si>
    <t>Кетгут, реагенти, контрастні препарати, контрацептиви, матеріали для зубів</t>
  </si>
  <si>
    <t>Вата, марля, бинти та аналогічні вироби</t>
  </si>
  <si>
    <t>Лікарські засоби дозовані або фасовані для роздрібної торгівлі</t>
  </si>
  <si>
    <t>Лікарські засоби не дозовані і не фасовані для роздрібної торгівлі</t>
  </si>
  <si>
    <t>Кров людей, тварин; сироватки, вакцини, токсини</t>
  </si>
  <si>
    <t>Залози та інші органи для терапевтичного використання</t>
  </si>
  <si>
    <t>Інші органічні сполуки </t>
  </si>
  <si>
    <t>Антибіотики</t>
  </si>
  <si>
    <t>Цукри хімічночисті, крім цукрози, лактози, мальтози, глюкози, фруктози</t>
  </si>
  <si>
    <t>Алкалоїди</t>
  </si>
  <si>
    <t>Глікозиди</t>
  </si>
  <si>
    <t>Гормони, простагландини, тромбоксани та лейкотриєни</t>
  </si>
  <si>
    <t>Провітаміни та вітаміни, їх похідні </t>
  </si>
  <si>
    <t>Сульфонаміди</t>
  </si>
  <si>
    <t>Нуклеїнові кислоти та їх солі; інші гетероциклічні сполуки</t>
  </si>
  <si>
    <t>Сполуки гетероциклічні лише з гетероатомом азоту</t>
  </si>
  <si>
    <t>Сполуки гетероциклічні лише з гетероатомом кисню</t>
  </si>
  <si>
    <t>Інші органо-неорганічні сполуки</t>
  </si>
  <si>
    <t>Сполуки сіркоорганічні</t>
  </si>
  <si>
    <t>Сполуки з складом інших функціональних груп із азотом</t>
  </si>
  <si>
    <t>Органічні похідні гідразину або гідроксиламіну</t>
  </si>
  <si>
    <t>Діазо-, азо- або азоксисполуки </t>
  </si>
  <si>
    <t>Сполуки, що містять функціональну нітрильну групу</t>
  </si>
  <si>
    <t>Сполуки з карбоксімідною та імінною групами</t>
  </si>
  <si>
    <t>Сполуки з карбоксамідною групою; сполуки вуглекислоти</t>
  </si>
  <si>
    <t>Солі та гідроксиди амонію четвертинні; лецитини</t>
  </si>
  <si>
    <t>Аміносполуки з кисневмісною функціональною групою</t>
  </si>
  <si>
    <t>Сполуки з амінною функціональною групою</t>
  </si>
  <si>
    <t>Складні ефіри інших неорганічних кислот неметалів та їх солі</t>
  </si>
  <si>
    <t>Ефіри фосфорної кислоти</t>
  </si>
  <si>
    <t>Кислоти карбонові</t>
  </si>
  <si>
    <t>Кислоти полікарбонові</t>
  </si>
  <si>
    <t>Кислоти ациклічні монокарбонові ненасичені</t>
  </si>
  <si>
    <t>Кислоти ациклічні монокарбонові насичені</t>
  </si>
  <si>
    <t>Кетони та хінони</t>
  </si>
  <si>
    <t>Похідні речовин товарної позиції 2912</t>
  </si>
  <si>
    <t>Альдегіди; циклічні полімери альдегідів; параформальдегід</t>
  </si>
  <si>
    <t>Ацеталі і напівацеталі</t>
  </si>
  <si>
    <t>Епоксиди, епоксиспирти, епоксифеноли та епоксиефіри</t>
  </si>
  <si>
    <t>Ефіри прості, ефіроспирти, ефірофеноли, пероксиди</t>
  </si>
  <si>
    <t>Галогеновані, сульфовані, нітровані похідні фенолів</t>
  </si>
  <si>
    <t>Феноли; фенолоспирти</t>
  </si>
  <si>
    <t>Спирти циклічні та їх похідні</t>
  </si>
  <si>
    <t>Спирти ациклічні та їх похідні</t>
  </si>
  <si>
    <t>Сульфовані, нітровані чи нітрозовані похідні вуглеводнів</t>
  </si>
  <si>
    <t>Галогеновані похідні вуглеводнів</t>
  </si>
  <si>
    <t>Вуглеводні циклічні</t>
  </si>
  <si>
    <t>Вуглеводні ациклічні</t>
  </si>
  <si>
    <t>Інші неорганічні сполуки; рідке та стиснене повітря; амальгами</t>
  </si>
  <si>
    <t>Сполуки ртуті, неорганічні або органічні, крім амальгам</t>
  </si>
  <si>
    <t>Інші неорганічні сполуки; рідке, стиснене повітря; амальгами</t>
  </si>
  <si>
    <t>Гідриди, нітриди, азиди, силіциди та бориди, крім карбідів 2849</t>
  </si>
  <si>
    <t>Карбіди</t>
  </si>
  <si>
    <t>Фосфіди</t>
  </si>
  <si>
    <t>Пероксид водню</t>
  </si>
  <si>
    <t>Сполуки рідкісноземельних металів, ітрію чи скандію</t>
  </si>
  <si>
    <t>Ізотопи, крім включених до товарної позиції 2844</t>
  </si>
  <si>
    <t>Хімічні радіоактивні елементи та ізотопи</t>
  </si>
  <si>
    <t>Метали дорогоцінні у колоїдному стані</t>
  </si>
  <si>
    <t>Інші солі неорганічних кислот або пероксокислот</t>
  </si>
  <si>
    <t>Солі оксометалевих або пероксометалевих кислот</t>
  </si>
  <si>
    <t>Борати; пероксоборати</t>
  </si>
  <si>
    <t>Силікати</t>
  </si>
  <si>
    <t>Фульмінати, ціанати та тіоціанати </t>
  </si>
  <si>
    <t>Ціаніди, оксиди ціанідів та комплексні ціаніди</t>
  </si>
  <si>
    <t>Карбонати; пероксокарбонати</t>
  </si>
  <si>
    <t>Фосфінати, фосфонати та фосфати; поліфосфати</t>
  </si>
  <si>
    <t>Нітрити; нітрати</t>
  </si>
  <si>
    <t>Сульфати; галуни; пероксосульфати</t>
  </si>
  <si>
    <t>Сульфіти; тіосульфати</t>
  </si>
  <si>
    <t>Дитіоніти та сульфоксилати</t>
  </si>
  <si>
    <t>Сульфіди; полісульфіди</t>
  </si>
  <si>
    <t>Хлорати, перхлорати; бромати та пербромати; йодати, перйодати</t>
  </si>
  <si>
    <t>Гіпохлорити; хлорити; гіпоброміти</t>
  </si>
  <si>
    <t>Хлориди, броміди, йодіди та їх оксиди</t>
  </si>
  <si>
    <t>Фториди; фторосилікати, фтороалюмінати</t>
  </si>
  <si>
    <t>Гідразин і гідроксиламін та їх неорганічні солі</t>
  </si>
  <si>
    <t>Оксиди свинцю</t>
  </si>
  <si>
    <t>Оксиди титану </t>
  </si>
  <si>
    <t>Оксиди та гідроксиди кобальту</t>
  </si>
  <si>
    <t>Оксиди та гідроксиди заліза; мінеральні барвники з заліза</t>
  </si>
  <si>
    <t>Оксиди марганцю</t>
  </si>
  <si>
    <t>Оксиди та гідроксиди хрому</t>
  </si>
  <si>
    <t>Корунд штучний; оксид алюмінію; гідроксид алюмінію</t>
  </si>
  <si>
    <t>Оксид цинку; пероксид цинку </t>
  </si>
  <si>
    <t>Гідроксид і пероксид магнію, стронцію чи барію</t>
  </si>
  <si>
    <t>Гідроксид натрію, калію; пероксиди натрію чи калію</t>
  </si>
  <si>
    <t>Аміак</t>
  </si>
  <si>
    <t>Сульфіди неметалів; трисульфід фосфору технічний</t>
  </si>
  <si>
    <t>Галогеніди та галогенідоксиди неметалів</t>
  </si>
  <si>
    <t>Інші неорганічні кислоти та кисневмісні сполуки неметалів</t>
  </si>
  <si>
    <t>Оксиди бору; борні кислоти</t>
  </si>
  <si>
    <t>Пентаоксид дифосфору; фосфорна та поліфосфорні кислоти</t>
  </si>
  <si>
    <t>Азотна кислота; сульфоазотні кислоти </t>
  </si>
  <si>
    <t>Сірчана кислота; олеум</t>
  </si>
  <si>
    <t>Водень хлористий; хлорсульфонова кислота</t>
  </si>
  <si>
    <t>Лужні, лужноземельні, рідкісноземельні метали, ртуть</t>
  </si>
  <si>
    <t>Водень, інертні гази та інші неметали</t>
  </si>
  <si>
    <t>Вуглець</t>
  </si>
  <si>
    <t>Сірка; сірка колоїдна</t>
  </si>
  <si>
    <t>Фтор, хлор, бром і йод</t>
  </si>
  <si>
    <t>Електроенергія</t>
  </si>
  <si>
    <t>Суміші бітумінозні</t>
  </si>
  <si>
    <t>Бітум і асфальт; сланці і пісковики бітумінозні</t>
  </si>
  <si>
    <t>Кокс нафтовий, бітум нафтовий</t>
  </si>
  <si>
    <t>Вазелін нафтовий; парафін, віск нафтовий</t>
  </si>
  <si>
    <t>Гази нафтові</t>
  </si>
  <si>
    <t>Нафта та нафтопродукти</t>
  </si>
  <si>
    <t>Нафта та нафтопродукти сирі</t>
  </si>
  <si>
    <t>Пек або кокс пековий</t>
  </si>
  <si>
    <t>Масла і інші продукти з кам'яновугільних смол</t>
  </si>
  <si>
    <t>Смоли кам'яновугільні, буровугільні чи торф'яні</t>
  </si>
  <si>
    <t>Газ, крім нафтових газів</t>
  </si>
  <si>
    <t>Кокс і напівкокс; вугілля ретортне</t>
  </si>
  <si>
    <t>Торф</t>
  </si>
  <si>
    <t>Лігніт, буре вугілля</t>
  </si>
  <si>
    <t>Вугілля кам'яне, антрацит</t>
  </si>
  <si>
    <t>Інші шлак та зола</t>
  </si>
  <si>
    <t>Зола, шлак та залишки, з вмістом миш’яку, металів</t>
  </si>
  <si>
    <t>Шлак, дрос, окалина</t>
  </si>
  <si>
    <t>Шлак гранульований</t>
  </si>
  <si>
    <t>Інші руди та концентрати</t>
  </si>
  <si>
    <t>Руди і концентрати дорогоцінних металів</t>
  </si>
  <si>
    <t>Руди і концентрати ніобієві, танталові, ванадієві, цирконієві</t>
  </si>
  <si>
    <t>Руди і концентрати титанові</t>
  </si>
  <si>
    <t>Руди і концентрати молібденові</t>
  </si>
  <si>
    <t>Руди і концентрати уранові або торієві</t>
  </si>
  <si>
    <t>Руди і концентрати вольфрамові</t>
  </si>
  <si>
    <t>Руди і концентрати хромові </t>
  </si>
  <si>
    <t>Руди і концентрати олов'яні</t>
  </si>
  <si>
    <t>Руди і концентрати цинкові </t>
  </si>
  <si>
    <t>Руди і концентрати свинцеві</t>
  </si>
  <si>
    <t>Руди і концентрати алюмінієві</t>
  </si>
  <si>
    <t>Руди і концентрати кобальтові</t>
  </si>
  <si>
    <t>Руди і концентрати нікелеві</t>
  </si>
  <si>
    <t>Руди і концентрати мідні</t>
  </si>
  <si>
    <t>Руди і концентрати марганцеві</t>
  </si>
  <si>
    <t>Руди і концентрати залізні</t>
  </si>
  <si>
    <t>Інші мінеральні речовини</t>
  </si>
  <si>
    <t>Польовий шпат; лейцит; нефелін і сієніт; флюорит</t>
  </si>
  <si>
    <t>Борати природні та їх концентрати; борна кислота</t>
  </si>
  <si>
    <t>Стеатит природний; тальк</t>
  </si>
  <si>
    <t>Слюда</t>
  </si>
  <si>
    <t>Азбест</t>
  </si>
  <si>
    <t>Портландцемент, глиноземний цемент, цемент шлаковий</t>
  </si>
  <si>
    <t>Вапно</t>
  </si>
  <si>
    <t>Флюс вапняковий, вапняк та інший вапняковий камінь</t>
  </si>
  <si>
    <t>Гіпс; ангідрит</t>
  </si>
  <si>
    <t>Карбонат магнію природний; магнезія</t>
  </si>
  <si>
    <t>Доломіт; доломітова набивна суміш</t>
  </si>
  <si>
    <t>Галька, гравій, щебінь</t>
  </si>
  <si>
    <t>Граніт, базальт, пісковик та інші камені</t>
  </si>
  <si>
    <t>Мармур, вапняковий туф для будівництва, алебастр</t>
  </si>
  <si>
    <t>Сланець</t>
  </si>
  <si>
    <t>Пемза; наждак; природні абразивні матеріали</t>
  </si>
  <si>
    <t>Землі інфузорні кременисті з питомою вагою 1 чи менш</t>
  </si>
  <si>
    <t>Сульфат, карбонат барію природний крім 2816</t>
  </si>
  <si>
    <t>Фосфати кальцію природні, крейда фосфатна</t>
  </si>
  <si>
    <t>Крейда</t>
  </si>
  <si>
    <t>Інші глини, крім глин 6806, муліт, землі</t>
  </si>
  <si>
    <t>Каолін та інші глини каолінові</t>
  </si>
  <si>
    <t>Кварц; кварцит</t>
  </si>
  <si>
    <t>Піски природні всіх видів, крім групи 26</t>
  </si>
  <si>
    <t>Графіт природний</t>
  </si>
  <si>
    <t>Сірка всіх видів</t>
  </si>
  <si>
    <t>Пірит невипалений</t>
  </si>
  <si>
    <t>Сіль та хлорид натрію чистий; вода морська</t>
  </si>
  <si>
    <t>Інший тютюн та замінники тютюну промислового виробництва</t>
  </si>
  <si>
    <t>Сигари, сигарили та сигарети, цигарки</t>
  </si>
  <si>
    <t>Тютюнова сировина; тютюнові відходи</t>
  </si>
  <si>
    <t>Продукти для годівлі тварин</t>
  </si>
  <si>
    <t>Продукти, відходи рослинного походження для годівлі тварин</t>
  </si>
  <si>
    <t>Винний осад; винний камінь</t>
  </si>
  <si>
    <t>Макуха, тверді відходи від вилучення рослинних жирів і олій, крім 2304, 2305</t>
  </si>
  <si>
    <t>Макуха, тверді відходи від вилучення арахісової олії</t>
  </si>
  <si>
    <t>Макуха, тверді відходи від вилучення соєвої олії</t>
  </si>
  <si>
    <t>Відходи і залишки від виробництва цукру, крохмалю; жом, багаса (жом цукрової тростини)</t>
  </si>
  <si>
    <t>Висівки, кормове борошно</t>
  </si>
  <si>
    <t>Борошно, крупи та гранули з м'яса, риби, ракоподібних, молюсків</t>
  </si>
  <si>
    <t>Оцет харчовий</t>
  </si>
  <si>
    <t>Спирт етиловий, неденатурований, менш 80 об.%</t>
  </si>
  <si>
    <t>Спирт етиловий, неденатурований, 80 об.% чи більше</t>
  </si>
  <si>
    <t>Інші зброджені напої</t>
  </si>
  <si>
    <t>Вермут та інше вино виноградне</t>
  </si>
  <si>
    <t>Вина виноградні; сусло виноградне</t>
  </si>
  <si>
    <t>Пиво із солоду</t>
  </si>
  <si>
    <t>Води, з доданням цукру</t>
  </si>
  <si>
    <t>Води, без додання цукру; лід та сніг</t>
  </si>
  <si>
    <t>Інші харчові продукти</t>
  </si>
  <si>
    <t>Морозиво та інші види харчового льоду</t>
  </si>
  <si>
    <t>Супи чи бульйони</t>
  </si>
  <si>
    <t>Готові соуси та продукти для їх приготування, добавки, приправи, гірчиця</t>
  </si>
  <si>
    <t>Дріжджі </t>
  </si>
  <si>
    <t>Екстракти, есенції та концентрати кави, чаю або мате</t>
  </si>
  <si>
    <t>Соки плодів чи овочеві, незброджені, без спирту</t>
  </si>
  <si>
    <t>Плоди, горіхи, приготовлені чи консервовані іншим способом</t>
  </si>
  <si>
    <t>Варення, джеми, желе, мармелад</t>
  </si>
  <si>
    <t>Овочі, плоди, горіхи, консервовані з цукром</t>
  </si>
  <si>
    <t>Інші овочі, приготовлені чи консервовані без оцту, неморожені</t>
  </si>
  <si>
    <t>Інші овочі, приготовлені чи консервовані без оцту, морожені</t>
  </si>
  <si>
    <t>Гриби та трюфелі, приготовлені чи консервовані без оцту</t>
  </si>
  <si>
    <t>Томати, приготовлені або консервовані без оцту</t>
  </si>
  <si>
    <t>Овочі, приготовлені або консервовані з оцтом</t>
  </si>
  <si>
    <t>Хлібобулочні вироби, рисовий папір</t>
  </si>
  <si>
    <t>Готові харчові вироби, одержані шляхом здуття або смаження зерна</t>
  </si>
  <si>
    <t>Тапіока та її замінники з крохмалю</t>
  </si>
  <si>
    <t>Вироби з тіста без дріжджів; кускус</t>
  </si>
  <si>
    <t>Екстракти солодові; готові харчові продукти без/з какао</t>
  </si>
  <si>
    <t>Шоколад</t>
  </si>
  <si>
    <t>Какао-порошок, без цукру</t>
  </si>
  <si>
    <t>Какао-масло, какао-жир</t>
  </si>
  <si>
    <t>Какао-паста</t>
  </si>
  <si>
    <t>Шкаралупи та інші відходи з какао</t>
  </si>
  <si>
    <t>Какао-боби</t>
  </si>
  <si>
    <t>Кондитерські вироби з цукру без вмісту какао</t>
  </si>
  <si>
    <t>Патока</t>
  </si>
  <si>
    <t>Інші цукри у твердому стані, сиропи; мед штучний</t>
  </si>
  <si>
    <t>Цукор з цукрової тростини або з цукрових буряків у твердому стані</t>
  </si>
  <si>
    <t>Готові або консервовані ракоподібні, молюски</t>
  </si>
  <si>
    <t>Готова або консервована риба; ікра</t>
  </si>
  <si>
    <t>Екстракти, соки з м'яса, риби або ракоподібних, молюсків</t>
  </si>
  <si>
    <t>Інші готові чи консервовані м'ясопродукти</t>
  </si>
  <si>
    <t>Ковбаси та аналогічні вироби з м'яса</t>
  </si>
  <si>
    <t>Дегра</t>
  </si>
  <si>
    <t>Воски рослинні, віск бджолиний, інших комах</t>
  </si>
  <si>
    <t>Гліцерин сирий</t>
  </si>
  <si>
    <t>Жири, масла і олії, піддані хімічній модифікації</t>
  </si>
  <si>
    <t>Маргарин</t>
  </si>
  <si>
    <t>Жири, масла, олії, хімічно перетворені без обробки</t>
  </si>
  <si>
    <t>Інші нелеткі жири і олії рослинні</t>
  </si>
  <si>
    <t>Олії свиріпова, ріпакова, гірчична</t>
  </si>
  <si>
    <t>Олії кокосова, пальмоядрова або з бабасу</t>
  </si>
  <si>
    <t>Олії соняшникова, сафлорова або бавовняна</t>
  </si>
  <si>
    <t>Олія пальмова</t>
  </si>
  <si>
    <t>Інші олії, з маслин або оливок</t>
  </si>
  <si>
    <t>Олія оливкова</t>
  </si>
  <si>
    <t>Олія арахісова</t>
  </si>
  <si>
    <t>Олія соєва</t>
  </si>
  <si>
    <t>Інші тваринні жири і масла</t>
  </si>
  <si>
    <t>Вовняний жир і побічні жирові речовини</t>
  </si>
  <si>
    <t>Жири і масла, з риби або морських ссавців</t>
  </si>
  <si>
    <t>Лярди, олео-стеарин, маргарин, тваринне масло</t>
  </si>
  <si>
    <t>Жир великої рогатої худоби, овечий, козячий, крім 1503 00</t>
  </si>
  <si>
    <t>Жир свинячий і свійської птиці, крім 0209, 1503</t>
  </si>
  <si>
    <t>Інші матеріали рослинного походження</t>
  </si>
  <si>
    <t>Матеріали рослинні для плетіння</t>
  </si>
  <si>
    <t>Соки, екстракти, пектини, клеї рослинні</t>
  </si>
  <si>
    <t>Шелак; природні камеді, смоли</t>
  </si>
  <si>
    <t>Кормові коренеплоди, сіно та аналогічні кормові продукти</t>
  </si>
  <si>
    <t>Солома та полова зернових</t>
  </si>
  <si>
    <t>Плоди ріжкового дерева, водорості, цукрові буряки, тростина</t>
  </si>
  <si>
    <t>Рослини для парфумерії, медицини, інсектицидів</t>
  </si>
  <si>
    <t>Шишки хмелю; лупулін</t>
  </si>
  <si>
    <t>Насіння, плоди та спори для сівби</t>
  </si>
  <si>
    <t>Борошно з насіння чи плодів олійних культур</t>
  </si>
  <si>
    <t>Насіння та плоди інших олійних культур</t>
  </si>
  <si>
    <t>Насіння соняшнику</t>
  </si>
  <si>
    <t>Насіння свиріпи або ріпаку</t>
  </si>
  <si>
    <t>Насіння льону</t>
  </si>
  <si>
    <t>Копра</t>
  </si>
  <si>
    <t>Арахіс</t>
  </si>
  <si>
    <t>Соєві боби</t>
  </si>
  <si>
    <t>Клейковина пшенична</t>
  </si>
  <si>
    <t>Крохмалі; інулін</t>
  </si>
  <si>
    <t>Солод, обсмажений або необсмажений</t>
  </si>
  <si>
    <t>Борошно, крупи та порошок із сушених бобів</t>
  </si>
  <si>
    <t>Борошно, крупи, пластівці, гранули з картоплі</t>
  </si>
  <si>
    <t>Зерно зернових культур</t>
  </si>
  <si>
    <t>Крупи та гранули із зерна зернових культур</t>
  </si>
  <si>
    <t>Борошно із зерна інших зернових культур</t>
  </si>
  <si>
    <t>Борошно пшеничне</t>
  </si>
  <si>
    <t>Гречка, просо; інші зернові культури</t>
  </si>
  <si>
    <t>Сорго зернове</t>
  </si>
  <si>
    <t>Рис</t>
  </si>
  <si>
    <t>Кукурудза</t>
  </si>
  <si>
    <t>Овес</t>
  </si>
  <si>
    <t>Ячмінь</t>
  </si>
  <si>
    <t>Жито</t>
  </si>
  <si>
    <t>Пшениця</t>
  </si>
  <si>
    <t>Імбир, шафран, тим'ян, лаврове листя, каррі</t>
  </si>
  <si>
    <t>Насіння анісу, бодяну, фенхелю, коріандру; ягоди ялівцю</t>
  </si>
  <si>
    <t>0909</t>
  </si>
  <si>
    <t>Горіх мускатний, маціс і кардамон</t>
  </si>
  <si>
    <t>0908</t>
  </si>
  <si>
    <t>Гвоздика</t>
  </si>
  <si>
    <t>0907</t>
  </si>
  <si>
    <t>Кориця та квіти коричного дерева</t>
  </si>
  <si>
    <t>0906</t>
  </si>
  <si>
    <t>Ваніль</t>
  </si>
  <si>
    <t>0905</t>
  </si>
  <si>
    <t>Перець</t>
  </si>
  <si>
    <t>0904</t>
  </si>
  <si>
    <t>Мате</t>
  </si>
  <si>
    <t>0903</t>
  </si>
  <si>
    <t>Чай</t>
  </si>
  <si>
    <t>0902</t>
  </si>
  <si>
    <t>Кава; кавова шкаралупа; замінники кави</t>
  </si>
  <si>
    <t>0901</t>
  </si>
  <si>
    <t>Шкірки цитрусових, динь, кавунів</t>
  </si>
  <si>
    <t>0814</t>
  </si>
  <si>
    <t>Плоди сушені, крім плодів товарних позицій 0801-0806; суміші горіхів</t>
  </si>
  <si>
    <t>0813</t>
  </si>
  <si>
    <t>Плоди та горіхи консервовані для тимчасового зберігання</t>
  </si>
  <si>
    <t>0812</t>
  </si>
  <si>
    <t>Плоди та горіхи, сирі або варені, морожені</t>
  </si>
  <si>
    <t>0811</t>
  </si>
  <si>
    <t>Інші плоди, свіжі</t>
  </si>
  <si>
    <t>0810</t>
  </si>
  <si>
    <t>Абрикоси, вишні, черешні, персики, сливи</t>
  </si>
  <si>
    <t>0809</t>
  </si>
  <si>
    <t>Яблука, груші та айва</t>
  </si>
  <si>
    <t>0808</t>
  </si>
  <si>
    <t>Дині, кавуни і папайя</t>
  </si>
  <si>
    <t>0807</t>
  </si>
  <si>
    <t>Виноград</t>
  </si>
  <si>
    <t>0806</t>
  </si>
  <si>
    <t>Цитрусові</t>
  </si>
  <si>
    <t>0805</t>
  </si>
  <si>
    <t>Фініки, інжир, ананаси, авокадо, гуаява, манго</t>
  </si>
  <si>
    <t>0804</t>
  </si>
  <si>
    <t>Банани та плантайни</t>
  </si>
  <si>
    <t>0803</t>
  </si>
  <si>
    <t>Інші горіхи</t>
  </si>
  <si>
    <t>0802</t>
  </si>
  <si>
    <t>Горіхи кокосові, бразильські, кеш'ю</t>
  </si>
  <si>
    <t>0801</t>
  </si>
  <si>
    <t>Топінамбур, солодка картопля, маранта, селен</t>
  </si>
  <si>
    <t>0714</t>
  </si>
  <si>
    <t>Овочі бобові сушені</t>
  </si>
  <si>
    <t>0713</t>
  </si>
  <si>
    <t>Овочі сушені</t>
  </si>
  <si>
    <t>0712</t>
  </si>
  <si>
    <t>Овочі консервовані для тимчасового зберігання</t>
  </si>
  <si>
    <t>0711</t>
  </si>
  <si>
    <t>Овочі морожені</t>
  </si>
  <si>
    <t>0710</t>
  </si>
  <si>
    <t>Інші овочі свіжі або охолоджені</t>
  </si>
  <si>
    <t>0709</t>
  </si>
  <si>
    <t>Бобові овочі</t>
  </si>
  <si>
    <t>0708</t>
  </si>
  <si>
    <t>Огірки, корнішони</t>
  </si>
  <si>
    <t>0707</t>
  </si>
  <si>
    <t>Морква, ріпа, столові буряки, редька, селера</t>
  </si>
  <si>
    <t>0706</t>
  </si>
  <si>
    <t>Салат-латук і цикорій</t>
  </si>
  <si>
    <t>0705</t>
  </si>
  <si>
    <t>Капуста</t>
  </si>
  <si>
    <t>0704</t>
  </si>
  <si>
    <t>Цибуля</t>
  </si>
  <si>
    <t>0703</t>
  </si>
  <si>
    <t>Помідори</t>
  </si>
  <si>
    <t>0702</t>
  </si>
  <si>
    <t>Картопля</t>
  </si>
  <si>
    <t>0701</t>
  </si>
  <si>
    <t>Листя, гілки, трави, мохи та лишайники</t>
  </si>
  <si>
    <t>0604</t>
  </si>
  <si>
    <t>Зрізані квітки та пуп'янки</t>
  </si>
  <si>
    <t>0603</t>
  </si>
  <si>
    <t>Інші живі рослини; міцелій грибів</t>
  </si>
  <si>
    <t>0602</t>
  </si>
  <si>
    <t>Цибулини, бульби, кореневища</t>
  </si>
  <si>
    <t>0601</t>
  </si>
  <si>
    <t>Інші продукти тваринні</t>
  </si>
  <si>
    <t>0511</t>
  </si>
  <si>
    <t>Амбра, струмина, мускус; жовч; залози</t>
  </si>
  <si>
    <t>0510</t>
  </si>
  <si>
    <t>Корали; черепашки та панцирі</t>
  </si>
  <si>
    <t>0508</t>
  </si>
  <si>
    <t>Кістки, роги, панцирі, копита, нігті, дзьоби тварин</t>
  </si>
  <si>
    <t>0507</t>
  </si>
  <si>
    <t>Кістки та роговий стрижень</t>
  </si>
  <si>
    <t>0506</t>
  </si>
  <si>
    <t>Шкурки та інші частини птахів</t>
  </si>
  <si>
    <t>0505</t>
  </si>
  <si>
    <t>Кишки, сечові міхурі, шлунки тварин</t>
  </si>
  <si>
    <t>0504</t>
  </si>
  <si>
    <t>Щетина свійських або диких свиней</t>
  </si>
  <si>
    <t>0502</t>
  </si>
  <si>
    <t>Людське волосся</t>
  </si>
  <si>
    <t>0501</t>
  </si>
  <si>
    <t>Інші їстівні продукти тваринні</t>
  </si>
  <si>
    <t>0410</t>
  </si>
  <si>
    <t>Мед натуральний</t>
  </si>
  <si>
    <t>0409</t>
  </si>
  <si>
    <t>Яйця птиці без шкаралупи</t>
  </si>
  <si>
    <t>0408</t>
  </si>
  <si>
    <t>Яйця птиці в шкаралупі</t>
  </si>
  <si>
    <t>0407</t>
  </si>
  <si>
    <t>Сири</t>
  </si>
  <si>
    <t>0406</t>
  </si>
  <si>
    <t>Масло вершкове</t>
  </si>
  <si>
    <t>0405</t>
  </si>
  <si>
    <t>Молочна сироватка</t>
  </si>
  <si>
    <t>0404</t>
  </si>
  <si>
    <t>Маслянка, ферментовані або сквашені молоко та вершки</t>
  </si>
  <si>
    <t>0403</t>
  </si>
  <si>
    <t>Молоко та вершки, згущені</t>
  </si>
  <si>
    <t>0402</t>
  </si>
  <si>
    <t>Молоко та вершки, не згущені</t>
  </si>
  <si>
    <t>0401</t>
  </si>
  <si>
    <t>Водяні безхребетні</t>
  </si>
  <si>
    <t>0308</t>
  </si>
  <si>
    <t>Молюски</t>
  </si>
  <si>
    <t>0307</t>
  </si>
  <si>
    <t>Ракоподібні</t>
  </si>
  <si>
    <t>0306</t>
  </si>
  <si>
    <t>Риба сушена, солона, копчена</t>
  </si>
  <si>
    <t>0305</t>
  </si>
  <si>
    <t>Філе рибне та інше м'ясо риб</t>
  </si>
  <si>
    <t>0304</t>
  </si>
  <si>
    <t>Риба морожена</t>
  </si>
  <si>
    <t>0303</t>
  </si>
  <si>
    <t>Риба свіжа або охолоджена</t>
  </si>
  <si>
    <t>0302</t>
  </si>
  <si>
    <t>Жива риба</t>
  </si>
  <si>
    <t>0301</t>
  </si>
  <si>
    <t>М'ясо та субпродукти</t>
  </si>
  <si>
    <t>0210</t>
  </si>
  <si>
    <t>Сало, свинячий жир і жир птиці</t>
  </si>
  <si>
    <t>0209</t>
  </si>
  <si>
    <t>Інші м'ясо та їстівні субпродукти</t>
  </si>
  <si>
    <t>0208</t>
  </si>
  <si>
    <t>М'ясо та їстівні субпродукти птиці</t>
  </si>
  <si>
    <t>0207</t>
  </si>
  <si>
    <t>Субпродукти великої рогатої худоби, свиней, овець, коней</t>
  </si>
  <si>
    <t>0206</t>
  </si>
  <si>
    <t>М'ясо коней, віслюків</t>
  </si>
  <si>
    <t>0205</t>
  </si>
  <si>
    <t>Баранина, козлятина</t>
  </si>
  <si>
    <t>0204</t>
  </si>
  <si>
    <t>Свинина</t>
  </si>
  <si>
    <t>0203</t>
  </si>
  <si>
    <t>М'ясо великої рогатої худоби, морожене</t>
  </si>
  <si>
    <t>0202</t>
  </si>
  <si>
    <t>М'ясо великої рогатої худоби, свіже або охолоджене</t>
  </si>
  <si>
    <t>0201</t>
  </si>
  <si>
    <t>Інші тварини, живі</t>
  </si>
  <si>
    <t>0106</t>
  </si>
  <si>
    <t>Свійська птиця, жива</t>
  </si>
  <si>
    <t>0105</t>
  </si>
  <si>
    <t>Вівці та кози, живі</t>
  </si>
  <si>
    <t>0104</t>
  </si>
  <si>
    <t>Свині, живі</t>
  </si>
  <si>
    <t>0103</t>
  </si>
  <si>
    <t>Велика рогата худоба, жива</t>
  </si>
  <si>
    <t>0102</t>
  </si>
  <si>
    <t>Коні, віслюки, живі</t>
  </si>
  <si>
    <t>0101</t>
  </si>
  <si>
    <t>тис. дол. США</t>
  </si>
  <si>
    <t>тонн</t>
  </si>
  <si>
    <t>Темпи росту за вартістю</t>
  </si>
  <si>
    <t xml:space="preserve"> Найменування позиції товару за УКТЗЕД</t>
  </si>
  <si>
    <t>Різні готові вироби-Моноподи, двоноги, триноги та аналогічні вироби:</t>
  </si>
  <si>
    <t>Борошно, крупки та гранули з риби, ракоподібних, молюсків та інших водяних безхребетних, придатні для споживання людиною</t>
  </si>
  <si>
    <t>Продукти, що містять тютюн призначені для забезпечення надходження нікотину в тіло людини (ТВЕНи, рідини для ел.сигарет, трансдермальні пластирі, та таке інше)</t>
  </si>
  <si>
    <t>Суміші з вмістом галогенованих похідних метану, етану або пропану, в іншому місці не зазначені або не включені</t>
  </si>
  <si>
    <t>Машини для пошарового нарощення (3D принтери)</t>
  </si>
  <si>
    <t>Носії, готові для запису звуку записані або незаписані</t>
  </si>
  <si>
    <t>Плоскі дисплейні модулі</t>
  </si>
  <si>
    <t>Електричні та електронні відходи та брухт</t>
  </si>
  <si>
    <t>Безпілотні літальні апарати</t>
  </si>
  <si>
    <t>Частини літальних апаратів товарних позицій 8801, 8802 або 8806</t>
  </si>
  <si>
    <t>0309</t>
  </si>
  <si>
    <t>січень 2025 р.</t>
  </si>
  <si>
    <t xml:space="preserve">Оподаткований імпорт за товарними позиціями за кодами УКТЗЕД за січень 2026 року </t>
  </si>
  <si>
    <t>січень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</si>
</sst>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₴_-;\-* #,##0.00_₴_-;_-* &quot;-&quot;??_₴_-;_-@_-"/>
    <numFmt numFmtId="165" formatCode="_-* #,##0_₴_-;\-* #,##0_₴_-;_-* &quot;-&quot;??_₴_-;_-@_-"/>
    <numFmt numFmtId="166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0"/>
      <color rgb="FF00008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7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/>
    <xf numFmtId="165" fontId="3" fillId="3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165" fontId="8" fillId="0" borderId="0" xfId="1" applyNumberFormat="1" applyFont="1"/>
    <xf numFmtId="9" fontId="5" fillId="0" borderId="1" xfId="2" applyFont="1" applyBorder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165" fontId="3" fillId="3" borderId="1" xfId="1" applyNumberFormat="1" applyFont="1" applyFill="1" applyBorder="1" applyAlignment="1">
      <alignment horizontal="left" vertical="center" wrapText="1"/>
    </xf>
    <xf numFmtId="9" fontId="6" fillId="0" borderId="1" xfId="2" applyFont="1" applyBorder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9" fontId="10" fillId="0" borderId="1" xfId="2" applyFont="1" applyBorder="1" applyAlignment="1">
      <alignment horizontal="right" vertical="center"/>
    </xf>
    <xf numFmtId="166" fontId="10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6"/>
  <sheetViews>
    <sheetView tabSelected="1" workbookViewId="0">
      <selection activeCell="E5" sqref="E5"/>
    </sheetView>
  </sheetViews>
  <sheetFormatPr defaultColWidth="8.85546875" defaultRowHeight="16.5" x14ac:dyDescent="0.3"/>
  <cols>
    <col min="1" max="1" width="8.85546875" style="3"/>
    <col min="2" max="2" width="44.140625" style="3" customWidth="1"/>
    <col min="3" max="4" width="11" style="6" customWidth="1"/>
    <col min="5" max="7" width="11" style="3" customWidth="1"/>
    <col min="8" max="16384" width="8.85546875" style="3"/>
  </cols>
  <sheetData>
    <row r="1" spans="1:8" s="22" customFormat="1" ht="53.45" customHeight="1" x14ac:dyDescent="0.3">
      <c r="A1" s="23" t="s">
        <v>1355</v>
      </c>
      <c r="B1" s="23"/>
      <c r="C1" s="23"/>
      <c r="D1" s="23"/>
      <c r="E1" s="23"/>
      <c r="F1" s="23"/>
      <c r="G1" s="23"/>
      <c r="H1" s="23"/>
    </row>
    <row r="2" spans="1:8" ht="18" x14ac:dyDescent="0.3">
      <c r="A2" s="5"/>
      <c r="C2" s="3"/>
      <c r="D2" s="3"/>
      <c r="H2" s="1" t="s">
        <v>0</v>
      </c>
    </row>
    <row r="3" spans="1:8" ht="34.5" customHeight="1" x14ac:dyDescent="0.3">
      <c r="A3" s="24" t="s">
        <v>5</v>
      </c>
      <c r="B3" s="27" t="s">
        <v>1342</v>
      </c>
      <c r="C3" s="28" t="s">
        <v>1354</v>
      </c>
      <c r="D3" s="28"/>
      <c r="E3" s="27" t="s">
        <v>1356</v>
      </c>
      <c r="F3" s="27"/>
      <c r="G3" s="27" t="s">
        <v>1341</v>
      </c>
      <c r="H3" s="27"/>
    </row>
    <row r="4" spans="1:8" ht="15" customHeight="1" x14ac:dyDescent="0.3">
      <c r="A4" s="25"/>
      <c r="B4" s="27"/>
      <c r="C4" s="28"/>
      <c r="D4" s="28"/>
      <c r="E4" s="27"/>
      <c r="F4" s="27"/>
      <c r="G4" s="27"/>
      <c r="H4" s="27"/>
    </row>
    <row r="5" spans="1:8" ht="27" customHeight="1" x14ac:dyDescent="0.3">
      <c r="A5" s="26"/>
      <c r="B5" s="27"/>
      <c r="C5" s="21" t="s">
        <v>1340</v>
      </c>
      <c r="D5" s="20" t="s">
        <v>1339</v>
      </c>
      <c r="E5" s="19" t="s">
        <v>1340</v>
      </c>
      <c r="F5" s="2" t="s">
        <v>1339</v>
      </c>
      <c r="G5" s="19" t="s">
        <v>1</v>
      </c>
      <c r="H5" s="19" t="s">
        <v>2</v>
      </c>
    </row>
    <row r="6" spans="1:8" x14ac:dyDescent="0.3">
      <c r="A6" s="16" t="s">
        <v>1338</v>
      </c>
      <c r="B6" s="14" t="s">
        <v>1337</v>
      </c>
      <c r="C6" s="13">
        <v>1.85</v>
      </c>
      <c r="D6" s="13">
        <v>3.36334</v>
      </c>
      <c r="E6" s="13">
        <v>2.8</v>
      </c>
      <c r="F6" s="12">
        <v>7.0660600000000002</v>
      </c>
      <c r="G6" s="18">
        <f t="shared" ref="G6" si="0">F6-D6</f>
        <v>3.7027200000000002</v>
      </c>
      <c r="H6" s="17">
        <f t="shared" ref="H6" si="1">IF(D6&lt;&gt;0,G6/D6,"")</f>
        <v>1.1009056473624435</v>
      </c>
    </row>
    <row r="7" spans="1:8" x14ac:dyDescent="0.3">
      <c r="A7" s="16" t="s">
        <v>1336</v>
      </c>
      <c r="B7" s="14" t="s">
        <v>1335</v>
      </c>
      <c r="C7" s="13">
        <v>7.2</v>
      </c>
      <c r="D7" s="13">
        <v>40.60416</v>
      </c>
      <c r="E7" s="13">
        <v>0</v>
      </c>
      <c r="F7" s="12">
        <v>0</v>
      </c>
      <c r="G7" s="18">
        <f t="shared" ref="G7:G70" si="2">F7-D7</f>
        <v>-40.60416</v>
      </c>
      <c r="H7" s="17">
        <f t="shared" ref="H7:H70" si="3">IF(D7&lt;&gt;0,G7/D7,"")</f>
        <v>-1</v>
      </c>
    </row>
    <row r="8" spans="1:8" x14ac:dyDescent="0.3">
      <c r="A8" s="16" t="s">
        <v>1334</v>
      </c>
      <c r="B8" s="14" t="s">
        <v>1333</v>
      </c>
      <c r="C8" s="13">
        <v>53.795000000000002</v>
      </c>
      <c r="D8" s="13">
        <v>352.70846999999998</v>
      </c>
      <c r="E8" s="13">
        <v>63.249000000000002</v>
      </c>
      <c r="F8" s="12">
        <v>575.96781999999996</v>
      </c>
      <c r="G8" s="11">
        <f t="shared" si="2"/>
        <v>223.25934999999998</v>
      </c>
      <c r="H8" s="10">
        <f t="shared" si="3"/>
        <v>0.63298550783314045</v>
      </c>
    </row>
    <row r="9" spans="1:8" ht="16.5" customHeight="1" x14ac:dyDescent="0.3">
      <c r="A9" s="16" t="s">
        <v>1332</v>
      </c>
      <c r="B9" s="14" t="s">
        <v>1331</v>
      </c>
      <c r="C9" s="13">
        <v>0</v>
      </c>
      <c r="D9" s="13">
        <v>0</v>
      </c>
      <c r="E9" s="13">
        <v>0</v>
      </c>
      <c r="F9" s="12">
        <v>0</v>
      </c>
      <c r="G9" s="11">
        <f t="shared" si="2"/>
        <v>0</v>
      </c>
      <c r="H9" s="10" t="str">
        <f t="shared" si="3"/>
        <v/>
      </c>
    </row>
    <row r="10" spans="1:8" ht="16.5" customHeight="1" x14ac:dyDescent="0.3">
      <c r="A10" s="16" t="s">
        <v>1330</v>
      </c>
      <c r="B10" s="14" t="s">
        <v>1329</v>
      </c>
      <c r="C10" s="13">
        <v>374.03379999999999</v>
      </c>
      <c r="D10" s="13">
        <v>7814.4005399999996</v>
      </c>
      <c r="E10" s="13">
        <v>403.21249999999998</v>
      </c>
      <c r="F10" s="12">
        <v>9551.40697</v>
      </c>
      <c r="G10" s="11">
        <f t="shared" si="2"/>
        <v>1737.0064300000004</v>
      </c>
      <c r="H10" s="10">
        <f t="shared" si="3"/>
        <v>0.22228274851137853</v>
      </c>
    </row>
    <row r="11" spans="1:8" ht="16.5" customHeight="1" x14ac:dyDescent="0.3">
      <c r="A11" s="16" t="s">
        <v>1328</v>
      </c>
      <c r="B11" s="14" t="s">
        <v>1327</v>
      </c>
      <c r="C11" s="13">
        <v>0.86010400000000009</v>
      </c>
      <c r="D11" s="13">
        <v>24.845220000000001</v>
      </c>
      <c r="E11" s="13">
        <v>1.1874480000000001</v>
      </c>
      <c r="F11" s="12">
        <v>34.051029999999997</v>
      </c>
      <c r="G11" s="11">
        <f t="shared" si="2"/>
        <v>9.2058099999999961</v>
      </c>
      <c r="H11" s="10">
        <f t="shared" si="3"/>
        <v>0.37052640306666618</v>
      </c>
    </row>
    <row r="12" spans="1:8" ht="16.5" customHeight="1" x14ac:dyDescent="0.3">
      <c r="A12" s="16" t="s">
        <v>1326</v>
      </c>
      <c r="B12" s="14" t="s">
        <v>1325</v>
      </c>
      <c r="C12" s="13">
        <v>4.5707899999999997</v>
      </c>
      <c r="D12" s="13">
        <v>75.269840000000002</v>
      </c>
      <c r="E12" s="13">
        <v>5.9972599999999998</v>
      </c>
      <c r="F12" s="12">
        <v>156.26670999999999</v>
      </c>
      <c r="G12" s="11">
        <f t="shared" si="2"/>
        <v>80.996869999999987</v>
      </c>
      <c r="H12" s="10">
        <f t="shared" si="3"/>
        <v>1.0760866503768307</v>
      </c>
    </row>
    <row r="13" spans="1:8" ht="16.5" customHeight="1" x14ac:dyDescent="0.3">
      <c r="A13" s="16" t="s">
        <v>1324</v>
      </c>
      <c r="B13" s="14" t="s">
        <v>1323</v>
      </c>
      <c r="C13" s="13">
        <v>104.93502000000001</v>
      </c>
      <c r="D13" s="13">
        <v>635.33993000000009</v>
      </c>
      <c r="E13" s="13">
        <v>81.06644</v>
      </c>
      <c r="F13" s="12">
        <v>689.85131000000001</v>
      </c>
      <c r="G13" s="11">
        <f t="shared" si="2"/>
        <v>54.511379999999917</v>
      </c>
      <c r="H13" s="10">
        <f t="shared" si="3"/>
        <v>8.5798762876433579E-2</v>
      </c>
    </row>
    <row r="14" spans="1:8" ht="16.5" customHeight="1" x14ac:dyDescent="0.3">
      <c r="A14" s="16" t="s">
        <v>1322</v>
      </c>
      <c r="B14" s="14" t="s">
        <v>1321</v>
      </c>
      <c r="C14" s="13">
        <v>322.79823999999996</v>
      </c>
      <c r="D14" s="13">
        <v>611.47633999999994</v>
      </c>
      <c r="E14" s="13">
        <v>3379.0137250000002</v>
      </c>
      <c r="F14" s="12">
        <v>7527.1867000000002</v>
      </c>
      <c r="G14" s="11">
        <f t="shared" si="2"/>
        <v>6915.71036</v>
      </c>
      <c r="H14" s="10">
        <f t="shared" si="3"/>
        <v>11.309857647149521</v>
      </c>
    </row>
    <row r="15" spans="1:8" ht="16.5" customHeight="1" x14ac:dyDescent="0.3">
      <c r="A15" s="16" t="s">
        <v>1320</v>
      </c>
      <c r="B15" s="14" t="s">
        <v>1319</v>
      </c>
      <c r="C15" s="13">
        <v>0</v>
      </c>
      <c r="D15" s="13">
        <v>0</v>
      </c>
      <c r="E15" s="13">
        <v>0</v>
      </c>
      <c r="F15" s="12">
        <v>0</v>
      </c>
      <c r="G15" s="11">
        <f t="shared" si="2"/>
        <v>0</v>
      </c>
      <c r="H15" s="10" t="str">
        <f t="shared" si="3"/>
        <v/>
      </c>
    </row>
    <row r="16" spans="1:8" ht="16.5" customHeight="1" x14ac:dyDescent="0.3">
      <c r="A16" s="16" t="s">
        <v>1318</v>
      </c>
      <c r="B16" s="14" t="s">
        <v>1317</v>
      </c>
      <c r="C16" s="13">
        <v>0</v>
      </c>
      <c r="D16" s="13">
        <v>0</v>
      </c>
      <c r="E16" s="13">
        <v>0</v>
      </c>
      <c r="F16" s="12">
        <v>0</v>
      </c>
      <c r="G16" s="11">
        <f t="shared" si="2"/>
        <v>0</v>
      </c>
      <c r="H16" s="10" t="str">
        <f t="shared" si="3"/>
        <v/>
      </c>
    </row>
    <row r="17" spans="1:8" ht="16.5" customHeight="1" x14ac:dyDescent="0.3">
      <c r="A17" s="16" t="s">
        <v>1316</v>
      </c>
      <c r="B17" s="14" t="s">
        <v>1315</v>
      </c>
      <c r="C17" s="13">
        <v>1075.1234890000001</v>
      </c>
      <c r="D17" s="13">
        <v>1469.9663400000002</v>
      </c>
      <c r="E17" s="13">
        <v>1570.8856510000001</v>
      </c>
      <c r="F17" s="12">
        <v>1714.5036499999999</v>
      </c>
      <c r="G17" s="11">
        <f t="shared" si="2"/>
        <v>244.53730999999971</v>
      </c>
      <c r="H17" s="10">
        <f t="shared" si="3"/>
        <v>0.16635572077112981</v>
      </c>
    </row>
    <row r="18" spans="1:8" ht="16.5" customHeight="1" x14ac:dyDescent="0.3">
      <c r="A18" s="16" t="s">
        <v>1314</v>
      </c>
      <c r="B18" s="14" t="s">
        <v>1313</v>
      </c>
      <c r="C18" s="13">
        <v>4782.7659100000001</v>
      </c>
      <c r="D18" s="13">
        <v>2766.6948299999999</v>
      </c>
      <c r="E18" s="13">
        <v>3728.1232960000002</v>
      </c>
      <c r="F18" s="12">
        <v>1980.4731499999998</v>
      </c>
      <c r="G18" s="11">
        <f t="shared" si="2"/>
        <v>-786.22168000000011</v>
      </c>
      <c r="H18" s="10">
        <f t="shared" si="3"/>
        <v>-0.28417361809289249</v>
      </c>
    </row>
    <row r="19" spans="1:8" ht="16.5" customHeight="1" x14ac:dyDescent="0.3">
      <c r="A19" s="16" t="s">
        <v>1312</v>
      </c>
      <c r="B19" s="14" t="s">
        <v>1311</v>
      </c>
      <c r="C19" s="13">
        <v>4.8000000000000001E-2</v>
      </c>
      <c r="D19" s="13">
        <v>0.64972000000000008</v>
      </c>
      <c r="E19" s="13">
        <v>0.24</v>
      </c>
      <c r="F19" s="12">
        <v>3.7013799999999999</v>
      </c>
      <c r="G19" s="11">
        <f t="shared" si="2"/>
        <v>3.05166</v>
      </c>
      <c r="H19" s="10">
        <f t="shared" si="3"/>
        <v>4.6968848119189799</v>
      </c>
    </row>
    <row r="20" spans="1:8" ht="16.5" customHeight="1" x14ac:dyDescent="0.3">
      <c r="A20" s="16" t="s">
        <v>1310</v>
      </c>
      <c r="B20" s="14" t="s">
        <v>1309</v>
      </c>
      <c r="C20" s="13">
        <v>807.86450000000002</v>
      </c>
      <c r="D20" s="13">
        <v>946.32335999999998</v>
      </c>
      <c r="E20" s="13">
        <v>1394.84266</v>
      </c>
      <c r="F20" s="12">
        <v>1554.5213600000002</v>
      </c>
      <c r="G20" s="11">
        <f t="shared" si="2"/>
        <v>608.19800000000021</v>
      </c>
      <c r="H20" s="10">
        <f t="shared" si="3"/>
        <v>0.64269574831165555</v>
      </c>
    </row>
    <row r="21" spans="1:8" ht="16.5" customHeight="1" x14ac:dyDescent="0.3">
      <c r="A21" s="16" t="s">
        <v>1308</v>
      </c>
      <c r="B21" s="14" t="s">
        <v>1307</v>
      </c>
      <c r="C21" s="13">
        <v>90.406791999999996</v>
      </c>
      <c r="D21" s="13">
        <v>1177.4865500000001</v>
      </c>
      <c r="E21" s="13">
        <v>8.7524770000000007</v>
      </c>
      <c r="F21" s="12">
        <v>121.32047</v>
      </c>
      <c r="G21" s="11">
        <f t="shared" si="2"/>
        <v>-1056.16608</v>
      </c>
      <c r="H21" s="10">
        <f t="shared" si="3"/>
        <v>-0.8969665768156756</v>
      </c>
    </row>
    <row r="22" spans="1:8" ht="16.5" customHeight="1" x14ac:dyDescent="0.3">
      <c r="A22" s="16" t="s">
        <v>1306</v>
      </c>
      <c r="B22" s="14" t="s">
        <v>1305</v>
      </c>
      <c r="C22" s="13">
        <v>1.0200130000000001</v>
      </c>
      <c r="D22" s="13">
        <v>9.1427800000000001</v>
      </c>
      <c r="E22" s="13">
        <v>9.9309999999999989E-3</v>
      </c>
      <c r="F22" s="12">
        <v>1.9333099999999999</v>
      </c>
      <c r="G22" s="11">
        <f t="shared" si="2"/>
        <v>-7.2094700000000005</v>
      </c>
      <c r="H22" s="10">
        <f t="shared" si="3"/>
        <v>-0.78854243457679174</v>
      </c>
    </row>
    <row r="23" spans="1:8" ht="16.5" customHeight="1" x14ac:dyDescent="0.3">
      <c r="A23" s="16" t="s">
        <v>1304</v>
      </c>
      <c r="B23" s="14" t="s">
        <v>1303</v>
      </c>
      <c r="C23" s="13">
        <v>1806.4021699999998</v>
      </c>
      <c r="D23" s="13">
        <v>14136.00598</v>
      </c>
      <c r="E23" s="13">
        <v>1922.3046299999999</v>
      </c>
      <c r="F23" s="12">
        <v>16307.408579999999</v>
      </c>
      <c r="G23" s="11">
        <f t="shared" si="2"/>
        <v>2171.4025999999994</v>
      </c>
      <c r="H23" s="10">
        <f t="shared" si="3"/>
        <v>0.15360792879347659</v>
      </c>
    </row>
    <row r="24" spans="1:8" ht="16.5" customHeight="1" x14ac:dyDescent="0.3">
      <c r="A24" s="16" t="s">
        <v>1302</v>
      </c>
      <c r="B24" s="14" t="s">
        <v>1301</v>
      </c>
      <c r="C24" s="13">
        <v>17323.993997999998</v>
      </c>
      <c r="D24" s="13">
        <v>35071.702539999998</v>
      </c>
      <c r="E24" s="13">
        <v>18076.430826</v>
      </c>
      <c r="F24" s="12">
        <v>43098.688750000001</v>
      </c>
      <c r="G24" s="11">
        <f t="shared" si="2"/>
        <v>8026.9862100000028</v>
      </c>
      <c r="H24" s="10">
        <f t="shared" si="3"/>
        <v>0.22887358265100075</v>
      </c>
    </row>
    <row r="25" spans="1:8" ht="16.5" customHeight="1" x14ac:dyDescent="0.3">
      <c r="A25" s="16" t="s">
        <v>1300</v>
      </c>
      <c r="B25" s="14" t="s">
        <v>1299</v>
      </c>
      <c r="C25" s="13">
        <v>4235.8561279999994</v>
      </c>
      <c r="D25" s="13">
        <v>13089.476050000001</v>
      </c>
      <c r="E25" s="13">
        <v>4072.2322899999999</v>
      </c>
      <c r="F25" s="12">
        <v>12835.971220000001</v>
      </c>
      <c r="G25" s="11">
        <f t="shared" si="2"/>
        <v>-253.50482999999986</v>
      </c>
      <c r="H25" s="10">
        <f t="shared" si="3"/>
        <v>-1.9367072374145932E-2</v>
      </c>
    </row>
    <row r="26" spans="1:8" ht="16.5" customHeight="1" x14ac:dyDescent="0.3">
      <c r="A26" s="16" t="s">
        <v>1298</v>
      </c>
      <c r="B26" s="14" t="s">
        <v>1297</v>
      </c>
      <c r="C26" s="13">
        <v>400.40413000000001</v>
      </c>
      <c r="D26" s="13">
        <v>950.87318000000005</v>
      </c>
      <c r="E26" s="13">
        <v>887.92974000000004</v>
      </c>
      <c r="F26" s="12">
        <v>2013.81024</v>
      </c>
      <c r="G26" s="11">
        <f t="shared" si="2"/>
        <v>1062.93706</v>
      </c>
      <c r="H26" s="10">
        <f t="shared" si="3"/>
        <v>1.1178536553107954</v>
      </c>
    </row>
    <row r="27" spans="1:8" ht="16.5" customHeight="1" x14ac:dyDescent="0.3">
      <c r="A27" s="16" t="s">
        <v>1296</v>
      </c>
      <c r="B27" s="14" t="s">
        <v>1295</v>
      </c>
      <c r="C27" s="13">
        <v>1578.2628099999999</v>
      </c>
      <c r="D27" s="13">
        <v>8646.5416999999998</v>
      </c>
      <c r="E27" s="13">
        <v>1640.07771</v>
      </c>
      <c r="F27" s="12">
        <v>9126.4427899999991</v>
      </c>
      <c r="G27" s="11">
        <f t="shared" si="2"/>
        <v>479.90108999999939</v>
      </c>
      <c r="H27" s="10">
        <f t="shared" si="3"/>
        <v>5.5502084723653089E-2</v>
      </c>
    </row>
    <row r="28" spans="1:8" ht="16.5" customHeight="1" x14ac:dyDescent="0.3">
      <c r="A28" s="16" t="s">
        <v>1294</v>
      </c>
      <c r="B28" s="14" t="s">
        <v>1293</v>
      </c>
      <c r="C28" s="13">
        <v>293.90173900000002</v>
      </c>
      <c r="D28" s="13">
        <v>1086.0543300000002</v>
      </c>
      <c r="E28" s="13">
        <v>449.35371999999995</v>
      </c>
      <c r="F28" s="12">
        <v>1950.35842</v>
      </c>
      <c r="G28" s="11">
        <f t="shared" si="2"/>
        <v>864.30408999999986</v>
      </c>
      <c r="H28" s="10">
        <f t="shared" si="3"/>
        <v>0.79582030670601878</v>
      </c>
    </row>
    <row r="29" spans="1:8" ht="16.5" customHeight="1" x14ac:dyDescent="0.3">
      <c r="A29" s="16" t="s">
        <v>1292</v>
      </c>
      <c r="B29" s="14" t="s">
        <v>1291</v>
      </c>
      <c r="C29" s="13">
        <v>0.156</v>
      </c>
      <c r="D29" s="13">
        <v>1.87165</v>
      </c>
      <c r="E29" s="13">
        <v>0.16</v>
      </c>
      <c r="F29" s="12">
        <v>2.46759</v>
      </c>
      <c r="G29" s="11">
        <f t="shared" si="2"/>
        <v>0.59593999999999991</v>
      </c>
      <c r="H29" s="10">
        <f t="shared" si="3"/>
        <v>0.31840354767184031</v>
      </c>
    </row>
    <row r="30" spans="1:8" ht="38.25" customHeight="1" x14ac:dyDescent="0.3">
      <c r="A30" s="16" t="s">
        <v>1353</v>
      </c>
      <c r="B30" s="14" t="s">
        <v>1344</v>
      </c>
      <c r="C30" s="13">
        <v>0</v>
      </c>
      <c r="D30" s="13">
        <v>0</v>
      </c>
      <c r="E30" s="13">
        <v>0</v>
      </c>
      <c r="F30" s="12">
        <v>0</v>
      </c>
      <c r="G30" s="11">
        <f t="shared" si="2"/>
        <v>0</v>
      </c>
      <c r="H30" s="10" t="str">
        <f t="shared" si="3"/>
        <v/>
      </c>
    </row>
    <row r="31" spans="1:8" ht="16.5" customHeight="1" x14ac:dyDescent="0.3">
      <c r="A31" s="16" t="s">
        <v>1290</v>
      </c>
      <c r="B31" s="14" t="s">
        <v>1289</v>
      </c>
      <c r="C31" s="13">
        <v>643.97539199999994</v>
      </c>
      <c r="D31" s="13">
        <v>751.59153000000003</v>
      </c>
      <c r="E31" s="13">
        <v>283.12894799999998</v>
      </c>
      <c r="F31" s="12">
        <v>364.82769000000002</v>
      </c>
      <c r="G31" s="11">
        <f t="shared" si="2"/>
        <v>-386.76384000000002</v>
      </c>
      <c r="H31" s="10">
        <f t="shared" si="3"/>
        <v>-0.5145931327884975</v>
      </c>
    </row>
    <row r="32" spans="1:8" ht="16.5" customHeight="1" x14ac:dyDescent="0.3">
      <c r="A32" s="16" t="s">
        <v>1288</v>
      </c>
      <c r="B32" s="14" t="s">
        <v>1287</v>
      </c>
      <c r="C32" s="13">
        <v>129.26970600000001</v>
      </c>
      <c r="D32" s="13">
        <v>444.85277000000002</v>
      </c>
      <c r="E32" s="13">
        <v>77.165035999999986</v>
      </c>
      <c r="F32" s="12">
        <v>285.28636</v>
      </c>
      <c r="G32" s="11">
        <f t="shared" si="2"/>
        <v>-159.56641000000002</v>
      </c>
      <c r="H32" s="10">
        <f t="shared" si="3"/>
        <v>-0.35869487785812826</v>
      </c>
    </row>
    <row r="33" spans="1:8" ht="16.5" customHeight="1" x14ac:dyDescent="0.3">
      <c r="A33" s="16" t="s">
        <v>1286</v>
      </c>
      <c r="B33" s="14" t="s">
        <v>1285</v>
      </c>
      <c r="C33" s="13">
        <v>855.36264000000006</v>
      </c>
      <c r="D33" s="13">
        <v>1658.3892499999999</v>
      </c>
      <c r="E33" s="13">
        <v>759.80207999999993</v>
      </c>
      <c r="F33" s="12">
        <v>1769.3165200000001</v>
      </c>
      <c r="G33" s="11">
        <f t="shared" si="2"/>
        <v>110.92727000000014</v>
      </c>
      <c r="H33" s="10">
        <f t="shared" si="3"/>
        <v>6.6888560692250104E-2</v>
      </c>
    </row>
    <row r="34" spans="1:8" ht="16.5" customHeight="1" x14ac:dyDescent="0.3">
      <c r="A34" s="16" t="s">
        <v>1284</v>
      </c>
      <c r="B34" s="14" t="s">
        <v>1283</v>
      </c>
      <c r="C34" s="13">
        <v>192.91079999999999</v>
      </c>
      <c r="D34" s="13">
        <v>408.17570000000001</v>
      </c>
      <c r="E34" s="13">
        <v>609.55829000000006</v>
      </c>
      <c r="F34" s="12">
        <v>1472.49109</v>
      </c>
      <c r="G34" s="11">
        <f t="shared" si="2"/>
        <v>1064.31539</v>
      </c>
      <c r="H34" s="10">
        <f t="shared" si="3"/>
        <v>2.6074932682175835</v>
      </c>
    </row>
    <row r="35" spans="1:8" ht="16.5" customHeight="1" x14ac:dyDescent="0.3">
      <c r="A35" s="16" t="s">
        <v>1282</v>
      </c>
      <c r="B35" s="14" t="s">
        <v>1281</v>
      </c>
      <c r="C35" s="13">
        <v>134.55475000000001</v>
      </c>
      <c r="D35" s="13">
        <v>1315.28352</v>
      </c>
      <c r="E35" s="13">
        <v>156.44182000000001</v>
      </c>
      <c r="F35" s="12">
        <v>1018.4128499999999</v>
      </c>
      <c r="G35" s="11">
        <f t="shared" si="2"/>
        <v>-296.87067000000002</v>
      </c>
      <c r="H35" s="10">
        <f t="shared" si="3"/>
        <v>-0.2257084997157115</v>
      </c>
    </row>
    <row r="36" spans="1:8" ht="16.5" customHeight="1" x14ac:dyDescent="0.3">
      <c r="A36" s="16" t="s">
        <v>1280</v>
      </c>
      <c r="B36" s="14" t="s">
        <v>1279</v>
      </c>
      <c r="C36" s="13">
        <v>3064.01583600001</v>
      </c>
      <c r="D36" s="13">
        <v>18116.382180000001</v>
      </c>
      <c r="E36" s="13">
        <v>2815.341394</v>
      </c>
      <c r="F36" s="12">
        <v>17564.609539999998</v>
      </c>
      <c r="G36" s="11">
        <f t="shared" si="2"/>
        <v>-551.77264000000287</v>
      </c>
      <c r="H36" s="10">
        <f t="shared" si="3"/>
        <v>-3.0457109731828524E-2</v>
      </c>
    </row>
    <row r="37" spans="1:8" ht="16.5" customHeight="1" x14ac:dyDescent="0.3">
      <c r="A37" s="16" t="s">
        <v>1278</v>
      </c>
      <c r="B37" s="14" t="s">
        <v>1277</v>
      </c>
      <c r="C37" s="13">
        <v>789.13699999999994</v>
      </c>
      <c r="D37" s="13">
        <v>3791.9297499999998</v>
      </c>
      <c r="E37" s="13">
        <v>765.06624999999997</v>
      </c>
      <c r="F37" s="12">
        <v>5429.6826700000001</v>
      </c>
      <c r="G37" s="11">
        <f t="shared" si="2"/>
        <v>1637.7529200000004</v>
      </c>
      <c r="H37" s="10">
        <f t="shared" si="3"/>
        <v>0.4319048684907732</v>
      </c>
    </row>
    <row r="38" spans="1:8" ht="16.5" customHeight="1" x14ac:dyDescent="0.3">
      <c r="A38" s="16" t="s">
        <v>1276</v>
      </c>
      <c r="B38" s="14" t="s">
        <v>1275</v>
      </c>
      <c r="C38" s="13">
        <v>0</v>
      </c>
      <c r="D38" s="13">
        <v>0</v>
      </c>
      <c r="E38" s="13">
        <v>0</v>
      </c>
      <c r="F38" s="12">
        <v>0</v>
      </c>
      <c r="G38" s="11">
        <f t="shared" si="2"/>
        <v>0</v>
      </c>
      <c r="H38" s="10" t="str">
        <f t="shared" si="3"/>
        <v/>
      </c>
    </row>
    <row r="39" spans="1:8" ht="16.5" customHeight="1" x14ac:dyDescent="0.3">
      <c r="A39" s="16" t="s">
        <v>1274</v>
      </c>
      <c r="B39" s="14" t="s">
        <v>1273</v>
      </c>
      <c r="C39" s="13">
        <v>0</v>
      </c>
      <c r="D39" s="13">
        <v>0</v>
      </c>
      <c r="E39" s="13">
        <v>0</v>
      </c>
      <c r="F39" s="12">
        <v>0</v>
      </c>
      <c r="G39" s="11">
        <f t="shared" si="2"/>
        <v>0</v>
      </c>
      <c r="H39" s="10" t="str">
        <f t="shared" si="3"/>
        <v/>
      </c>
    </row>
    <row r="40" spans="1:8" ht="16.5" customHeight="1" x14ac:dyDescent="0.3">
      <c r="A40" s="16" t="s">
        <v>1272</v>
      </c>
      <c r="B40" s="14" t="s">
        <v>1271</v>
      </c>
      <c r="C40" s="13">
        <v>0</v>
      </c>
      <c r="D40" s="13">
        <v>0</v>
      </c>
      <c r="E40" s="13">
        <v>0</v>
      </c>
      <c r="F40" s="12">
        <v>0</v>
      </c>
      <c r="G40" s="11">
        <f t="shared" si="2"/>
        <v>0</v>
      </c>
      <c r="H40" s="10" t="str">
        <f t="shared" si="3"/>
        <v/>
      </c>
    </row>
    <row r="41" spans="1:8" ht="16.5" customHeight="1" x14ac:dyDescent="0.3">
      <c r="A41" s="16" t="s">
        <v>1270</v>
      </c>
      <c r="B41" s="14" t="s">
        <v>1269</v>
      </c>
      <c r="C41" s="13">
        <v>0</v>
      </c>
      <c r="D41" s="13">
        <v>0</v>
      </c>
      <c r="E41" s="13">
        <v>0</v>
      </c>
      <c r="F41" s="12">
        <v>0</v>
      </c>
      <c r="G41" s="11">
        <f t="shared" si="2"/>
        <v>0</v>
      </c>
      <c r="H41" s="10" t="str">
        <f t="shared" si="3"/>
        <v/>
      </c>
    </row>
    <row r="42" spans="1:8" ht="16.5" customHeight="1" x14ac:dyDescent="0.3">
      <c r="A42" s="16" t="s">
        <v>1268</v>
      </c>
      <c r="B42" s="14" t="s">
        <v>1267</v>
      </c>
      <c r="C42" s="13">
        <v>23.5</v>
      </c>
      <c r="D42" s="13">
        <v>19.27</v>
      </c>
      <c r="E42" s="13">
        <v>0</v>
      </c>
      <c r="F42" s="12">
        <v>0</v>
      </c>
      <c r="G42" s="11">
        <f t="shared" si="2"/>
        <v>-19.27</v>
      </c>
      <c r="H42" s="10">
        <f t="shared" si="3"/>
        <v>-1</v>
      </c>
    </row>
    <row r="43" spans="1:8" ht="16.5" customHeight="1" x14ac:dyDescent="0.3">
      <c r="A43" s="16" t="s">
        <v>1266</v>
      </c>
      <c r="B43" s="14" t="s">
        <v>1265</v>
      </c>
      <c r="C43" s="13">
        <v>294.55324000000002</v>
      </c>
      <c r="D43" s="13">
        <v>1112.9008000000001</v>
      </c>
      <c r="E43" s="13">
        <v>294.09487000000001</v>
      </c>
      <c r="F43" s="12">
        <v>1291.29829</v>
      </c>
      <c r="G43" s="11">
        <f t="shared" si="2"/>
        <v>178.39748999999983</v>
      </c>
      <c r="H43" s="10">
        <f t="shared" si="3"/>
        <v>0.16029954331958413</v>
      </c>
    </row>
    <row r="44" spans="1:8" ht="16.5" customHeight="1" x14ac:dyDescent="0.3">
      <c r="A44" s="16" t="s">
        <v>1264</v>
      </c>
      <c r="B44" s="14" t="s">
        <v>1263</v>
      </c>
      <c r="C44" s="13">
        <v>7.65</v>
      </c>
      <c r="D44" s="13">
        <v>3.9674299999999998</v>
      </c>
      <c r="E44" s="13">
        <v>6.7778999999999998</v>
      </c>
      <c r="F44" s="12">
        <v>3.5286300000000002</v>
      </c>
      <c r="G44" s="11">
        <f t="shared" si="2"/>
        <v>-0.43879999999999963</v>
      </c>
      <c r="H44" s="10">
        <f t="shared" si="3"/>
        <v>-0.11060056510133756</v>
      </c>
    </row>
    <row r="45" spans="1:8" ht="16.5" customHeight="1" x14ac:dyDescent="0.3">
      <c r="A45" s="16" t="s">
        <v>1262</v>
      </c>
      <c r="B45" s="14" t="s">
        <v>1261</v>
      </c>
      <c r="C45" s="13">
        <v>0</v>
      </c>
      <c r="D45" s="13">
        <v>0</v>
      </c>
      <c r="E45" s="13">
        <v>0</v>
      </c>
      <c r="F45" s="12">
        <v>0</v>
      </c>
      <c r="G45" s="11">
        <f t="shared" si="2"/>
        <v>0</v>
      </c>
      <c r="H45" s="10" t="str">
        <f t="shared" si="3"/>
        <v/>
      </c>
    </row>
    <row r="46" spans="1:8" ht="16.5" customHeight="1" x14ac:dyDescent="0.3">
      <c r="A46" s="16" t="s">
        <v>1260</v>
      </c>
      <c r="B46" s="14" t="s">
        <v>1259</v>
      </c>
      <c r="C46" s="13">
        <v>0.13440000000000002</v>
      </c>
      <c r="D46" s="13">
        <v>9.9170000000000008E-2</v>
      </c>
      <c r="E46" s="13">
        <v>0</v>
      </c>
      <c r="F46" s="12">
        <v>0</v>
      </c>
      <c r="G46" s="11">
        <f t="shared" si="2"/>
        <v>-9.9170000000000008E-2</v>
      </c>
      <c r="H46" s="10">
        <f t="shared" si="3"/>
        <v>-1</v>
      </c>
    </row>
    <row r="47" spans="1:8" ht="16.5" customHeight="1" x14ac:dyDescent="0.3">
      <c r="A47" s="16" t="s">
        <v>1258</v>
      </c>
      <c r="B47" s="14" t="s">
        <v>1257</v>
      </c>
      <c r="C47" s="13">
        <v>2.5600000000000001E-2</v>
      </c>
      <c r="D47" s="13">
        <v>0.12395</v>
      </c>
      <c r="E47" s="13">
        <v>0</v>
      </c>
      <c r="F47" s="12">
        <v>0</v>
      </c>
      <c r="G47" s="11">
        <f t="shared" si="2"/>
        <v>-0.12395</v>
      </c>
      <c r="H47" s="10">
        <f t="shared" si="3"/>
        <v>-1</v>
      </c>
    </row>
    <row r="48" spans="1:8" ht="16.5" customHeight="1" x14ac:dyDescent="0.3">
      <c r="A48" s="16" t="s">
        <v>1256</v>
      </c>
      <c r="B48" s="14" t="s">
        <v>1255</v>
      </c>
      <c r="C48" s="13">
        <v>0</v>
      </c>
      <c r="D48" s="13">
        <v>0</v>
      </c>
      <c r="E48" s="13">
        <v>0</v>
      </c>
      <c r="F48" s="12">
        <v>0</v>
      </c>
      <c r="G48" s="11">
        <f t="shared" si="2"/>
        <v>0</v>
      </c>
      <c r="H48" s="10" t="str">
        <f t="shared" si="3"/>
        <v/>
      </c>
    </row>
    <row r="49" spans="1:8" ht="16.5" customHeight="1" x14ac:dyDescent="0.3">
      <c r="A49" s="16" t="s">
        <v>1254</v>
      </c>
      <c r="B49" s="14" t="s">
        <v>1253</v>
      </c>
      <c r="C49" s="13">
        <v>1.9010588900000001</v>
      </c>
      <c r="D49" s="13">
        <v>308.4692</v>
      </c>
      <c r="E49" s="13">
        <v>68.627777199999997</v>
      </c>
      <c r="F49" s="12">
        <v>149.42167999999998</v>
      </c>
      <c r="G49" s="11">
        <f t="shared" si="2"/>
        <v>-159.04752000000002</v>
      </c>
      <c r="H49" s="10">
        <f t="shared" si="3"/>
        <v>-0.51560259500786476</v>
      </c>
    </row>
    <row r="50" spans="1:8" ht="16.5" customHeight="1" x14ac:dyDescent="0.3">
      <c r="A50" s="16" t="s">
        <v>1252</v>
      </c>
      <c r="B50" s="14" t="s">
        <v>1251</v>
      </c>
      <c r="C50" s="13">
        <v>257.01024999999998</v>
      </c>
      <c r="D50" s="13">
        <v>905.65986999999996</v>
      </c>
      <c r="E50" s="13">
        <v>369.80915999999996</v>
      </c>
      <c r="F50" s="12">
        <v>1221.27583</v>
      </c>
      <c r="G50" s="11">
        <f t="shared" si="2"/>
        <v>315.61596000000009</v>
      </c>
      <c r="H50" s="10">
        <f t="shared" si="3"/>
        <v>0.34849281772858071</v>
      </c>
    </row>
    <row r="51" spans="1:8" ht="16.5" customHeight="1" x14ac:dyDescent="0.3">
      <c r="A51" s="16" t="s">
        <v>1250</v>
      </c>
      <c r="B51" s="14" t="s">
        <v>1249</v>
      </c>
      <c r="C51" s="13">
        <v>1701.2446200000002</v>
      </c>
      <c r="D51" s="13">
        <v>2497.8653300000001</v>
      </c>
      <c r="E51" s="13">
        <v>1083.96172</v>
      </c>
      <c r="F51" s="12">
        <v>1275.42183</v>
      </c>
      <c r="G51" s="11">
        <f t="shared" si="2"/>
        <v>-1222.4435000000001</v>
      </c>
      <c r="H51" s="10">
        <f t="shared" si="3"/>
        <v>-0.4893952789680619</v>
      </c>
    </row>
    <row r="52" spans="1:8" ht="16.5" customHeight="1" x14ac:dyDescent="0.3">
      <c r="A52" s="16" t="s">
        <v>1248</v>
      </c>
      <c r="B52" s="14" t="s">
        <v>1247</v>
      </c>
      <c r="C52" s="13">
        <v>143.68861999999999</v>
      </c>
      <c r="D52" s="13">
        <v>710.45626000000004</v>
      </c>
      <c r="E52" s="13">
        <v>311.34388999999999</v>
      </c>
      <c r="F52" s="12">
        <v>1723.6749</v>
      </c>
      <c r="G52" s="11">
        <f t="shared" si="2"/>
        <v>1013.2186399999999</v>
      </c>
      <c r="H52" s="10">
        <f t="shared" si="3"/>
        <v>1.4261520336241387</v>
      </c>
    </row>
    <row r="53" spans="1:8" ht="16.5" customHeight="1" x14ac:dyDescent="0.3">
      <c r="A53" s="16" t="s">
        <v>1246</v>
      </c>
      <c r="B53" s="14" t="s">
        <v>1245</v>
      </c>
      <c r="C53" s="13">
        <v>34.80818</v>
      </c>
      <c r="D53" s="13">
        <v>129.17445000000001</v>
      </c>
      <c r="E53" s="13">
        <v>29.712340000000001</v>
      </c>
      <c r="F53" s="12">
        <v>162.24187000000001</v>
      </c>
      <c r="G53" s="11">
        <f t="shared" si="2"/>
        <v>33.067419999999998</v>
      </c>
      <c r="H53" s="10">
        <f t="shared" si="3"/>
        <v>0.25599040677161772</v>
      </c>
    </row>
    <row r="54" spans="1:8" ht="16.5" customHeight="1" x14ac:dyDescent="0.3">
      <c r="A54" s="16" t="s">
        <v>1244</v>
      </c>
      <c r="B54" s="14" t="s">
        <v>1243</v>
      </c>
      <c r="C54" s="13">
        <v>13741.8524</v>
      </c>
      <c r="D54" s="13">
        <v>6416.0435599999992</v>
      </c>
      <c r="E54" s="13">
        <v>462.31</v>
      </c>
      <c r="F54" s="12">
        <v>225.30610000000001</v>
      </c>
      <c r="G54" s="11">
        <f t="shared" si="2"/>
        <v>-6190.7374599999994</v>
      </c>
      <c r="H54" s="10">
        <f t="shared" si="3"/>
        <v>-0.96488395100609325</v>
      </c>
    </row>
    <row r="55" spans="1:8" ht="16.5" customHeight="1" x14ac:dyDescent="0.3">
      <c r="A55" s="16" t="s">
        <v>1242</v>
      </c>
      <c r="B55" s="14" t="s">
        <v>1241</v>
      </c>
      <c r="C55" s="13">
        <v>7534.8031100000007</v>
      </c>
      <c r="D55" s="13">
        <v>10458.50202</v>
      </c>
      <c r="E55" s="13">
        <v>5190.6543899999997</v>
      </c>
      <c r="F55" s="12">
        <v>8347.42022</v>
      </c>
      <c r="G55" s="11">
        <f t="shared" si="2"/>
        <v>-2111.0817999999999</v>
      </c>
      <c r="H55" s="10">
        <f t="shared" si="3"/>
        <v>-0.20185317132060945</v>
      </c>
    </row>
    <row r="56" spans="1:8" ht="16.5" customHeight="1" x14ac:dyDescent="0.3">
      <c r="A56" s="16" t="s">
        <v>1240</v>
      </c>
      <c r="B56" s="14" t="s">
        <v>1239</v>
      </c>
      <c r="C56" s="13">
        <v>992.28069999999991</v>
      </c>
      <c r="D56" s="13">
        <v>1578.5646499999998</v>
      </c>
      <c r="E56" s="13">
        <v>763.19643000000008</v>
      </c>
      <c r="F56" s="12">
        <v>1419.4740900000002</v>
      </c>
      <c r="G56" s="11">
        <f t="shared" si="2"/>
        <v>-159.09055999999964</v>
      </c>
      <c r="H56" s="10">
        <f t="shared" si="3"/>
        <v>-0.10078178299507699</v>
      </c>
    </row>
    <row r="57" spans="1:8" ht="16.5" customHeight="1" x14ac:dyDescent="0.3">
      <c r="A57" s="16" t="s">
        <v>1238</v>
      </c>
      <c r="B57" s="14" t="s">
        <v>1237</v>
      </c>
      <c r="C57" s="13">
        <v>5291.8982500000002</v>
      </c>
      <c r="D57" s="13">
        <v>4617.0384999999997</v>
      </c>
      <c r="E57" s="13">
        <v>916.41875000000005</v>
      </c>
      <c r="F57" s="12">
        <v>1862.3997899999999</v>
      </c>
      <c r="G57" s="11">
        <f t="shared" si="2"/>
        <v>-2754.6387099999997</v>
      </c>
      <c r="H57" s="10">
        <f t="shared" si="3"/>
        <v>-0.59662459171609683</v>
      </c>
    </row>
    <row r="58" spans="1:8" ht="16.5" customHeight="1" x14ac:dyDescent="0.3">
      <c r="A58" s="16" t="s">
        <v>1236</v>
      </c>
      <c r="B58" s="14" t="s">
        <v>1235</v>
      </c>
      <c r="C58" s="13">
        <v>1369.383697</v>
      </c>
      <c r="D58" s="13">
        <v>2498.2218800000001</v>
      </c>
      <c r="E58" s="13">
        <v>1355.1984</v>
      </c>
      <c r="F58" s="12">
        <v>2504.7431499999998</v>
      </c>
      <c r="G58" s="11">
        <f t="shared" si="2"/>
        <v>6.5212699999997312</v>
      </c>
      <c r="H58" s="10">
        <f t="shared" si="3"/>
        <v>2.6103646166127292E-3</v>
      </c>
    </row>
    <row r="59" spans="1:8" ht="16.5" customHeight="1" x14ac:dyDescent="0.3">
      <c r="A59" s="16" t="s">
        <v>1234</v>
      </c>
      <c r="B59" s="14" t="s">
        <v>1233</v>
      </c>
      <c r="C59" s="13">
        <v>3629.1228500000002</v>
      </c>
      <c r="D59" s="13">
        <v>2053.9752699999999</v>
      </c>
      <c r="E59" s="13">
        <v>131.88533999999999</v>
      </c>
      <c r="F59" s="12">
        <v>144.01963000000001</v>
      </c>
      <c r="G59" s="11">
        <f t="shared" si="2"/>
        <v>-1909.9556399999999</v>
      </c>
      <c r="H59" s="10">
        <f t="shared" si="3"/>
        <v>-0.9298824907468336</v>
      </c>
    </row>
    <row r="60" spans="1:8" ht="16.5" customHeight="1" x14ac:dyDescent="0.3">
      <c r="A60" s="16" t="s">
        <v>1232</v>
      </c>
      <c r="B60" s="14" t="s">
        <v>1231</v>
      </c>
      <c r="C60" s="13">
        <v>5066.9285</v>
      </c>
      <c r="D60" s="13">
        <v>6687.4783100000095</v>
      </c>
      <c r="E60" s="13">
        <v>3681.866</v>
      </c>
      <c r="F60" s="12">
        <v>5190.9620999999997</v>
      </c>
      <c r="G60" s="11">
        <f t="shared" si="2"/>
        <v>-1496.5162100000098</v>
      </c>
      <c r="H60" s="10">
        <f t="shared" si="3"/>
        <v>-0.22377885065619116</v>
      </c>
    </row>
    <row r="61" spans="1:8" ht="16.5" customHeight="1" x14ac:dyDescent="0.3">
      <c r="A61" s="16" t="s">
        <v>1230</v>
      </c>
      <c r="B61" s="14" t="s">
        <v>1229</v>
      </c>
      <c r="C61" s="13">
        <v>0.20499999999999999</v>
      </c>
      <c r="D61" s="13">
        <v>0.62858000000000003</v>
      </c>
      <c r="E61" s="13">
        <v>3.0000000000000001E-3</v>
      </c>
      <c r="F61" s="12">
        <v>6.3600000000000002E-3</v>
      </c>
      <c r="G61" s="11">
        <f t="shared" si="2"/>
        <v>-0.62222</v>
      </c>
      <c r="H61" s="10">
        <f t="shared" si="3"/>
        <v>-0.98988195615514329</v>
      </c>
    </row>
    <row r="62" spans="1:8" ht="16.5" customHeight="1" x14ac:dyDescent="0.3">
      <c r="A62" s="16" t="s">
        <v>1228</v>
      </c>
      <c r="B62" s="14" t="s">
        <v>1227</v>
      </c>
      <c r="C62" s="13">
        <v>3573.4079999999999</v>
      </c>
      <c r="D62" s="13">
        <v>7807.6837299999797</v>
      </c>
      <c r="E62" s="13">
        <v>2886.3025499999999</v>
      </c>
      <c r="F62" s="12">
        <v>7119.3859399999801</v>
      </c>
      <c r="G62" s="11">
        <f t="shared" si="2"/>
        <v>-688.29778999999962</v>
      </c>
      <c r="H62" s="10">
        <f t="shared" si="3"/>
        <v>-8.8156464042633734E-2</v>
      </c>
    </row>
    <row r="63" spans="1:8" ht="16.5" customHeight="1" x14ac:dyDescent="0.3">
      <c r="A63" s="16" t="s">
        <v>1226</v>
      </c>
      <c r="B63" s="14" t="s">
        <v>1225</v>
      </c>
      <c r="C63" s="13">
        <v>1246.4544310000001</v>
      </c>
      <c r="D63" s="13">
        <v>1627.7434800000001</v>
      </c>
      <c r="E63" s="13">
        <v>856.103927</v>
      </c>
      <c r="F63" s="12">
        <v>1210.0997399999999</v>
      </c>
      <c r="G63" s="11">
        <f t="shared" si="2"/>
        <v>-417.64374000000021</v>
      </c>
      <c r="H63" s="10">
        <f t="shared" si="3"/>
        <v>-0.25657835225978004</v>
      </c>
    </row>
    <row r="64" spans="1:8" ht="16.5" customHeight="1" x14ac:dyDescent="0.3">
      <c r="A64" s="16" t="s">
        <v>1224</v>
      </c>
      <c r="B64" s="14" t="s">
        <v>1223</v>
      </c>
      <c r="C64" s="13">
        <v>263.08</v>
      </c>
      <c r="D64" s="13">
        <v>246.16041000000001</v>
      </c>
      <c r="E64" s="13">
        <v>350.4</v>
      </c>
      <c r="F64" s="12">
        <v>285.28846999999996</v>
      </c>
      <c r="G64" s="11">
        <f t="shared" si="2"/>
        <v>39.128059999999948</v>
      </c>
      <c r="H64" s="10">
        <f t="shared" si="3"/>
        <v>0.15895350515543888</v>
      </c>
    </row>
    <row r="65" spans="1:8" ht="16.5" customHeight="1" x14ac:dyDescent="0.3">
      <c r="A65" s="16" t="s">
        <v>1222</v>
      </c>
      <c r="B65" s="14" t="s">
        <v>1221</v>
      </c>
      <c r="C65" s="13">
        <v>316.20384999999999</v>
      </c>
      <c r="D65" s="13">
        <v>1400.9442799999999</v>
      </c>
      <c r="E65" s="13">
        <v>317.690066</v>
      </c>
      <c r="F65" s="12">
        <v>884.31994999999995</v>
      </c>
      <c r="G65" s="11">
        <f t="shared" si="2"/>
        <v>-516.62432999999999</v>
      </c>
      <c r="H65" s="10">
        <f t="shared" si="3"/>
        <v>-0.3687686493855416</v>
      </c>
    </row>
    <row r="66" spans="1:8" ht="16.5" customHeight="1" x14ac:dyDescent="0.3">
      <c r="A66" s="16" t="s">
        <v>1220</v>
      </c>
      <c r="B66" s="14" t="s">
        <v>1219</v>
      </c>
      <c r="C66" s="13">
        <v>277.25209999999998</v>
      </c>
      <c r="D66" s="13">
        <v>341.00166999999999</v>
      </c>
      <c r="E66" s="13">
        <v>93.455919999999992</v>
      </c>
      <c r="F66" s="12">
        <v>123.50461</v>
      </c>
      <c r="G66" s="11">
        <f t="shared" si="2"/>
        <v>-217.49705999999998</v>
      </c>
      <c r="H66" s="10">
        <f t="shared" si="3"/>
        <v>-0.63781816669695479</v>
      </c>
    </row>
    <row r="67" spans="1:8" ht="16.5" customHeight="1" x14ac:dyDescent="0.3">
      <c r="A67" s="16" t="s">
        <v>1218</v>
      </c>
      <c r="B67" s="14" t="s">
        <v>1217</v>
      </c>
      <c r="C67" s="13">
        <v>71.686499999999995</v>
      </c>
      <c r="D67" s="13">
        <v>139.93420999999998</v>
      </c>
      <c r="E67" s="13">
        <v>27.122</v>
      </c>
      <c r="F67" s="12">
        <v>59.428760000000004</v>
      </c>
      <c r="G67" s="11">
        <f t="shared" si="2"/>
        <v>-80.505449999999968</v>
      </c>
      <c r="H67" s="10">
        <f t="shared" si="3"/>
        <v>-0.57530928284084337</v>
      </c>
    </row>
    <row r="68" spans="1:8" ht="16.5" customHeight="1" x14ac:dyDescent="0.3">
      <c r="A68" s="16" t="s">
        <v>1216</v>
      </c>
      <c r="B68" s="14" t="s">
        <v>1215</v>
      </c>
      <c r="C68" s="13">
        <v>370.56081</v>
      </c>
      <c r="D68" s="13">
        <v>1330.0858899999998</v>
      </c>
      <c r="E68" s="13">
        <v>353.736334</v>
      </c>
      <c r="F68" s="12">
        <v>1398.7592199999999</v>
      </c>
      <c r="G68" s="11">
        <f t="shared" si="2"/>
        <v>68.673330000000078</v>
      </c>
      <c r="H68" s="10">
        <f t="shared" si="3"/>
        <v>5.1630748447380408E-2</v>
      </c>
    </row>
    <row r="69" spans="1:8" ht="16.5" customHeight="1" x14ac:dyDescent="0.3">
      <c r="A69" s="16" t="s">
        <v>1214</v>
      </c>
      <c r="B69" s="14" t="s">
        <v>1213</v>
      </c>
      <c r="C69" s="13">
        <v>584.80444</v>
      </c>
      <c r="D69" s="13">
        <v>3294.8389099999999</v>
      </c>
      <c r="E69" s="13">
        <v>349.70622800000001</v>
      </c>
      <c r="F69" s="12">
        <v>2318.1640699999998</v>
      </c>
      <c r="G69" s="11">
        <f t="shared" si="2"/>
        <v>-976.67484000000013</v>
      </c>
      <c r="H69" s="10">
        <f t="shared" si="3"/>
        <v>-0.29642567259836083</v>
      </c>
    </row>
    <row r="70" spans="1:8" ht="16.5" customHeight="1" x14ac:dyDescent="0.3">
      <c r="A70" s="16" t="s">
        <v>1212</v>
      </c>
      <c r="B70" s="14" t="s">
        <v>1211</v>
      </c>
      <c r="C70" s="13">
        <v>19647.489539999897</v>
      </c>
      <c r="D70" s="13">
        <v>19352.636780000001</v>
      </c>
      <c r="E70" s="13">
        <v>18679.0018439999</v>
      </c>
      <c r="F70" s="12">
        <v>18705.154280000002</v>
      </c>
      <c r="G70" s="11">
        <f t="shared" si="2"/>
        <v>-647.48249999999825</v>
      </c>
      <c r="H70" s="10">
        <f t="shared" si="3"/>
        <v>-3.3457068789155366E-2</v>
      </c>
    </row>
    <row r="71" spans="1:8" ht="16.5" customHeight="1" x14ac:dyDescent="0.3">
      <c r="A71" s="16" t="s">
        <v>1210</v>
      </c>
      <c r="B71" s="14" t="s">
        <v>1209</v>
      </c>
      <c r="C71" s="13">
        <v>2588.9003160000002</v>
      </c>
      <c r="D71" s="13">
        <v>6485.0451399999993</v>
      </c>
      <c r="E71" s="13">
        <v>2445.5616660000001</v>
      </c>
      <c r="F71" s="12">
        <v>6710.2154600000003</v>
      </c>
      <c r="G71" s="11">
        <f t="shared" ref="G71:G134" si="4">F71-D71</f>
        <v>225.17032000000108</v>
      </c>
      <c r="H71" s="10">
        <f t="shared" ref="H71:H134" si="5">IF(D71&lt;&gt;0,G71/D71,"")</f>
        <v>3.4721473041281113E-2</v>
      </c>
    </row>
    <row r="72" spans="1:8" ht="16.5" customHeight="1" x14ac:dyDescent="0.3">
      <c r="A72" s="16" t="s">
        <v>1208</v>
      </c>
      <c r="B72" s="14" t="s">
        <v>1207</v>
      </c>
      <c r="C72" s="13">
        <v>48547.438750000001</v>
      </c>
      <c r="D72" s="13">
        <v>53756.246350000096</v>
      </c>
      <c r="E72" s="13">
        <v>46574.521110000001</v>
      </c>
      <c r="F72" s="12">
        <v>56319.007050000102</v>
      </c>
      <c r="G72" s="11">
        <f t="shared" si="4"/>
        <v>2562.7607000000062</v>
      </c>
      <c r="H72" s="10">
        <f t="shared" si="5"/>
        <v>4.7673728617772096E-2</v>
      </c>
    </row>
    <row r="73" spans="1:8" ht="16.5" customHeight="1" x14ac:dyDescent="0.3">
      <c r="A73" s="16" t="s">
        <v>1206</v>
      </c>
      <c r="B73" s="14" t="s">
        <v>1205</v>
      </c>
      <c r="C73" s="13">
        <v>2154.1333399999999</v>
      </c>
      <c r="D73" s="13">
        <v>3210.4106200000001</v>
      </c>
      <c r="E73" s="13">
        <v>2407.408156</v>
      </c>
      <c r="F73" s="12">
        <v>4239.3301200000005</v>
      </c>
      <c r="G73" s="11">
        <f t="shared" si="4"/>
        <v>1028.9195000000004</v>
      </c>
      <c r="H73" s="10">
        <f t="shared" si="5"/>
        <v>0.3204946724229315</v>
      </c>
    </row>
    <row r="74" spans="1:8" ht="16.5" customHeight="1" x14ac:dyDescent="0.3">
      <c r="A74" s="16" t="s">
        <v>1204</v>
      </c>
      <c r="B74" s="14" t="s">
        <v>1203</v>
      </c>
      <c r="C74" s="13">
        <v>48.393050000000002</v>
      </c>
      <c r="D74" s="13">
        <v>110.37710000000001</v>
      </c>
      <c r="E74" s="13">
        <v>24.2652</v>
      </c>
      <c r="F74" s="12">
        <v>53.707989999999995</v>
      </c>
      <c r="G74" s="11">
        <f t="shared" si="4"/>
        <v>-56.669110000000018</v>
      </c>
      <c r="H74" s="10">
        <f t="shared" si="5"/>
        <v>-0.51341365192598842</v>
      </c>
    </row>
    <row r="75" spans="1:8" ht="16.5" customHeight="1" x14ac:dyDescent="0.3">
      <c r="A75" s="16" t="s">
        <v>1202</v>
      </c>
      <c r="B75" s="14" t="s">
        <v>1201</v>
      </c>
      <c r="C75" s="13">
        <v>658.14085</v>
      </c>
      <c r="D75" s="13">
        <v>896.56982999999991</v>
      </c>
      <c r="E75" s="13">
        <v>882.0145</v>
      </c>
      <c r="F75" s="12">
        <v>1137.3120700000002</v>
      </c>
      <c r="G75" s="11">
        <f t="shared" si="4"/>
        <v>240.74224000000027</v>
      </c>
      <c r="H75" s="10">
        <f t="shared" si="5"/>
        <v>0.26851476811348907</v>
      </c>
    </row>
    <row r="76" spans="1:8" ht="16.5" customHeight="1" x14ac:dyDescent="0.3">
      <c r="A76" s="16" t="s">
        <v>1200</v>
      </c>
      <c r="B76" s="14" t="s">
        <v>1199</v>
      </c>
      <c r="C76" s="13">
        <v>17.9697</v>
      </c>
      <c r="D76" s="13">
        <v>72.0348299999999</v>
      </c>
      <c r="E76" s="13">
        <v>15.593200000000001</v>
      </c>
      <c r="F76" s="12">
        <v>47.674140000000001</v>
      </c>
      <c r="G76" s="11">
        <f t="shared" si="4"/>
        <v>-24.360689999999899</v>
      </c>
      <c r="H76" s="10">
        <f t="shared" si="5"/>
        <v>-0.33817932241944532</v>
      </c>
    </row>
    <row r="77" spans="1:8" ht="16.5" customHeight="1" x14ac:dyDescent="0.3">
      <c r="A77" s="16" t="s">
        <v>1198</v>
      </c>
      <c r="B77" s="14" t="s">
        <v>1197</v>
      </c>
      <c r="C77" s="13">
        <v>6991.54637</v>
      </c>
      <c r="D77" s="13">
        <v>10053.8289</v>
      </c>
      <c r="E77" s="13">
        <v>6752.0401199999997</v>
      </c>
      <c r="F77" s="12">
        <v>10851.113589999999</v>
      </c>
      <c r="G77" s="11">
        <f t="shared" si="4"/>
        <v>797.28468999999859</v>
      </c>
      <c r="H77" s="10">
        <f t="shared" si="5"/>
        <v>7.9301597225311701E-2</v>
      </c>
    </row>
    <row r="78" spans="1:8" ht="16.5" customHeight="1" x14ac:dyDescent="0.3">
      <c r="A78" s="16" t="s">
        <v>1196</v>
      </c>
      <c r="B78" s="14" t="s">
        <v>1195</v>
      </c>
      <c r="C78" s="13">
        <v>417.86063999999999</v>
      </c>
      <c r="D78" s="13">
        <v>1020.03097</v>
      </c>
      <c r="E78" s="13">
        <v>586.14193</v>
      </c>
      <c r="F78" s="12">
        <v>1452.84175</v>
      </c>
      <c r="G78" s="11">
        <f t="shared" si="4"/>
        <v>432.81078000000002</v>
      </c>
      <c r="H78" s="10">
        <f t="shared" si="5"/>
        <v>0.42431141085843699</v>
      </c>
    </row>
    <row r="79" spans="1:8" ht="16.5" customHeight="1" x14ac:dyDescent="0.3">
      <c r="A79" s="16" t="s">
        <v>1194</v>
      </c>
      <c r="B79" s="14" t="s">
        <v>1193</v>
      </c>
      <c r="C79" s="13">
        <v>0</v>
      </c>
      <c r="D79" s="13">
        <v>0</v>
      </c>
      <c r="E79" s="13">
        <v>0</v>
      </c>
      <c r="F79" s="12">
        <v>0</v>
      </c>
      <c r="G79" s="11">
        <f t="shared" si="4"/>
        <v>0</v>
      </c>
      <c r="H79" s="10" t="str">
        <f t="shared" si="5"/>
        <v/>
      </c>
    </row>
    <row r="80" spans="1:8" ht="25.5" customHeight="1" x14ac:dyDescent="0.3">
      <c r="A80" s="16" t="s">
        <v>1192</v>
      </c>
      <c r="B80" s="14" t="s">
        <v>1191</v>
      </c>
      <c r="C80" s="13">
        <v>1031.3080439999999</v>
      </c>
      <c r="D80" s="13">
        <v>1563.7265500000001</v>
      </c>
      <c r="E80" s="13">
        <v>748.84114</v>
      </c>
      <c r="F80" s="12">
        <v>1387.6447000000001</v>
      </c>
      <c r="G80" s="11">
        <f t="shared" si="4"/>
        <v>-176.08185000000003</v>
      </c>
      <c r="H80" s="10">
        <f t="shared" si="5"/>
        <v>-0.112603990768079</v>
      </c>
    </row>
    <row r="81" spans="1:8" ht="16.5" customHeight="1" x14ac:dyDescent="0.3">
      <c r="A81" s="16" t="s">
        <v>1190</v>
      </c>
      <c r="B81" s="14" t="s">
        <v>1189</v>
      </c>
      <c r="C81" s="13">
        <v>13.484</v>
      </c>
      <c r="D81" s="13">
        <v>41.126249999999999</v>
      </c>
      <c r="E81" s="13">
        <v>4.3890000000000002</v>
      </c>
      <c r="F81" s="12">
        <v>13.865440000000001</v>
      </c>
      <c r="G81" s="11">
        <f t="shared" si="4"/>
        <v>-27.260809999999999</v>
      </c>
      <c r="H81" s="10">
        <f t="shared" si="5"/>
        <v>-0.66285669128597913</v>
      </c>
    </row>
    <row r="82" spans="1:8" ht="16.5" customHeight="1" x14ac:dyDescent="0.3">
      <c r="A82" s="16" t="s">
        <v>1188</v>
      </c>
      <c r="B82" s="14" t="s">
        <v>1187</v>
      </c>
      <c r="C82" s="13">
        <v>3643.9738780000002</v>
      </c>
      <c r="D82" s="13">
        <v>24575.755739999997</v>
      </c>
      <c r="E82" s="13">
        <v>3557.8097149999999</v>
      </c>
      <c r="F82" s="12">
        <v>26654.135149999998</v>
      </c>
      <c r="G82" s="11">
        <f t="shared" si="4"/>
        <v>2078.3794100000014</v>
      </c>
      <c r="H82" s="10">
        <f t="shared" si="5"/>
        <v>8.4570315232145199E-2</v>
      </c>
    </row>
    <row r="83" spans="1:8" ht="16.5" customHeight="1" x14ac:dyDescent="0.3">
      <c r="A83" s="16" t="s">
        <v>1186</v>
      </c>
      <c r="B83" s="14" t="s">
        <v>1185</v>
      </c>
      <c r="C83" s="13">
        <v>1187.8293160000001</v>
      </c>
      <c r="D83" s="13">
        <v>4544.5936900000006</v>
      </c>
      <c r="E83" s="13">
        <v>1074.1415695000001</v>
      </c>
      <c r="F83" s="12">
        <v>3846.5956200000001</v>
      </c>
      <c r="G83" s="11">
        <f t="shared" si="4"/>
        <v>-697.99807000000055</v>
      </c>
      <c r="H83" s="10">
        <f t="shared" si="5"/>
        <v>-0.15358866328047921</v>
      </c>
    </row>
    <row r="84" spans="1:8" ht="16.5" customHeight="1" x14ac:dyDescent="0.3">
      <c r="A84" s="16" t="s">
        <v>1184</v>
      </c>
      <c r="B84" s="14" t="s">
        <v>1183</v>
      </c>
      <c r="C84" s="13">
        <v>2.2699999999999998E-2</v>
      </c>
      <c r="D84" s="13">
        <v>0.27176999999999996</v>
      </c>
      <c r="E84" s="13">
        <v>0</v>
      </c>
      <c r="F84" s="12">
        <v>0</v>
      </c>
      <c r="G84" s="11">
        <f t="shared" si="4"/>
        <v>-0.27176999999999996</v>
      </c>
      <c r="H84" s="10">
        <f t="shared" si="5"/>
        <v>-1</v>
      </c>
    </row>
    <row r="85" spans="1:8" ht="16.5" customHeight="1" x14ac:dyDescent="0.3">
      <c r="A85" s="16" t="s">
        <v>1182</v>
      </c>
      <c r="B85" s="14" t="s">
        <v>1181</v>
      </c>
      <c r="C85" s="13">
        <v>396.55471500000004</v>
      </c>
      <c r="D85" s="13">
        <v>2003.1527599999999</v>
      </c>
      <c r="E85" s="13">
        <v>304.520736</v>
      </c>
      <c r="F85" s="12">
        <v>1224.23172</v>
      </c>
      <c r="G85" s="11">
        <f t="shared" si="4"/>
        <v>-778.92103999999995</v>
      </c>
      <c r="H85" s="10">
        <f t="shared" si="5"/>
        <v>-0.38884754850149322</v>
      </c>
    </row>
    <row r="86" spans="1:8" ht="16.5" customHeight="1" x14ac:dyDescent="0.3">
      <c r="A86" s="16" t="s">
        <v>1180</v>
      </c>
      <c r="B86" s="14" t="s">
        <v>1179</v>
      </c>
      <c r="C86" s="13">
        <v>4.2212000000000006E-2</v>
      </c>
      <c r="D86" s="13">
        <v>6.2553700000000001</v>
      </c>
      <c r="E86" s="13">
        <v>4.2415999999999995E-2</v>
      </c>
      <c r="F86" s="12">
        <v>7.6784600000000003</v>
      </c>
      <c r="G86" s="11">
        <f t="shared" si="4"/>
        <v>1.4230900000000002</v>
      </c>
      <c r="H86" s="10">
        <f t="shared" si="5"/>
        <v>0.22749893291683787</v>
      </c>
    </row>
    <row r="87" spans="1:8" ht="16.5" customHeight="1" x14ac:dyDescent="0.3">
      <c r="A87" s="16" t="s">
        <v>1178</v>
      </c>
      <c r="B87" s="14" t="s">
        <v>1177</v>
      </c>
      <c r="C87" s="13">
        <v>10.75766</v>
      </c>
      <c r="D87" s="13">
        <v>43.311360000000001</v>
      </c>
      <c r="E87" s="13">
        <v>39.630726000000003</v>
      </c>
      <c r="F87" s="12">
        <v>103.00206</v>
      </c>
      <c r="G87" s="11">
        <f t="shared" si="4"/>
        <v>59.6907</v>
      </c>
      <c r="H87" s="10">
        <f t="shared" si="5"/>
        <v>1.3781765338239205</v>
      </c>
    </row>
    <row r="88" spans="1:8" ht="16.5" customHeight="1" x14ac:dyDescent="0.3">
      <c r="A88" s="16" t="s">
        <v>1176</v>
      </c>
      <c r="B88" s="14" t="s">
        <v>1175</v>
      </c>
      <c r="C88" s="13">
        <v>0</v>
      </c>
      <c r="D88" s="13">
        <v>0</v>
      </c>
      <c r="E88" s="13">
        <v>23.41789</v>
      </c>
      <c r="F88" s="12">
        <v>169.35410000000002</v>
      </c>
      <c r="G88" s="11">
        <f t="shared" si="4"/>
        <v>169.35410000000002</v>
      </c>
      <c r="H88" s="10" t="str">
        <f t="shared" si="5"/>
        <v/>
      </c>
    </row>
    <row r="89" spans="1:8" ht="16.5" customHeight="1" x14ac:dyDescent="0.3">
      <c r="A89" s="16" t="s">
        <v>1174</v>
      </c>
      <c r="B89" s="14" t="s">
        <v>1173</v>
      </c>
      <c r="C89" s="13">
        <v>1.01572</v>
      </c>
      <c r="D89" s="13">
        <v>21.33774</v>
      </c>
      <c r="E89" s="13">
        <v>2.9751300000000001</v>
      </c>
      <c r="F89" s="12">
        <v>27.959490000000002</v>
      </c>
      <c r="G89" s="11">
        <f t="shared" si="4"/>
        <v>6.6217500000000022</v>
      </c>
      <c r="H89" s="10">
        <f t="shared" si="5"/>
        <v>0.31033042862083809</v>
      </c>
    </row>
    <row r="90" spans="1:8" ht="16.5" customHeight="1" x14ac:dyDescent="0.3">
      <c r="A90" s="16" t="s">
        <v>1172</v>
      </c>
      <c r="B90" s="14" t="s">
        <v>1171</v>
      </c>
      <c r="C90" s="13">
        <v>21.642119999999998</v>
      </c>
      <c r="D90" s="13">
        <v>57.553830000000005</v>
      </c>
      <c r="E90" s="13">
        <v>8.9309599999999989</v>
      </c>
      <c r="F90" s="12">
        <v>41.434440000000002</v>
      </c>
      <c r="G90" s="11">
        <f t="shared" si="4"/>
        <v>-16.119390000000003</v>
      </c>
      <c r="H90" s="10">
        <f t="shared" si="5"/>
        <v>-0.28007501846532196</v>
      </c>
    </row>
    <row r="91" spans="1:8" ht="16.5" customHeight="1" x14ac:dyDescent="0.3">
      <c r="A91" s="15">
        <v>910</v>
      </c>
      <c r="B91" s="14" t="s">
        <v>1170</v>
      </c>
      <c r="C91" s="13">
        <v>206.78729000000001</v>
      </c>
      <c r="D91" s="13">
        <v>494.94180999999998</v>
      </c>
      <c r="E91" s="13">
        <v>307.70657699999998</v>
      </c>
      <c r="F91" s="12">
        <v>790.39764000000002</v>
      </c>
      <c r="G91" s="11">
        <f t="shared" si="4"/>
        <v>295.45583000000005</v>
      </c>
      <c r="H91" s="10">
        <f t="shared" si="5"/>
        <v>0.59695063951053173</v>
      </c>
    </row>
    <row r="92" spans="1:8" ht="16.5" customHeight="1" x14ac:dyDescent="0.3">
      <c r="A92" s="15">
        <v>1001</v>
      </c>
      <c r="B92" s="14" t="s">
        <v>1169</v>
      </c>
      <c r="C92" s="13">
        <v>2754.6759999999999</v>
      </c>
      <c r="D92" s="13">
        <v>607.06436999999994</v>
      </c>
      <c r="E92" s="13">
        <v>0</v>
      </c>
      <c r="F92" s="12">
        <v>0</v>
      </c>
      <c r="G92" s="11">
        <f t="shared" si="4"/>
        <v>-607.06436999999994</v>
      </c>
      <c r="H92" s="10">
        <f t="shared" si="5"/>
        <v>-1</v>
      </c>
    </row>
    <row r="93" spans="1:8" ht="16.5" customHeight="1" x14ac:dyDescent="0.3">
      <c r="A93" s="15">
        <v>1002</v>
      </c>
      <c r="B93" s="14" t="s">
        <v>1168</v>
      </c>
      <c r="C93" s="13">
        <v>0</v>
      </c>
      <c r="D93" s="13">
        <v>0</v>
      </c>
      <c r="E93" s="13">
        <v>827.3</v>
      </c>
      <c r="F93" s="12">
        <v>180.03845999999999</v>
      </c>
      <c r="G93" s="11">
        <f t="shared" si="4"/>
        <v>180.03845999999999</v>
      </c>
      <c r="H93" s="10" t="str">
        <f t="shared" si="5"/>
        <v/>
      </c>
    </row>
    <row r="94" spans="1:8" ht="16.5" customHeight="1" x14ac:dyDescent="0.3">
      <c r="A94" s="15">
        <v>1003</v>
      </c>
      <c r="B94" s="14" t="s">
        <v>1167</v>
      </c>
      <c r="C94" s="13">
        <v>2.1000000000000001E-2</v>
      </c>
      <c r="D94" s="13">
        <v>5.9249999999999997E-2</v>
      </c>
      <c r="E94" s="13">
        <v>2.1000000000000001E-2</v>
      </c>
      <c r="F94" s="12">
        <v>7.8959999999999989E-2</v>
      </c>
      <c r="G94" s="11">
        <f t="shared" si="4"/>
        <v>1.9709999999999991E-2</v>
      </c>
      <c r="H94" s="10">
        <f t="shared" si="5"/>
        <v>0.33265822784810112</v>
      </c>
    </row>
    <row r="95" spans="1:8" ht="16.5" customHeight="1" x14ac:dyDescent="0.3">
      <c r="A95" s="15">
        <v>1004</v>
      </c>
      <c r="B95" s="14" t="s">
        <v>1166</v>
      </c>
      <c r="C95" s="13">
        <v>0</v>
      </c>
      <c r="D95" s="13">
        <v>0</v>
      </c>
      <c r="E95" s="13">
        <v>0</v>
      </c>
      <c r="F95" s="12">
        <v>0</v>
      </c>
      <c r="G95" s="11">
        <f t="shared" si="4"/>
        <v>0</v>
      </c>
      <c r="H95" s="10" t="str">
        <f t="shared" si="5"/>
        <v/>
      </c>
    </row>
    <row r="96" spans="1:8" ht="16.5" customHeight="1" x14ac:dyDescent="0.3">
      <c r="A96" s="15">
        <v>1005</v>
      </c>
      <c r="B96" s="14" t="s">
        <v>1165</v>
      </c>
      <c r="C96" s="13">
        <v>1812.367524</v>
      </c>
      <c r="D96" s="13">
        <v>6035.1710800000001</v>
      </c>
      <c r="E96" s="13">
        <v>2302.2218900000003</v>
      </c>
      <c r="F96" s="12">
        <v>8254.69218</v>
      </c>
      <c r="G96" s="11">
        <f t="shared" si="4"/>
        <v>2219.5210999999999</v>
      </c>
      <c r="H96" s="10">
        <f t="shared" si="5"/>
        <v>0.36776440478303724</v>
      </c>
    </row>
    <row r="97" spans="1:8" ht="16.5" customHeight="1" x14ac:dyDescent="0.3">
      <c r="A97" s="15">
        <v>1006</v>
      </c>
      <c r="B97" s="14" t="s">
        <v>1164</v>
      </c>
      <c r="C97" s="13">
        <v>9844.4160800000009</v>
      </c>
      <c r="D97" s="13">
        <v>7258.6196500000005</v>
      </c>
      <c r="E97" s="13">
        <v>6025.5964599999998</v>
      </c>
      <c r="F97" s="12">
        <v>4052.5329300000003</v>
      </c>
      <c r="G97" s="11">
        <f t="shared" si="4"/>
        <v>-3206.0867200000002</v>
      </c>
      <c r="H97" s="10">
        <f t="shared" si="5"/>
        <v>-0.44169372065114337</v>
      </c>
    </row>
    <row r="98" spans="1:8" ht="16.5" customHeight="1" x14ac:dyDescent="0.3">
      <c r="A98" s="15">
        <v>1007</v>
      </c>
      <c r="B98" s="14" t="s">
        <v>1163</v>
      </c>
      <c r="C98" s="13">
        <v>0</v>
      </c>
      <c r="D98" s="13">
        <v>0</v>
      </c>
      <c r="E98" s="13">
        <v>0</v>
      </c>
      <c r="F98" s="12">
        <v>0</v>
      </c>
      <c r="G98" s="11">
        <f t="shared" si="4"/>
        <v>0</v>
      </c>
      <c r="H98" s="10" t="str">
        <f t="shared" si="5"/>
        <v/>
      </c>
    </row>
    <row r="99" spans="1:8" ht="16.5" customHeight="1" x14ac:dyDescent="0.3">
      <c r="A99" s="15">
        <v>1008</v>
      </c>
      <c r="B99" s="14" t="s">
        <v>1162</v>
      </c>
      <c r="C99" s="13">
        <v>29.44492</v>
      </c>
      <c r="D99" s="13">
        <v>86.516949999999994</v>
      </c>
      <c r="E99" s="13">
        <v>23.265999999999998</v>
      </c>
      <c r="F99" s="12">
        <v>40.847259999999999</v>
      </c>
      <c r="G99" s="11">
        <f t="shared" si="4"/>
        <v>-45.669689999999996</v>
      </c>
      <c r="H99" s="10">
        <f t="shared" si="5"/>
        <v>-0.52786985671593833</v>
      </c>
    </row>
    <row r="100" spans="1:8" ht="16.5" customHeight="1" x14ac:dyDescent="0.3">
      <c r="A100" s="15">
        <v>1101</v>
      </c>
      <c r="B100" s="14" t="s">
        <v>1161</v>
      </c>
      <c r="C100" s="13">
        <v>132.23099999999999</v>
      </c>
      <c r="D100" s="13">
        <v>107.13605</v>
      </c>
      <c r="E100" s="13">
        <v>169.767</v>
      </c>
      <c r="F100" s="12">
        <v>120.20139999999999</v>
      </c>
      <c r="G100" s="11">
        <f t="shared" si="4"/>
        <v>13.065349999999995</v>
      </c>
      <c r="H100" s="10">
        <f t="shared" si="5"/>
        <v>0.12195101462112888</v>
      </c>
    </row>
    <row r="101" spans="1:8" ht="16.5" customHeight="1" x14ac:dyDescent="0.3">
      <c r="A101" s="15">
        <v>1102</v>
      </c>
      <c r="B101" s="14" t="s">
        <v>1160</v>
      </c>
      <c r="C101" s="13">
        <v>1.673</v>
      </c>
      <c r="D101" s="13">
        <v>4.0187299999999997</v>
      </c>
      <c r="E101" s="13">
        <v>87.760600000000011</v>
      </c>
      <c r="F101" s="12">
        <v>32.893260000000005</v>
      </c>
      <c r="G101" s="11">
        <f t="shared" si="4"/>
        <v>28.874530000000007</v>
      </c>
      <c r="H101" s="10">
        <f t="shared" si="5"/>
        <v>7.1849887899908698</v>
      </c>
    </row>
    <row r="102" spans="1:8" ht="16.5" customHeight="1" x14ac:dyDescent="0.3">
      <c r="A102" s="15">
        <v>1103</v>
      </c>
      <c r="B102" s="14" t="s">
        <v>1159</v>
      </c>
      <c r="C102" s="13">
        <v>356.536</v>
      </c>
      <c r="D102" s="13">
        <v>267.17283000000003</v>
      </c>
      <c r="E102" s="13">
        <v>86.296999999999997</v>
      </c>
      <c r="F102" s="12">
        <v>69.992460000000008</v>
      </c>
      <c r="G102" s="11">
        <f t="shared" si="4"/>
        <v>-197.18037000000004</v>
      </c>
      <c r="H102" s="10">
        <f t="shared" si="5"/>
        <v>-0.7380255320123682</v>
      </c>
    </row>
    <row r="103" spans="1:8" ht="16.5" customHeight="1" x14ac:dyDescent="0.3">
      <c r="A103" s="15">
        <v>1104</v>
      </c>
      <c r="B103" s="14" t="s">
        <v>1158</v>
      </c>
      <c r="C103" s="13">
        <v>0.1565</v>
      </c>
      <c r="D103" s="13">
        <v>0.47192000000000001</v>
      </c>
      <c r="E103" s="13">
        <v>123.46550000000001</v>
      </c>
      <c r="F103" s="12">
        <v>88.908529999999999</v>
      </c>
      <c r="G103" s="11">
        <f t="shared" si="4"/>
        <v>88.436610000000002</v>
      </c>
      <c r="H103" s="10">
        <f t="shared" si="5"/>
        <v>187.39746143414138</v>
      </c>
    </row>
    <row r="104" spans="1:8" ht="16.5" customHeight="1" x14ac:dyDescent="0.3">
      <c r="A104" s="15">
        <v>1105</v>
      </c>
      <c r="B104" s="14" t="s">
        <v>1157</v>
      </c>
      <c r="C104" s="13">
        <v>21.8125</v>
      </c>
      <c r="D104" s="13">
        <v>36.426879999999997</v>
      </c>
      <c r="E104" s="13">
        <v>27.805</v>
      </c>
      <c r="F104" s="12">
        <v>42.703429999999997</v>
      </c>
      <c r="G104" s="11">
        <f t="shared" si="4"/>
        <v>6.2765500000000003</v>
      </c>
      <c r="H104" s="10">
        <f t="shared" si="5"/>
        <v>0.17230545135899644</v>
      </c>
    </row>
    <row r="105" spans="1:8" ht="16.5" customHeight="1" x14ac:dyDescent="0.3">
      <c r="A105" s="15">
        <v>1106</v>
      </c>
      <c r="B105" s="14" t="s">
        <v>1156</v>
      </c>
      <c r="C105" s="13">
        <v>12.476000000000001</v>
      </c>
      <c r="D105" s="13">
        <v>88.320880000000002</v>
      </c>
      <c r="E105" s="13">
        <v>8.8788199999999993</v>
      </c>
      <c r="F105" s="12">
        <v>75.951189999999997</v>
      </c>
      <c r="G105" s="11">
        <f t="shared" si="4"/>
        <v>-12.369690000000006</v>
      </c>
      <c r="H105" s="10">
        <f t="shared" si="5"/>
        <v>-0.14005397138253156</v>
      </c>
    </row>
    <row r="106" spans="1:8" ht="16.5" customHeight="1" x14ac:dyDescent="0.3">
      <c r="A106" s="15">
        <v>1107</v>
      </c>
      <c r="B106" s="14" t="s">
        <v>1155</v>
      </c>
      <c r="C106" s="13">
        <v>186.88920000000002</v>
      </c>
      <c r="D106" s="13">
        <v>151.71204999999998</v>
      </c>
      <c r="E106" s="13">
        <v>179.285</v>
      </c>
      <c r="F106" s="12">
        <v>176.24526</v>
      </c>
      <c r="G106" s="11">
        <f t="shared" si="4"/>
        <v>24.533210000000025</v>
      </c>
      <c r="H106" s="10">
        <f t="shared" si="5"/>
        <v>0.16170904025092292</v>
      </c>
    </row>
    <row r="107" spans="1:8" ht="16.5" customHeight="1" x14ac:dyDescent="0.3">
      <c r="A107" s="15">
        <v>1108</v>
      </c>
      <c r="B107" s="14" t="s">
        <v>1154</v>
      </c>
      <c r="C107" s="13">
        <v>1124.70156</v>
      </c>
      <c r="D107" s="13">
        <v>784.02384999999992</v>
      </c>
      <c r="E107" s="13">
        <v>1272.7752499999999</v>
      </c>
      <c r="F107" s="12">
        <v>706.57128</v>
      </c>
      <c r="G107" s="11">
        <f t="shared" si="4"/>
        <v>-77.452569999999923</v>
      </c>
      <c r="H107" s="10">
        <f t="shared" si="5"/>
        <v>-9.8788538129292794E-2</v>
      </c>
    </row>
    <row r="108" spans="1:8" ht="16.5" customHeight="1" x14ac:dyDescent="0.3">
      <c r="A108" s="15">
        <v>1109</v>
      </c>
      <c r="B108" s="14" t="s">
        <v>1153</v>
      </c>
      <c r="C108" s="13">
        <v>433.27499999999998</v>
      </c>
      <c r="D108" s="13">
        <v>679.59100999999998</v>
      </c>
      <c r="E108" s="13">
        <v>87.4</v>
      </c>
      <c r="F108" s="12">
        <v>141.0179</v>
      </c>
      <c r="G108" s="11">
        <f t="shared" si="4"/>
        <v>-538.57311000000004</v>
      </c>
      <c r="H108" s="10">
        <f t="shared" si="5"/>
        <v>-0.79249593075105573</v>
      </c>
    </row>
    <row r="109" spans="1:8" ht="16.5" customHeight="1" x14ac:dyDescent="0.3">
      <c r="A109" s="15">
        <v>1201</v>
      </c>
      <c r="B109" s="14" t="s">
        <v>1152</v>
      </c>
      <c r="C109" s="13">
        <v>113.46128</v>
      </c>
      <c r="D109" s="13">
        <v>353.49407000000002</v>
      </c>
      <c r="E109" s="13">
        <v>0</v>
      </c>
      <c r="F109" s="12">
        <v>0</v>
      </c>
      <c r="G109" s="11">
        <f t="shared" si="4"/>
        <v>-353.49407000000002</v>
      </c>
      <c r="H109" s="10">
        <f t="shared" si="5"/>
        <v>-1</v>
      </c>
    </row>
    <row r="110" spans="1:8" ht="16.5" customHeight="1" x14ac:dyDescent="0.3">
      <c r="A110" s="15">
        <v>1202</v>
      </c>
      <c r="B110" s="14" t="s">
        <v>1151</v>
      </c>
      <c r="C110" s="13">
        <v>1442.3320000000001</v>
      </c>
      <c r="D110" s="13">
        <v>2584.2315899999999</v>
      </c>
      <c r="E110" s="13">
        <v>1808.7771</v>
      </c>
      <c r="F110" s="12">
        <v>2890.56403</v>
      </c>
      <c r="G110" s="11">
        <f t="shared" si="4"/>
        <v>306.33244000000013</v>
      </c>
      <c r="H110" s="10">
        <f t="shared" si="5"/>
        <v>0.11853908186301529</v>
      </c>
    </row>
    <row r="111" spans="1:8" ht="16.5" customHeight="1" x14ac:dyDescent="0.3">
      <c r="A111" s="15">
        <v>1203</v>
      </c>
      <c r="B111" s="14" t="s">
        <v>1150</v>
      </c>
      <c r="C111" s="13">
        <v>0</v>
      </c>
      <c r="D111" s="13">
        <v>0</v>
      </c>
      <c r="E111" s="13">
        <v>0</v>
      </c>
      <c r="F111" s="12">
        <v>0</v>
      </c>
      <c r="G111" s="11">
        <f t="shared" si="4"/>
        <v>0</v>
      </c>
      <c r="H111" s="10" t="str">
        <f t="shared" si="5"/>
        <v/>
      </c>
    </row>
    <row r="112" spans="1:8" ht="16.5" customHeight="1" x14ac:dyDescent="0.3">
      <c r="A112" s="15">
        <v>1204</v>
      </c>
      <c r="B112" s="14" t="s">
        <v>1149</v>
      </c>
      <c r="C112" s="13">
        <v>8.5500000000000007E-2</v>
      </c>
      <c r="D112" s="13">
        <v>0.43502999999999997</v>
      </c>
      <c r="E112" s="13">
        <v>2.46E-2</v>
      </c>
      <c r="F112" s="12">
        <v>0.29852000000000001</v>
      </c>
      <c r="G112" s="11">
        <f t="shared" si="4"/>
        <v>-0.13650999999999996</v>
      </c>
      <c r="H112" s="10">
        <f t="shared" si="5"/>
        <v>-0.31379445095740516</v>
      </c>
    </row>
    <row r="113" spans="1:8" ht="16.5" customHeight="1" x14ac:dyDescent="0.3">
      <c r="A113" s="15">
        <v>1205</v>
      </c>
      <c r="B113" s="14" t="s">
        <v>1148</v>
      </c>
      <c r="C113" s="13">
        <v>0</v>
      </c>
      <c r="D113" s="13">
        <v>0</v>
      </c>
      <c r="E113" s="13">
        <v>0</v>
      </c>
      <c r="F113" s="12">
        <v>0</v>
      </c>
      <c r="G113" s="11">
        <f t="shared" si="4"/>
        <v>0</v>
      </c>
      <c r="H113" s="10" t="str">
        <f t="shared" si="5"/>
        <v/>
      </c>
    </row>
    <row r="114" spans="1:8" ht="16.5" customHeight="1" x14ac:dyDescent="0.3">
      <c r="A114" s="15">
        <v>1206</v>
      </c>
      <c r="B114" s="14" t="s">
        <v>1147</v>
      </c>
      <c r="C114" s="13">
        <v>2903.5914019999996</v>
      </c>
      <c r="D114" s="13">
        <v>28123.95681</v>
      </c>
      <c r="E114" s="13">
        <v>4132.2544755700001</v>
      </c>
      <c r="F114" s="12">
        <v>34511.055200000003</v>
      </c>
      <c r="G114" s="11">
        <f t="shared" si="4"/>
        <v>6387.0983900000028</v>
      </c>
      <c r="H114" s="10">
        <f t="shared" si="5"/>
        <v>0.22710525525088812</v>
      </c>
    </row>
    <row r="115" spans="1:8" ht="16.5" customHeight="1" x14ac:dyDescent="0.3">
      <c r="A115" s="15">
        <v>1207</v>
      </c>
      <c r="B115" s="14" t="s">
        <v>1146</v>
      </c>
      <c r="C115" s="13">
        <v>551.88638985</v>
      </c>
      <c r="D115" s="13">
        <v>1775.5844999999999</v>
      </c>
      <c r="E115" s="13">
        <v>510.93794819999999</v>
      </c>
      <c r="F115" s="12">
        <v>1990.18542</v>
      </c>
      <c r="G115" s="11">
        <f t="shared" si="4"/>
        <v>214.60092000000009</v>
      </c>
      <c r="H115" s="10">
        <f t="shared" si="5"/>
        <v>0.12086212737270464</v>
      </c>
    </row>
    <row r="116" spans="1:8" ht="16.5" customHeight="1" x14ac:dyDescent="0.3">
      <c r="A116" s="15">
        <v>1208</v>
      </c>
      <c r="B116" s="14" t="s">
        <v>1145</v>
      </c>
      <c r="C116" s="13">
        <v>6.06</v>
      </c>
      <c r="D116" s="13">
        <v>7.8468500000000008</v>
      </c>
      <c r="E116" s="13">
        <v>0</v>
      </c>
      <c r="F116" s="12">
        <v>0</v>
      </c>
      <c r="G116" s="11">
        <f t="shared" si="4"/>
        <v>-7.8468500000000008</v>
      </c>
      <c r="H116" s="10">
        <f t="shared" si="5"/>
        <v>-1</v>
      </c>
    </row>
    <row r="117" spans="1:8" ht="16.5" customHeight="1" x14ac:dyDescent="0.3">
      <c r="A117" s="15">
        <v>1209</v>
      </c>
      <c r="B117" s="14" t="s">
        <v>1144</v>
      </c>
      <c r="C117" s="13">
        <v>185.57664767599999</v>
      </c>
      <c r="D117" s="13">
        <v>5055.7603499999996</v>
      </c>
      <c r="E117" s="13">
        <v>55.160700499999898</v>
      </c>
      <c r="F117" s="12">
        <v>4148.02963</v>
      </c>
      <c r="G117" s="11">
        <f t="shared" si="4"/>
        <v>-907.73071999999956</v>
      </c>
      <c r="H117" s="10">
        <f t="shared" si="5"/>
        <v>-0.17954385832390168</v>
      </c>
    </row>
    <row r="118" spans="1:8" ht="16.5" customHeight="1" x14ac:dyDescent="0.3">
      <c r="A118" s="15">
        <v>1210</v>
      </c>
      <c r="B118" s="14" t="s">
        <v>1143</v>
      </c>
      <c r="C118" s="13">
        <v>59.71</v>
      </c>
      <c r="D118" s="13">
        <v>550.41967</v>
      </c>
      <c r="E118" s="13">
        <v>16.024999999999999</v>
      </c>
      <c r="F118" s="12">
        <v>173.74757</v>
      </c>
      <c r="G118" s="11">
        <f t="shared" si="4"/>
        <v>-376.6721</v>
      </c>
      <c r="H118" s="10">
        <f t="shared" si="5"/>
        <v>-0.68433619023825942</v>
      </c>
    </row>
    <row r="119" spans="1:8" ht="16.5" customHeight="1" x14ac:dyDescent="0.3">
      <c r="A119" s="15">
        <v>1211</v>
      </c>
      <c r="B119" s="14" t="s">
        <v>1142</v>
      </c>
      <c r="C119" s="13">
        <v>135.81276500000001</v>
      </c>
      <c r="D119" s="13">
        <v>352.34523999999999</v>
      </c>
      <c r="E119" s="13">
        <v>74.854808999999989</v>
      </c>
      <c r="F119" s="12">
        <v>309.67935</v>
      </c>
      <c r="G119" s="11">
        <f t="shared" si="4"/>
        <v>-42.66588999999999</v>
      </c>
      <c r="H119" s="10">
        <f t="shared" si="5"/>
        <v>-0.12109114912408067</v>
      </c>
    </row>
    <row r="120" spans="1:8" ht="25.5" customHeight="1" x14ac:dyDescent="0.3">
      <c r="A120" s="15">
        <v>1212</v>
      </c>
      <c r="B120" s="14" t="s">
        <v>1141</v>
      </c>
      <c r="C120" s="13">
        <v>114.745394</v>
      </c>
      <c r="D120" s="13">
        <v>445.30104</v>
      </c>
      <c r="E120" s="13">
        <v>199.942835</v>
      </c>
      <c r="F120" s="12">
        <v>1082.84322</v>
      </c>
      <c r="G120" s="11">
        <f t="shared" si="4"/>
        <v>637.54217999999992</v>
      </c>
      <c r="H120" s="10">
        <f t="shared" si="5"/>
        <v>1.4317105120616829</v>
      </c>
    </row>
    <row r="121" spans="1:8" ht="16.5" customHeight="1" x14ac:dyDescent="0.3">
      <c r="A121" s="15">
        <v>1213</v>
      </c>
      <c r="B121" s="14" t="s">
        <v>1140</v>
      </c>
      <c r="C121" s="13">
        <v>0</v>
      </c>
      <c r="D121" s="13">
        <v>0</v>
      </c>
      <c r="E121" s="13">
        <v>0</v>
      </c>
      <c r="F121" s="12">
        <v>0</v>
      </c>
      <c r="G121" s="11">
        <f t="shared" si="4"/>
        <v>0</v>
      </c>
      <c r="H121" s="10" t="str">
        <f t="shared" si="5"/>
        <v/>
      </c>
    </row>
    <row r="122" spans="1:8" ht="16.5" customHeight="1" x14ac:dyDescent="0.3">
      <c r="A122" s="15">
        <v>1214</v>
      </c>
      <c r="B122" s="14" t="s">
        <v>1139</v>
      </c>
      <c r="C122" s="13">
        <v>4.5623999999999993</v>
      </c>
      <c r="D122" s="13">
        <v>6.0405600000000002</v>
      </c>
      <c r="E122" s="13">
        <v>4.7664</v>
      </c>
      <c r="F122" s="12">
        <v>7.4118900000000005</v>
      </c>
      <c r="G122" s="11">
        <f t="shared" si="4"/>
        <v>1.3713300000000004</v>
      </c>
      <c r="H122" s="10">
        <f t="shared" si="5"/>
        <v>0.2270203424848028</v>
      </c>
    </row>
    <row r="123" spans="1:8" ht="16.5" customHeight="1" x14ac:dyDescent="0.3">
      <c r="A123" s="15">
        <v>1301</v>
      </c>
      <c r="B123" s="14" t="s">
        <v>1138</v>
      </c>
      <c r="C123" s="13">
        <v>1.7792699999999999</v>
      </c>
      <c r="D123" s="13">
        <v>17.095310000000001</v>
      </c>
      <c r="E123" s="13">
        <v>5.7627199999999998</v>
      </c>
      <c r="F123" s="12">
        <v>27.855689999999999</v>
      </c>
      <c r="G123" s="11">
        <f t="shared" si="4"/>
        <v>10.760379999999998</v>
      </c>
      <c r="H123" s="10">
        <f t="shared" si="5"/>
        <v>0.62943462271231099</v>
      </c>
    </row>
    <row r="124" spans="1:8" ht="16.5" customHeight="1" x14ac:dyDescent="0.3">
      <c r="A124" s="15">
        <v>1302</v>
      </c>
      <c r="B124" s="14" t="s">
        <v>1137</v>
      </c>
      <c r="C124" s="13">
        <v>321.10321000000005</v>
      </c>
      <c r="D124" s="13">
        <v>3034.9563700000003</v>
      </c>
      <c r="E124" s="13">
        <v>329.30493000000001</v>
      </c>
      <c r="F124" s="12">
        <v>3336.1536599999999</v>
      </c>
      <c r="G124" s="11">
        <f t="shared" si="4"/>
        <v>301.19728999999961</v>
      </c>
      <c r="H124" s="10">
        <f t="shared" si="5"/>
        <v>9.924270838858866E-2</v>
      </c>
    </row>
    <row r="125" spans="1:8" ht="16.5" customHeight="1" x14ac:dyDescent="0.3">
      <c r="A125" s="15">
        <v>1401</v>
      </c>
      <c r="B125" s="14" t="s">
        <v>1136</v>
      </c>
      <c r="C125" s="13">
        <v>0.79800000000000004</v>
      </c>
      <c r="D125" s="13">
        <v>1.0566500000000001</v>
      </c>
      <c r="E125" s="13">
        <v>6.5446999999999997</v>
      </c>
      <c r="F125" s="12">
        <v>10.657459999999999</v>
      </c>
      <c r="G125" s="11">
        <f t="shared" si="4"/>
        <v>9.6008099999999992</v>
      </c>
      <c r="H125" s="10">
        <f t="shared" si="5"/>
        <v>9.0860833767094107</v>
      </c>
    </row>
    <row r="126" spans="1:8" ht="16.5" customHeight="1" x14ac:dyDescent="0.3">
      <c r="A126" s="15">
        <v>1404</v>
      </c>
      <c r="B126" s="14" t="s">
        <v>1135</v>
      </c>
      <c r="C126" s="13">
        <v>101.19098</v>
      </c>
      <c r="D126" s="13">
        <v>68.800899999999999</v>
      </c>
      <c r="E126" s="13">
        <v>627.3356</v>
      </c>
      <c r="F126" s="12">
        <v>138.22235999999998</v>
      </c>
      <c r="G126" s="11">
        <f t="shared" si="4"/>
        <v>69.421459999999982</v>
      </c>
      <c r="H126" s="10">
        <f t="shared" si="5"/>
        <v>1.0090196494522599</v>
      </c>
    </row>
    <row r="127" spans="1:8" ht="16.5" customHeight="1" x14ac:dyDescent="0.3">
      <c r="A127" s="15">
        <v>1501</v>
      </c>
      <c r="B127" s="14" t="s">
        <v>1134</v>
      </c>
      <c r="C127" s="13">
        <v>0</v>
      </c>
      <c r="D127" s="13">
        <v>0</v>
      </c>
      <c r="E127" s="13">
        <v>0</v>
      </c>
      <c r="F127" s="12">
        <v>0</v>
      </c>
      <c r="G127" s="11">
        <f t="shared" si="4"/>
        <v>0</v>
      </c>
      <c r="H127" s="10" t="str">
        <f t="shared" si="5"/>
        <v/>
      </c>
    </row>
    <row r="128" spans="1:8" ht="25.5" customHeight="1" x14ac:dyDescent="0.3">
      <c r="A128" s="15">
        <v>1502</v>
      </c>
      <c r="B128" s="14" t="s">
        <v>1133</v>
      </c>
      <c r="C128" s="13">
        <v>278.74784000000005</v>
      </c>
      <c r="D128" s="13">
        <v>250.8905</v>
      </c>
      <c r="E128" s="13">
        <v>228.53070000000002</v>
      </c>
      <c r="F128" s="12">
        <v>286.18198999999998</v>
      </c>
      <c r="G128" s="11">
        <f t="shared" si="4"/>
        <v>35.291489999999982</v>
      </c>
      <c r="H128" s="10">
        <f t="shared" si="5"/>
        <v>0.14066491158493438</v>
      </c>
    </row>
    <row r="129" spans="1:8" ht="16.5" customHeight="1" x14ac:dyDescent="0.3">
      <c r="A129" s="15">
        <v>1503</v>
      </c>
      <c r="B129" s="14" t="s">
        <v>1132</v>
      </c>
      <c r="C129" s="13">
        <v>0</v>
      </c>
      <c r="D129" s="13">
        <v>0</v>
      </c>
      <c r="E129" s="13">
        <v>0</v>
      </c>
      <c r="F129" s="12">
        <v>0</v>
      </c>
      <c r="G129" s="11">
        <f t="shared" si="4"/>
        <v>0</v>
      </c>
      <c r="H129" s="10" t="str">
        <f t="shared" si="5"/>
        <v/>
      </c>
    </row>
    <row r="130" spans="1:8" ht="16.5" customHeight="1" x14ac:dyDescent="0.3">
      <c r="A130" s="15">
        <v>1504</v>
      </c>
      <c r="B130" s="14" t="s">
        <v>1131</v>
      </c>
      <c r="C130" s="13">
        <v>20.87</v>
      </c>
      <c r="D130" s="13">
        <v>63.54853</v>
      </c>
      <c r="E130" s="13">
        <v>7.7800440000000002</v>
      </c>
      <c r="F130" s="12">
        <v>86.403710000000004</v>
      </c>
      <c r="G130" s="11">
        <f t="shared" si="4"/>
        <v>22.855180000000004</v>
      </c>
      <c r="H130" s="10">
        <f t="shared" si="5"/>
        <v>0.3596492318547731</v>
      </c>
    </row>
    <row r="131" spans="1:8" ht="16.5" customHeight="1" x14ac:dyDescent="0.3">
      <c r="A131" s="15">
        <v>1505</v>
      </c>
      <c r="B131" s="14" t="s">
        <v>1130</v>
      </c>
      <c r="C131" s="13">
        <v>0</v>
      </c>
      <c r="D131" s="13">
        <v>0</v>
      </c>
      <c r="E131" s="13">
        <v>0</v>
      </c>
      <c r="F131" s="12">
        <v>0</v>
      </c>
      <c r="G131" s="11">
        <f t="shared" si="4"/>
        <v>0</v>
      </c>
      <c r="H131" s="10" t="str">
        <f t="shared" si="5"/>
        <v/>
      </c>
    </row>
    <row r="132" spans="1:8" ht="16.5" customHeight="1" x14ac:dyDescent="0.3">
      <c r="A132" s="15">
        <v>1506</v>
      </c>
      <c r="B132" s="14" t="s">
        <v>1129</v>
      </c>
      <c r="C132" s="13">
        <v>0</v>
      </c>
      <c r="D132" s="13">
        <v>0</v>
      </c>
      <c r="E132" s="13">
        <v>0</v>
      </c>
      <c r="F132" s="12">
        <v>0</v>
      </c>
      <c r="G132" s="11">
        <f t="shared" si="4"/>
        <v>0</v>
      </c>
      <c r="H132" s="10" t="str">
        <f t="shared" si="5"/>
        <v/>
      </c>
    </row>
    <row r="133" spans="1:8" ht="16.5" customHeight="1" x14ac:dyDescent="0.3">
      <c r="A133" s="15">
        <v>1507</v>
      </c>
      <c r="B133" s="14" t="s">
        <v>1128</v>
      </c>
      <c r="C133" s="13">
        <v>0.9</v>
      </c>
      <c r="D133" s="13">
        <v>1.81715</v>
      </c>
      <c r="E133" s="13">
        <v>0</v>
      </c>
      <c r="F133" s="12">
        <v>0</v>
      </c>
      <c r="G133" s="11">
        <f t="shared" si="4"/>
        <v>-1.81715</v>
      </c>
      <c r="H133" s="10">
        <f t="shared" si="5"/>
        <v>-1</v>
      </c>
    </row>
    <row r="134" spans="1:8" ht="16.5" customHeight="1" x14ac:dyDescent="0.3">
      <c r="A134" s="15">
        <v>1508</v>
      </c>
      <c r="B134" s="14" t="s">
        <v>1127</v>
      </c>
      <c r="C134" s="13">
        <v>0</v>
      </c>
      <c r="D134" s="13">
        <v>0</v>
      </c>
      <c r="E134" s="13">
        <v>0</v>
      </c>
      <c r="F134" s="12">
        <v>0</v>
      </c>
      <c r="G134" s="11">
        <f t="shared" si="4"/>
        <v>0</v>
      </c>
      <c r="H134" s="10" t="str">
        <f t="shared" si="5"/>
        <v/>
      </c>
    </row>
    <row r="135" spans="1:8" ht="16.5" customHeight="1" x14ac:dyDescent="0.3">
      <c r="A135" s="15">
        <v>1509</v>
      </c>
      <c r="B135" s="14" t="s">
        <v>1126</v>
      </c>
      <c r="C135" s="13">
        <v>96.612232000000006</v>
      </c>
      <c r="D135" s="13">
        <v>783.74631999999997</v>
      </c>
      <c r="E135" s="13">
        <v>197.97789799999998</v>
      </c>
      <c r="F135" s="12">
        <v>1481.2757900000001</v>
      </c>
      <c r="G135" s="11">
        <f t="shared" ref="G135:G198" si="6">F135-D135</f>
        <v>697.52947000000017</v>
      </c>
      <c r="H135" s="10">
        <f t="shared" ref="H135:H198" si="7">IF(D135&lt;&gt;0,G135/D135,"")</f>
        <v>0.88999393324105203</v>
      </c>
    </row>
    <row r="136" spans="1:8" ht="16.5" customHeight="1" x14ac:dyDescent="0.3">
      <c r="A136" s="15">
        <v>1510</v>
      </c>
      <c r="B136" s="14" t="s">
        <v>1125</v>
      </c>
      <c r="C136" s="13">
        <v>51.340309999999995</v>
      </c>
      <c r="D136" s="13">
        <v>223.71770999999998</v>
      </c>
      <c r="E136" s="13">
        <v>46.506574999999998</v>
      </c>
      <c r="F136" s="12">
        <v>149.8707</v>
      </c>
      <c r="G136" s="11">
        <f t="shared" si="6"/>
        <v>-73.847009999999983</v>
      </c>
      <c r="H136" s="10">
        <f t="shared" si="7"/>
        <v>-0.33009013904174145</v>
      </c>
    </row>
    <row r="137" spans="1:8" ht="16.5" customHeight="1" x14ac:dyDescent="0.3">
      <c r="A137" s="15">
        <v>1511</v>
      </c>
      <c r="B137" s="14" t="s">
        <v>1124</v>
      </c>
      <c r="C137" s="13">
        <v>3658.6709999999998</v>
      </c>
      <c r="D137" s="13">
        <v>5172.9226200000003</v>
      </c>
      <c r="E137" s="13">
        <v>3618.3286000000003</v>
      </c>
      <c r="F137" s="12">
        <v>5013.1245499999895</v>
      </c>
      <c r="G137" s="11">
        <f t="shared" si="6"/>
        <v>-159.79807000001074</v>
      </c>
      <c r="H137" s="10">
        <f t="shared" si="7"/>
        <v>-3.0891254661762315E-2</v>
      </c>
    </row>
    <row r="138" spans="1:8" ht="16.5" customHeight="1" x14ac:dyDescent="0.3">
      <c r="A138" s="15">
        <v>1512</v>
      </c>
      <c r="B138" s="14" t="s">
        <v>1123</v>
      </c>
      <c r="C138" s="13">
        <v>0.19</v>
      </c>
      <c r="D138" s="13">
        <v>1.8100499999999999</v>
      </c>
      <c r="E138" s="13">
        <v>3.3119999999999997E-2</v>
      </c>
      <c r="F138" s="12">
        <v>0.16725999999999999</v>
      </c>
      <c r="G138" s="11">
        <f t="shared" si="6"/>
        <v>-1.64279</v>
      </c>
      <c r="H138" s="10">
        <f t="shared" si="7"/>
        <v>-0.90759371288085966</v>
      </c>
    </row>
    <row r="139" spans="1:8" ht="16.5" customHeight="1" x14ac:dyDescent="0.3">
      <c r="A139" s="15">
        <v>1513</v>
      </c>
      <c r="B139" s="14" t="s">
        <v>1122</v>
      </c>
      <c r="C139" s="13">
        <v>361.89545899999996</v>
      </c>
      <c r="D139" s="13">
        <v>708.09204</v>
      </c>
      <c r="E139" s="13">
        <v>752.3782020000001</v>
      </c>
      <c r="F139" s="12">
        <v>2181.6716200000001</v>
      </c>
      <c r="G139" s="11">
        <f t="shared" si="6"/>
        <v>1473.5795800000001</v>
      </c>
      <c r="H139" s="10">
        <f t="shared" si="7"/>
        <v>2.0810565530435845</v>
      </c>
    </row>
    <row r="140" spans="1:8" ht="16.5" customHeight="1" x14ac:dyDescent="0.3">
      <c r="A140" s="15">
        <v>1514</v>
      </c>
      <c r="B140" s="14" t="s">
        <v>1121</v>
      </c>
      <c r="C140" s="13">
        <v>115.886</v>
      </c>
      <c r="D140" s="13">
        <v>173.01817000000003</v>
      </c>
      <c r="E140" s="13">
        <v>97.065320000000014</v>
      </c>
      <c r="F140" s="12">
        <v>165.69332999999997</v>
      </c>
      <c r="G140" s="11">
        <f t="shared" si="6"/>
        <v>-7.3248400000000515</v>
      </c>
      <c r="H140" s="10">
        <f t="shared" si="7"/>
        <v>-4.2335669138102952E-2</v>
      </c>
    </row>
    <row r="141" spans="1:8" ht="16.5" customHeight="1" x14ac:dyDescent="0.3">
      <c r="A141" s="15">
        <v>1515</v>
      </c>
      <c r="B141" s="14" t="s">
        <v>1120</v>
      </c>
      <c r="C141" s="13">
        <v>100.3629304</v>
      </c>
      <c r="D141" s="13">
        <v>373.62182999999999</v>
      </c>
      <c r="E141" s="13">
        <v>67.455574999999996</v>
      </c>
      <c r="F141" s="12">
        <v>345.53100000000001</v>
      </c>
      <c r="G141" s="11">
        <f t="shared" si="6"/>
        <v>-28.090829999999983</v>
      </c>
      <c r="H141" s="10">
        <f t="shared" si="7"/>
        <v>-7.518519461242397E-2</v>
      </c>
    </row>
    <row r="142" spans="1:8" ht="16.5" customHeight="1" x14ac:dyDescent="0.3">
      <c r="A142" s="15">
        <v>1516</v>
      </c>
      <c r="B142" s="14" t="s">
        <v>1119</v>
      </c>
      <c r="C142" s="13">
        <v>948.62300000000005</v>
      </c>
      <c r="D142" s="13">
        <v>1978.0742600000001</v>
      </c>
      <c r="E142" s="13">
        <v>1035.7897600000001</v>
      </c>
      <c r="F142" s="12">
        <v>2673.3827700000002</v>
      </c>
      <c r="G142" s="11">
        <f t="shared" si="6"/>
        <v>695.30851000000007</v>
      </c>
      <c r="H142" s="10">
        <f t="shared" si="7"/>
        <v>0.35150778919695364</v>
      </c>
    </row>
    <row r="143" spans="1:8" ht="16.5" customHeight="1" x14ac:dyDescent="0.3">
      <c r="A143" s="15">
        <v>1517</v>
      </c>
      <c r="B143" s="14" t="s">
        <v>1118</v>
      </c>
      <c r="C143" s="13">
        <v>884.66491700000006</v>
      </c>
      <c r="D143" s="13">
        <v>3150.8847500000002</v>
      </c>
      <c r="E143" s="13">
        <v>1143.7700663999999</v>
      </c>
      <c r="F143" s="12">
        <v>4331.4134999999997</v>
      </c>
      <c r="G143" s="11">
        <f t="shared" si="6"/>
        <v>1180.5287499999995</v>
      </c>
      <c r="H143" s="10">
        <f t="shared" si="7"/>
        <v>0.37466579823333729</v>
      </c>
    </row>
    <row r="144" spans="1:8" ht="16.5" customHeight="1" x14ac:dyDescent="0.3">
      <c r="A144" s="15">
        <v>1518</v>
      </c>
      <c r="B144" s="14" t="s">
        <v>1117</v>
      </c>
      <c r="C144" s="13">
        <v>4.7030000000000003</v>
      </c>
      <c r="D144" s="13">
        <v>17.281419999999997</v>
      </c>
      <c r="E144" s="13">
        <v>67.104300000000009</v>
      </c>
      <c r="F144" s="12">
        <v>127.76836999999999</v>
      </c>
      <c r="G144" s="11">
        <f t="shared" si="6"/>
        <v>110.48694999999999</v>
      </c>
      <c r="H144" s="10">
        <f t="shared" si="7"/>
        <v>6.3933953344111778</v>
      </c>
    </row>
    <row r="145" spans="1:8" ht="16.5" customHeight="1" x14ac:dyDescent="0.3">
      <c r="A145" s="15">
        <v>1520</v>
      </c>
      <c r="B145" s="14" t="s">
        <v>1116</v>
      </c>
      <c r="C145" s="13">
        <v>268.16000000000003</v>
      </c>
      <c r="D145" s="13">
        <v>87.528199999999998</v>
      </c>
      <c r="E145" s="13">
        <v>170.22</v>
      </c>
      <c r="F145" s="12">
        <v>115.56802</v>
      </c>
      <c r="G145" s="11">
        <f t="shared" si="6"/>
        <v>28.039820000000006</v>
      </c>
      <c r="H145" s="10">
        <f t="shared" si="7"/>
        <v>0.32035184089242102</v>
      </c>
    </row>
    <row r="146" spans="1:8" ht="16.5" customHeight="1" x14ac:dyDescent="0.3">
      <c r="A146" s="15">
        <v>1521</v>
      </c>
      <c r="B146" s="14" t="s">
        <v>1115</v>
      </c>
      <c r="C146" s="13">
        <v>0.25</v>
      </c>
      <c r="D146" s="13">
        <v>2.7602099999999998</v>
      </c>
      <c r="E146" s="13">
        <v>0</v>
      </c>
      <c r="F146" s="12">
        <v>0</v>
      </c>
      <c r="G146" s="11">
        <f t="shared" si="6"/>
        <v>-2.7602099999999998</v>
      </c>
      <c r="H146" s="10">
        <f t="shared" si="7"/>
        <v>-1</v>
      </c>
    </row>
    <row r="147" spans="1:8" ht="16.5" customHeight="1" x14ac:dyDescent="0.3">
      <c r="A147" s="15">
        <v>1522</v>
      </c>
      <c r="B147" s="14" t="s">
        <v>1114</v>
      </c>
      <c r="C147" s="13">
        <v>0</v>
      </c>
      <c r="D147" s="13">
        <v>0</v>
      </c>
      <c r="E147" s="13">
        <v>52</v>
      </c>
      <c r="F147" s="12">
        <v>70.669080000000008</v>
      </c>
      <c r="G147" s="11">
        <f t="shared" si="6"/>
        <v>70.669080000000008</v>
      </c>
      <c r="H147" s="10" t="str">
        <f t="shared" si="7"/>
        <v/>
      </c>
    </row>
    <row r="148" spans="1:8" ht="16.5" customHeight="1" x14ac:dyDescent="0.3">
      <c r="A148" s="15">
        <v>1601</v>
      </c>
      <c r="B148" s="14" t="s">
        <v>1113</v>
      </c>
      <c r="C148" s="13">
        <v>376.52595700000001</v>
      </c>
      <c r="D148" s="13">
        <v>1374.0859399999999</v>
      </c>
      <c r="E148" s="13">
        <v>111.999045</v>
      </c>
      <c r="F148" s="12">
        <v>556.68218999999999</v>
      </c>
      <c r="G148" s="11">
        <f t="shared" si="6"/>
        <v>-817.40374999999995</v>
      </c>
      <c r="H148" s="10">
        <f t="shared" si="7"/>
        <v>-0.59487090741937143</v>
      </c>
    </row>
    <row r="149" spans="1:8" ht="16.5" customHeight="1" x14ac:dyDescent="0.3">
      <c r="A149" s="15">
        <v>1602</v>
      </c>
      <c r="B149" s="14" t="s">
        <v>1112</v>
      </c>
      <c r="C149" s="13">
        <v>356.91833200000002</v>
      </c>
      <c r="D149" s="13">
        <v>1768.01316</v>
      </c>
      <c r="E149" s="13">
        <v>428.784583</v>
      </c>
      <c r="F149" s="12">
        <v>2406.3509199999999</v>
      </c>
      <c r="G149" s="11">
        <f t="shared" si="6"/>
        <v>638.33775999999989</v>
      </c>
      <c r="H149" s="10">
        <f t="shared" si="7"/>
        <v>0.36104808179142733</v>
      </c>
    </row>
    <row r="150" spans="1:8" ht="16.5" customHeight="1" x14ac:dyDescent="0.3">
      <c r="A150" s="15">
        <v>1603</v>
      </c>
      <c r="B150" s="14" t="s">
        <v>1111</v>
      </c>
      <c r="C150" s="13">
        <v>0</v>
      </c>
      <c r="D150" s="13">
        <v>0</v>
      </c>
      <c r="E150" s="13">
        <v>0</v>
      </c>
      <c r="F150" s="12">
        <v>0</v>
      </c>
      <c r="G150" s="11">
        <f t="shared" si="6"/>
        <v>0</v>
      </c>
      <c r="H150" s="10" t="str">
        <f t="shared" si="7"/>
        <v/>
      </c>
    </row>
    <row r="151" spans="1:8" ht="16.5" customHeight="1" x14ac:dyDescent="0.3">
      <c r="A151" s="15">
        <v>1604</v>
      </c>
      <c r="B151" s="14" t="s">
        <v>1110</v>
      </c>
      <c r="C151" s="13">
        <v>2194.4099649999998</v>
      </c>
      <c r="D151" s="13">
        <v>8550.6263400000007</v>
      </c>
      <c r="E151" s="13">
        <v>2041.281099</v>
      </c>
      <c r="F151" s="12">
        <v>9171.5188699999999</v>
      </c>
      <c r="G151" s="11">
        <f t="shared" si="6"/>
        <v>620.89252999999917</v>
      </c>
      <c r="H151" s="10">
        <f t="shared" si="7"/>
        <v>7.2613689958062083E-2</v>
      </c>
    </row>
    <row r="152" spans="1:8" ht="16.5" customHeight="1" x14ac:dyDescent="0.3">
      <c r="A152" s="15">
        <v>1605</v>
      </c>
      <c r="B152" s="14" t="s">
        <v>1109</v>
      </c>
      <c r="C152" s="13">
        <v>503.869912</v>
      </c>
      <c r="D152" s="13">
        <v>2037.6279099999999</v>
      </c>
      <c r="E152" s="13">
        <v>414.795276</v>
      </c>
      <c r="F152" s="12">
        <v>1976.8865700000001</v>
      </c>
      <c r="G152" s="11">
        <f t="shared" si="6"/>
        <v>-60.741339999999809</v>
      </c>
      <c r="H152" s="10">
        <f t="shared" si="7"/>
        <v>-2.9809829214598758E-2</v>
      </c>
    </row>
    <row r="153" spans="1:8" ht="25.5" customHeight="1" x14ac:dyDescent="0.3">
      <c r="A153" s="15">
        <v>1701</v>
      </c>
      <c r="B153" s="14" t="s">
        <v>1108</v>
      </c>
      <c r="C153" s="13">
        <v>77.422529999999995</v>
      </c>
      <c r="D153" s="13">
        <v>109.22148</v>
      </c>
      <c r="E153" s="13">
        <v>152.31086999999999</v>
      </c>
      <c r="F153" s="12">
        <v>199.59882999999999</v>
      </c>
      <c r="G153" s="11">
        <f t="shared" si="6"/>
        <v>90.377349999999993</v>
      </c>
      <c r="H153" s="10">
        <f t="shared" si="7"/>
        <v>0.827468644446129</v>
      </c>
    </row>
    <row r="154" spans="1:8" ht="16.5" customHeight="1" x14ac:dyDescent="0.3">
      <c r="A154" s="15">
        <v>1702</v>
      </c>
      <c r="B154" s="14" t="s">
        <v>1107</v>
      </c>
      <c r="C154" s="13">
        <v>934.79798419999997</v>
      </c>
      <c r="D154" s="13">
        <v>1013.27959</v>
      </c>
      <c r="E154" s="13">
        <v>801.12105799999995</v>
      </c>
      <c r="F154" s="12">
        <v>878.00996999999995</v>
      </c>
      <c r="G154" s="11">
        <f t="shared" si="6"/>
        <v>-135.26962000000003</v>
      </c>
      <c r="H154" s="10">
        <f t="shared" si="7"/>
        <v>-0.13349683674177237</v>
      </c>
    </row>
    <row r="155" spans="1:8" ht="16.5" customHeight="1" x14ac:dyDescent="0.3">
      <c r="A155" s="15">
        <v>1703</v>
      </c>
      <c r="B155" s="14" t="s">
        <v>1106</v>
      </c>
      <c r="C155" s="13">
        <v>0.21774000000000002</v>
      </c>
      <c r="D155" s="13">
        <v>0.81401000000000001</v>
      </c>
      <c r="E155" s="13">
        <v>1586.44</v>
      </c>
      <c r="F155" s="12">
        <v>331.47601000000003</v>
      </c>
      <c r="G155" s="11">
        <f t="shared" si="6"/>
        <v>330.66200000000003</v>
      </c>
      <c r="H155" s="10">
        <f t="shared" si="7"/>
        <v>406.21368287858877</v>
      </c>
    </row>
    <row r="156" spans="1:8" ht="16.5" customHeight="1" x14ac:dyDescent="0.3">
      <c r="A156" s="15">
        <v>1704</v>
      </c>
      <c r="B156" s="14" t="s">
        <v>1105</v>
      </c>
      <c r="C156" s="13">
        <v>1317.9292499999999</v>
      </c>
      <c r="D156" s="13">
        <v>8143.5793200000007</v>
      </c>
      <c r="E156" s="13">
        <v>985.55015000000003</v>
      </c>
      <c r="F156" s="12">
        <v>5436.6125899999997</v>
      </c>
      <c r="G156" s="11">
        <f t="shared" si="6"/>
        <v>-2706.966730000001</v>
      </c>
      <c r="H156" s="10">
        <f t="shared" si="7"/>
        <v>-0.33240503022447393</v>
      </c>
    </row>
    <row r="157" spans="1:8" ht="16.5" customHeight="1" x14ac:dyDescent="0.3">
      <c r="A157" s="15">
        <v>1801</v>
      </c>
      <c r="B157" s="14" t="s">
        <v>1104</v>
      </c>
      <c r="C157" s="13">
        <v>324.13377000000003</v>
      </c>
      <c r="D157" s="13">
        <v>3497.1076699999999</v>
      </c>
      <c r="E157" s="13">
        <v>230.95828</v>
      </c>
      <c r="F157" s="12">
        <v>2032.9280700000002</v>
      </c>
      <c r="G157" s="11">
        <f t="shared" si="6"/>
        <v>-1464.1795999999997</v>
      </c>
      <c r="H157" s="10">
        <f t="shared" si="7"/>
        <v>-0.41868301984536832</v>
      </c>
    </row>
    <row r="158" spans="1:8" ht="16.5" customHeight="1" x14ac:dyDescent="0.3">
      <c r="A158" s="15">
        <v>1802</v>
      </c>
      <c r="B158" s="14" t="s">
        <v>1103</v>
      </c>
      <c r="C158" s="13">
        <v>146.81</v>
      </c>
      <c r="D158" s="13">
        <v>183.19898999999998</v>
      </c>
      <c r="E158" s="13">
        <v>152.22399999999999</v>
      </c>
      <c r="F158" s="12">
        <v>151.60773999999998</v>
      </c>
      <c r="G158" s="11">
        <f t="shared" si="6"/>
        <v>-31.591250000000002</v>
      </c>
      <c r="H158" s="10">
        <f t="shared" si="7"/>
        <v>-0.17244227165226186</v>
      </c>
    </row>
    <row r="159" spans="1:8" ht="16.5" customHeight="1" x14ac:dyDescent="0.3">
      <c r="A159" s="15">
        <v>1803</v>
      </c>
      <c r="B159" s="14" t="s">
        <v>1102</v>
      </c>
      <c r="C159" s="13">
        <v>1144.8209999999999</v>
      </c>
      <c r="D159" s="13">
        <v>10637.990089999999</v>
      </c>
      <c r="E159" s="13">
        <v>1038.17</v>
      </c>
      <c r="F159" s="12">
        <v>10850.70578</v>
      </c>
      <c r="G159" s="11">
        <f t="shared" si="6"/>
        <v>212.7156900000009</v>
      </c>
      <c r="H159" s="10">
        <f t="shared" si="7"/>
        <v>1.9995853370831717E-2</v>
      </c>
    </row>
    <row r="160" spans="1:8" ht="16.5" customHeight="1" x14ac:dyDescent="0.3">
      <c r="A160" s="15">
        <v>1804</v>
      </c>
      <c r="B160" s="14" t="s">
        <v>1101</v>
      </c>
      <c r="C160" s="13">
        <v>627.60500000000002</v>
      </c>
      <c r="D160" s="13">
        <v>9243.8211499999998</v>
      </c>
      <c r="E160" s="13">
        <v>504.10454999999996</v>
      </c>
      <c r="F160" s="12">
        <v>6421.8250900000003</v>
      </c>
      <c r="G160" s="11">
        <f t="shared" si="6"/>
        <v>-2821.9960599999995</v>
      </c>
      <c r="H160" s="10">
        <f t="shared" si="7"/>
        <v>-0.30528458028420419</v>
      </c>
    </row>
    <row r="161" spans="1:8" ht="16.5" customHeight="1" x14ac:dyDescent="0.3">
      <c r="A161" s="15">
        <v>1805</v>
      </c>
      <c r="B161" s="14" t="s">
        <v>1100</v>
      </c>
      <c r="C161" s="13">
        <v>1170.3523</v>
      </c>
      <c r="D161" s="13">
        <v>6182.8937999999998</v>
      </c>
      <c r="E161" s="13">
        <v>851.59564</v>
      </c>
      <c r="F161" s="12">
        <v>7079.8309500000005</v>
      </c>
      <c r="G161" s="11">
        <f t="shared" si="6"/>
        <v>896.93715000000066</v>
      </c>
      <c r="H161" s="10">
        <f t="shared" si="7"/>
        <v>0.14506753294064353</v>
      </c>
    </row>
    <row r="162" spans="1:8" ht="16.5" customHeight="1" x14ac:dyDescent="0.3">
      <c r="A162" s="15">
        <v>1806</v>
      </c>
      <c r="B162" s="14" t="s">
        <v>1099</v>
      </c>
      <c r="C162" s="13">
        <v>2010.3971340000001</v>
      </c>
      <c r="D162" s="13">
        <v>13799.799279999999</v>
      </c>
      <c r="E162" s="13">
        <v>1931.7404240000001</v>
      </c>
      <c r="F162" s="12">
        <v>14525.913769999999</v>
      </c>
      <c r="G162" s="11">
        <f t="shared" si="6"/>
        <v>726.11448999999993</v>
      </c>
      <c r="H162" s="10">
        <f t="shared" si="7"/>
        <v>5.2617757350453286E-2</v>
      </c>
    </row>
    <row r="163" spans="1:8" ht="16.5" customHeight="1" x14ac:dyDescent="0.3">
      <c r="A163" s="15">
        <v>1901</v>
      </c>
      <c r="B163" s="14" t="s">
        <v>1098</v>
      </c>
      <c r="C163" s="13">
        <v>1313.1373019999999</v>
      </c>
      <c r="D163" s="13">
        <v>4808.9999299999999</v>
      </c>
      <c r="E163" s="13">
        <v>1366.131662</v>
      </c>
      <c r="F163" s="12">
        <v>6215.1493899999996</v>
      </c>
      <c r="G163" s="11">
        <f t="shared" si="6"/>
        <v>1406.1494599999996</v>
      </c>
      <c r="H163" s="10">
        <f t="shared" si="7"/>
        <v>0.29239955925721955</v>
      </c>
    </row>
    <row r="164" spans="1:8" ht="16.5" customHeight="1" x14ac:dyDescent="0.3">
      <c r="A164" s="15">
        <v>1902</v>
      </c>
      <c r="B164" s="14" t="s">
        <v>1097</v>
      </c>
      <c r="C164" s="13">
        <v>2848.806149</v>
      </c>
      <c r="D164" s="13">
        <v>3582.0313999999998</v>
      </c>
      <c r="E164" s="13">
        <v>2412.5952540000003</v>
      </c>
      <c r="F164" s="12">
        <v>3325.13643</v>
      </c>
      <c r="G164" s="11">
        <f t="shared" si="6"/>
        <v>-256.89496999999983</v>
      </c>
      <c r="H164" s="10">
        <f t="shared" si="7"/>
        <v>-7.1717676735050348E-2</v>
      </c>
    </row>
    <row r="165" spans="1:8" ht="16.5" customHeight="1" x14ac:dyDescent="0.3">
      <c r="A165" s="15">
        <v>1903</v>
      </c>
      <c r="B165" s="14" t="s">
        <v>1096</v>
      </c>
      <c r="C165" s="13">
        <v>14.420500000000001</v>
      </c>
      <c r="D165" s="13">
        <v>27.11788</v>
      </c>
      <c r="E165" s="13">
        <v>5.0914999999999999</v>
      </c>
      <c r="F165" s="12">
        <v>9.9804500000000012</v>
      </c>
      <c r="G165" s="11">
        <f t="shared" si="6"/>
        <v>-17.137429999999998</v>
      </c>
      <c r="H165" s="10">
        <f t="shared" si="7"/>
        <v>-0.63196053673812258</v>
      </c>
    </row>
    <row r="166" spans="1:8" ht="25.5" customHeight="1" x14ac:dyDescent="0.3">
      <c r="A166" s="15">
        <v>1904</v>
      </c>
      <c r="B166" s="14" t="s">
        <v>1095</v>
      </c>
      <c r="C166" s="13">
        <v>2176.2030520000003</v>
      </c>
      <c r="D166" s="13">
        <v>1802.9583600000001</v>
      </c>
      <c r="E166" s="13">
        <v>1673.6590819999999</v>
      </c>
      <c r="F166" s="12">
        <v>1882.3525</v>
      </c>
      <c r="G166" s="11">
        <f t="shared" si="6"/>
        <v>79.394139999999879</v>
      </c>
      <c r="H166" s="10">
        <f t="shared" si="7"/>
        <v>4.4035481773411489E-2</v>
      </c>
    </row>
    <row r="167" spans="1:8" ht="16.5" customHeight="1" x14ac:dyDescent="0.3">
      <c r="A167" s="15">
        <v>1905</v>
      </c>
      <c r="B167" s="14" t="s">
        <v>1094</v>
      </c>
      <c r="C167" s="13">
        <v>2524.3036400000101</v>
      </c>
      <c r="D167" s="13">
        <v>9378.5865600000106</v>
      </c>
      <c r="E167" s="13">
        <v>2455.473129</v>
      </c>
      <c r="F167" s="12">
        <v>11090.01734</v>
      </c>
      <c r="G167" s="11">
        <f t="shared" si="6"/>
        <v>1711.4307799999897</v>
      </c>
      <c r="H167" s="10">
        <f t="shared" si="7"/>
        <v>0.18248280474365933</v>
      </c>
    </row>
    <row r="168" spans="1:8" ht="16.5" customHeight="1" x14ac:dyDescent="0.3">
      <c r="A168" s="15">
        <v>2001</v>
      </c>
      <c r="B168" s="14" t="s">
        <v>1093</v>
      </c>
      <c r="C168" s="13">
        <v>674.58859999999993</v>
      </c>
      <c r="D168" s="13">
        <v>917.81313999999998</v>
      </c>
      <c r="E168" s="13">
        <v>726.47172399999999</v>
      </c>
      <c r="F168" s="12">
        <v>893.39255000000003</v>
      </c>
      <c r="G168" s="11">
        <f t="shared" si="6"/>
        <v>-24.420589999999947</v>
      </c>
      <c r="H168" s="10">
        <f t="shared" si="7"/>
        <v>-2.6607365852269176E-2</v>
      </c>
    </row>
    <row r="169" spans="1:8" ht="16.5" customHeight="1" x14ac:dyDescent="0.3">
      <c r="A169" s="15">
        <v>2002</v>
      </c>
      <c r="B169" s="14" t="s">
        <v>1092</v>
      </c>
      <c r="C169" s="13">
        <v>291.82090000000005</v>
      </c>
      <c r="D169" s="13">
        <v>662.00506000000007</v>
      </c>
      <c r="E169" s="13">
        <v>892.09244799999999</v>
      </c>
      <c r="F169" s="12">
        <v>1248.0664099999999</v>
      </c>
      <c r="G169" s="11">
        <f t="shared" si="6"/>
        <v>586.06134999999983</v>
      </c>
      <c r="H169" s="10">
        <f t="shared" si="7"/>
        <v>0.88528228167923639</v>
      </c>
    </row>
    <row r="170" spans="1:8" ht="16.5" customHeight="1" x14ac:dyDescent="0.3">
      <c r="A170" s="15">
        <v>2003</v>
      </c>
      <c r="B170" s="14" t="s">
        <v>1091</v>
      </c>
      <c r="C170" s="13">
        <v>51.018360000000001</v>
      </c>
      <c r="D170" s="13">
        <v>97.588850000000008</v>
      </c>
      <c r="E170" s="13">
        <v>26.978000000000002</v>
      </c>
      <c r="F170" s="12">
        <v>39.413290000000003</v>
      </c>
      <c r="G170" s="11">
        <f t="shared" si="6"/>
        <v>-58.175560000000004</v>
      </c>
      <c r="H170" s="10">
        <f t="shared" si="7"/>
        <v>-0.59612916844496067</v>
      </c>
    </row>
    <row r="171" spans="1:8" ht="25.5" customHeight="1" x14ac:dyDescent="0.3">
      <c r="A171" s="15">
        <v>2004</v>
      </c>
      <c r="B171" s="14" t="s">
        <v>1090</v>
      </c>
      <c r="C171" s="13">
        <v>2151.7257170000003</v>
      </c>
      <c r="D171" s="13">
        <v>3098.1298299999999</v>
      </c>
      <c r="E171" s="13">
        <v>2318.5884740000001</v>
      </c>
      <c r="F171" s="12">
        <v>3457.7452200000002</v>
      </c>
      <c r="G171" s="11">
        <f t="shared" si="6"/>
        <v>359.61539000000039</v>
      </c>
      <c r="H171" s="10">
        <f t="shared" si="7"/>
        <v>0.11607499031117118</v>
      </c>
    </row>
    <row r="172" spans="1:8" ht="25.5" customHeight="1" x14ac:dyDescent="0.3">
      <c r="A172" s="15">
        <v>2005</v>
      </c>
      <c r="B172" s="14" t="s">
        <v>1089</v>
      </c>
      <c r="C172" s="13">
        <v>1508.0775840000001</v>
      </c>
      <c r="D172" s="13">
        <v>3189.50875</v>
      </c>
      <c r="E172" s="13">
        <v>1195.440143</v>
      </c>
      <c r="F172" s="12">
        <v>2994.9378999999999</v>
      </c>
      <c r="G172" s="11">
        <f t="shared" si="6"/>
        <v>-194.57085000000006</v>
      </c>
      <c r="H172" s="10">
        <f t="shared" si="7"/>
        <v>-6.1003391196214798E-2</v>
      </c>
    </row>
    <row r="173" spans="1:8" ht="16.5" customHeight="1" x14ac:dyDescent="0.3">
      <c r="A173" s="15">
        <v>2006</v>
      </c>
      <c r="B173" s="14" t="s">
        <v>1088</v>
      </c>
      <c r="C173" s="13">
        <v>57.746000000000002</v>
      </c>
      <c r="D173" s="13">
        <v>182.51325</v>
      </c>
      <c r="E173" s="13">
        <v>9.9242999999999988</v>
      </c>
      <c r="F173" s="12">
        <v>52.108429999999998</v>
      </c>
      <c r="G173" s="11">
        <f t="shared" si="6"/>
        <v>-130.40482</v>
      </c>
      <c r="H173" s="10">
        <f t="shared" si="7"/>
        <v>-0.71449508460344657</v>
      </c>
    </row>
    <row r="174" spans="1:8" ht="16.5" customHeight="1" x14ac:dyDescent="0.3">
      <c r="A174" s="15">
        <v>2007</v>
      </c>
      <c r="B174" s="14" t="s">
        <v>1087</v>
      </c>
      <c r="C174" s="13">
        <v>517.18219199999999</v>
      </c>
      <c r="D174" s="13">
        <v>842.81649000000004</v>
      </c>
      <c r="E174" s="13">
        <v>478.13314399999996</v>
      </c>
      <c r="F174" s="12">
        <v>878.90919999999994</v>
      </c>
      <c r="G174" s="11">
        <f t="shared" si="6"/>
        <v>36.092709999999897</v>
      </c>
      <c r="H174" s="10">
        <f t="shared" si="7"/>
        <v>4.2823924814285368E-2</v>
      </c>
    </row>
    <row r="175" spans="1:8" ht="25.5" customHeight="1" x14ac:dyDescent="0.3">
      <c r="A175" s="15">
        <v>2008</v>
      </c>
      <c r="B175" s="14" t="s">
        <v>1086</v>
      </c>
      <c r="C175" s="13">
        <v>1976.6827420000002</v>
      </c>
      <c r="D175" s="13">
        <v>6777.1593599999896</v>
      </c>
      <c r="E175" s="13">
        <v>1967.0911780000001</v>
      </c>
      <c r="F175" s="12">
        <v>4810.9913399999996</v>
      </c>
      <c r="G175" s="11">
        <f t="shared" si="6"/>
        <v>-1966.1680199999901</v>
      </c>
      <c r="H175" s="10">
        <f t="shared" si="7"/>
        <v>-0.29011683443725206</v>
      </c>
    </row>
    <row r="176" spans="1:8" ht="16.5" customHeight="1" x14ac:dyDescent="0.3">
      <c r="A176" s="15">
        <v>2009</v>
      </c>
      <c r="B176" s="14" t="s">
        <v>1085</v>
      </c>
      <c r="C176" s="13">
        <v>1207.1747350000001</v>
      </c>
      <c r="D176" s="13">
        <v>3537.1995999999999</v>
      </c>
      <c r="E176" s="13">
        <v>2698.5430569999999</v>
      </c>
      <c r="F176" s="12">
        <v>6374.5122499999998</v>
      </c>
      <c r="G176" s="11">
        <f t="shared" si="6"/>
        <v>2837.3126499999998</v>
      </c>
      <c r="H176" s="10">
        <f t="shared" si="7"/>
        <v>0.80213529652101057</v>
      </c>
    </row>
    <row r="177" spans="1:8" ht="16.5" customHeight="1" x14ac:dyDescent="0.3">
      <c r="A177" s="15">
        <v>2101</v>
      </c>
      <c r="B177" s="14" t="s">
        <v>1084</v>
      </c>
      <c r="C177" s="13">
        <v>1100.4290900000001</v>
      </c>
      <c r="D177" s="13">
        <v>10088.849609999999</v>
      </c>
      <c r="E177" s="13">
        <v>665.98126500000001</v>
      </c>
      <c r="F177" s="12">
        <v>7913.4880999999996</v>
      </c>
      <c r="G177" s="11">
        <f t="shared" si="6"/>
        <v>-2175.3615099999997</v>
      </c>
      <c r="H177" s="10">
        <f t="shared" si="7"/>
        <v>-0.21562037240041682</v>
      </c>
    </row>
    <row r="178" spans="1:8" ht="16.5" customHeight="1" x14ac:dyDescent="0.3">
      <c r="A178" s="15">
        <v>2102</v>
      </c>
      <c r="B178" s="14" t="s">
        <v>1083</v>
      </c>
      <c r="C178" s="13">
        <v>257.461569</v>
      </c>
      <c r="D178" s="13">
        <v>956.04746</v>
      </c>
      <c r="E178" s="13">
        <v>207.72409200000001</v>
      </c>
      <c r="F178" s="12">
        <v>766.49613999999997</v>
      </c>
      <c r="G178" s="11">
        <f t="shared" si="6"/>
        <v>-189.55132000000003</v>
      </c>
      <c r="H178" s="10">
        <f t="shared" si="7"/>
        <v>-0.19826559656358486</v>
      </c>
    </row>
    <row r="179" spans="1:8" ht="25.5" customHeight="1" x14ac:dyDescent="0.3">
      <c r="A179" s="15">
        <v>2103</v>
      </c>
      <c r="B179" s="14" t="s">
        <v>1082</v>
      </c>
      <c r="C179" s="13">
        <v>1408.3237329999999</v>
      </c>
      <c r="D179" s="13">
        <v>5330.2208500000097</v>
      </c>
      <c r="E179" s="13">
        <v>1192.1651939999999</v>
      </c>
      <c r="F179" s="12">
        <v>5084.0349400000005</v>
      </c>
      <c r="G179" s="11">
        <f t="shared" si="6"/>
        <v>-246.18591000000924</v>
      </c>
      <c r="H179" s="10">
        <f t="shared" si="7"/>
        <v>-4.6186812315667708E-2</v>
      </c>
    </row>
    <row r="180" spans="1:8" ht="16.5" customHeight="1" x14ac:dyDescent="0.3">
      <c r="A180" s="15">
        <v>2104</v>
      </c>
      <c r="B180" s="14" t="s">
        <v>1081</v>
      </c>
      <c r="C180" s="13">
        <v>45.251455</v>
      </c>
      <c r="D180" s="13">
        <v>223.76232000000002</v>
      </c>
      <c r="E180" s="13">
        <v>57.662307999999996</v>
      </c>
      <c r="F180" s="12">
        <v>305.73422999999997</v>
      </c>
      <c r="G180" s="11">
        <f t="shared" si="6"/>
        <v>81.971909999999951</v>
      </c>
      <c r="H180" s="10">
        <f t="shared" si="7"/>
        <v>0.36633473410536654</v>
      </c>
    </row>
    <row r="181" spans="1:8" ht="16.5" customHeight="1" x14ac:dyDescent="0.3">
      <c r="A181" s="15">
        <v>2105</v>
      </c>
      <c r="B181" s="14" t="s">
        <v>1080</v>
      </c>
      <c r="C181" s="13">
        <v>8.7099599999999988</v>
      </c>
      <c r="D181" s="13">
        <v>67.780029999999996</v>
      </c>
      <c r="E181" s="13">
        <v>3.66784</v>
      </c>
      <c r="F181" s="12">
        <v>51.527790000000003</v>
      </c>
      <c r="G181" s="11">
        <f t="shared" si="6"/>
        <v>-16.252239999999993</v>
      </c>
      <c r="H181" s="10">
        <f t="shared" si="7"/>
        <v>-0.23977917979676305</v>
      </c>
    </row>
    <row r="182" spans="1:8" ht="16.5" customHeight="1" x14ac:dyDescent="0.3">
      <c r="A182" s="15">
        <v>2106</v>
      </c>
      <c r="B182" s="14" t="s">
        <v>1079</v>
      </c>
      <c r="C182" s="13">
        <v>1862.5283692999999</v>
      </c>
      <c r="D182" s="13">
        <v>21814.3753600001</v>
      </c>
      <c r="E182" s="13">
        <v>1932.1412401</v>
      </c>
      <c r="F182" s="12">
        <v>20841.8279</v>
      </c>
      <c r="G182" s="11">
        <f t="shared" si="6"/>
        <v>-972.54746000009982</v>
      </c>
      <c r="H182" s="10">
        <f t="shared" si="7"/>
        <v>-4.4582869963052447E-2</v>
      </c>
    </row>
    <row r="183" spans="1:8" ht="16.5" customHeight="1" x14ac:dyDescent="0.3">
      <c r="A183" s="15">
        <v>2201</v>
      </c>
      <c r="B183" s="14" t="s">
        <v>1078</v>
      </c>
      <c r="C183" s="13">
        <v>2513.3009999999999</v>
      </c>
      <c r="D183" s="13">
        <v>1765.0030099999999</v>
      </c>
      <c r="E183" s="13">
        <v>2025.8474199999998</v>
      </c>
      <c r="F183" s="12">
        <v>1381.46252</v>
      </c>
      <c r="G183" s="11">
        <f t="shared" si="6"/>
        <v>-383.54048999999986</v>
      </c>
      <c r="H183" s="10">
        <f t="shared" si="7"/>
        <v>-0.21730302318294623</v>
      </c>
    </row>
    <row r="184" spans="1:8" ht="16.5" customHeight="1" x14ac:dyDescent="0.3">
      <c r="A184" s="15">
        <v>2202</v>
      </c>
      <c r="B184" s="14" t="s">
        <v>1077</v>
      </c>
      <c r="C184" s="13">
        <v>4387.9547789999997</v>
      </c>
      <c r="D184" s="13">
        <v>3964.7043900000003</v>
      </c>
      <c r="E184" s="13">
        <v>19288.576355000099</v>
      </c>
      <c r="F184" s="12">
        <v>13192.154409999899</v>
      </c>
      <c r="G184" s="11">
        <f t="shared" si="6"/>
        <v>9227.4500199998984</v>
      </c>
      <c r="H184" s="10">
        <f t="shared" si="7"/>
        <v>2.327399249052184</v>
      </c>
    </row>
    <row r="185" spans="1:8" ht="16.5" customHeight="1" x14ac:dyDescent="0.3">
      <c r="A185" s="15">
        <v>2203</v>
      </c>
      <c r="B185" s="14" t="s">
        <v>1076</v>
      </c>
      <c r="C185" s="13">
        <v>3741.47711599999</v>
      </c>
      <c r="D185" s="13">
        <v>4345.9207500000002</v>
      </c>
      <c r="E185" s="13">
        <v>4230.2634100000005</v>
      </c>
      <c r="F185" s="12">
        <v>5434.4780799999999</v>
      </c>
      <c r="G185" s="11">
        <f t="shared" si="6"/>
        <v>1088.5573299999996</v>
      </c>
      <c r="H185" s="10">
        <f t="shared" si="7"/>
        <v>0.25047795222680935</v>
      </c>
    </row>
    <row r="186" spans="1:8" ht="16.5" customHeight="1" x14ac:dyDescent="0.3">
      <c r="A186" s="15">
        <v>2204</v>
      </c>
      <c r="B186" s="14" t="s">
        <v>1075</v>
      </c>
      <c r="C186" s="13">
        <v>3655.042582</v>
      </c>
      <c r="D186" s="13">
        <v>9258.9942100000007</v>
      </c>
      <c r="E186" s="13">
        <v>2724.53514</v>
      </c>
      <c r="F186" s="12">
        <v>8865.6183699999983</v>
      </c>
      <c r="G186" s="11">
        <f t="shared" si="6"/>
        <v>-393.37584000000243</v>
      </c>
      <c r="H186" s="10">
        <f t="shared" si="7"/>
        <v>-4.2485806889817936E-2</v>
      </c>
    </row>
    <row r="187" spans="1:8" ht="16.5" customHeight="1" x14ac:dyDescent="0.3">
      <c r="A187" s="15">
        <v>2205</v>
      </c>
      <c r="B187" s="14" t="s">
        <v>1074</v>
      </c>
      <c r="C187" s="13">
        <v>71.74324</v>
      </c>
      <c r="D187" s="13">
        <v>169.42573999999999</v>
      </c>
      <c r="E187" s="13">
        <v>2.4765000000000001</v>
      </c>
      <c r="F187" s="12">
        <v>6.3083</v>
      </c>
      <c r="G187" s="11">
        <f t="shared" si="6"/>
        <v>-163.11743999999999</v>
      </c>
      <c r="H187" s="10">
        <f t="shared" si="7"/>
        <v>-0.96276657844315738</v>
      </c>
    </row>
    <row r="188" spans="1:8" ht="16.5" customHeight="1" x14ac:dyDescent="0.3">
      <c r="A188" s="15">
        <v>2206</v>
      </c>
      <c r="B188" s="14" t="s">
        <v>1073</v>
      </c>
      <c r="C188" s="13">
        <v>449.92558200000002</v>
      </c>
      <c r="D188" s="13">
        <v>656.59303</v>
      </c>
      <c r="E188" s="13">
        <v>232.44825500000002</v>
      </c>
      <c r="F188" s="12">
        <v>521.21316999999999</v>
      </c>
      <c r="G188" s="11">
        <f t="shared" si="6"/>
        <v>-135.37986000000001</v>
      </c>
      <c r="H188" s="10">
        <f t="shared" si="7"/>
        <v>-0.20618534436772806</v>
      </c>
    </row>
    <row r="189" spans="1:8" ht="16.5" customHeight="1" x14ac:dyDescent="0.3">
      <c r="A189" s="15">
        <v>2207</v>
      </c>
      <c r="B189" s="14" t="s">
        <v>1072</v>
      </c>
      <c r="C189" s="13">
        <v>0</v>
      </c>
      <c r="D189" s="13">
        <v>0</v>
      </c>
      <c r="E189" s="13">
        <v>0</v>
      </c>
      <c r="F189" s="12">
        <v>0</v>
      </c>
      <c r="G189" s="11">
        <f t="shared" si="6"/>
        <v>0</v>
      </c>
      <c r="H189" s="10" t="str">
        <f t="shared" si="7"/>
        <v/>
      </c>
    </row>
    <row r="190" spans="1:8" ht="16.5" customHeight="1" x14ac:dyDescent="0.3">
      <c r="A190" s="15">
        <v>2208</v>
      </c>
      <c r="B190" s="14" t="s">
        <v>1071</v>
      </c>
      <c r="C190" s="13">
        <v>6166.2926568000003</v>
      </c>
      <c r="D190" s="13">
        <v>20387.69642</v>
      </c>
      <c r="E190" s="13">
        <v>6054.4087892000007</v>
      </c>
      <c r="F190" s="12">
        <v>21228.34304</v>
      </c>
      <c r="G190" s="11">
        <f t="shared" si="6"/>
        <v>840.64661999999953</v>
      </c>
      <c r="H190" s="10">
        <f t="shared" si="7"/>
        <v>4.1233035978274567E-2</v>
      </c>
    </row>
    <row r="191" spans="1:8" ht="16.5" customHeight="1" x14ac:dyDescent="0.3">
      <c r="A191" s="15">
        <v>2209</v>
      </c>
      <c r="B191" s="14" t="s">
        <v>1070</v>
      </c>
      <c r="C191" s="13">
        <v>149.723986</v>
      </c>
      <c r="D191" s="13">
        <v>119.92592999999999</v>
      </c>
      <c r="E191" s="13">
        <v>119.900358</v>
      </c>
      <c r="F191" s="12">
        <v>99.255579999999995</v>
      </c>
      <c r="G191" s="11">
        <f t="shared" si="6"/>
        <v>-20.670349999999999</v>
      </c>
      <c r="H191" s="10">
        <f t="shared" si="7"/>
        <v>-0.17235930544795441</v>
      </c>
    </row>
    <row r="192" spans="1:8" ht="25.5" customHeight="1" x14ac:dyDescent="0.3">
      <c r="A192" s="15">
        <v>2301</v>
      </c>
      <c r="B192" s="14" t="s">
        <v>1069</v>
      </c>
      <c r="C192" s="13">
        <v>622.86500000000001</v>
      </c>
      <c r="D192" s="13">
        <v>763.19371000000001</v>
      </c>
      <c r="E192" s="13">
        <v>634.21500000000003</v>
      </c>
      <c r="F192" s="12">
        <v>780.06163000000004</v>
      </c>
      <c r="G192" s="11">
        <f t="shared" si="6"/>
        <v>16.867920000000026</v>
      </c>
      <c r="H192" s="10">
        <f t="shared" si="7"/>
        <v>2.2101754481178869E-2</v>
      </c>
    </row>
    <row r="193" spans="1:8" ht="16.5" customHeight="1" x14ac:dyDescent="0.3">
      <c r="A193" s="15">
        <v>2302</v>
      </c>
      <c r="B193" s="14" t="s">
        <v>1068</v>
      </c>
      <c r="C193" s="13">
        <v>5</v>
      </c>
      <c r="D193" s="13">
        <v>4.3913799999999998</v>
      </c>
      <c r="E193" s="13">
        <v>9.0624000000000002</v>
      </c>
      <c r="F193" s="12">
        <v>15.80363</v>
      </c>
      <c r="G193" s="11">
        <f t="shared" si="6"/>
        <v>11.41225</v>
      </c>
      <c r="H193" s="10">
        <f t="shared" si="7"/>
        <v>2.5987844367829704</v>
      </c>
    </row>
    <row r="194" spans="1:8" ht="25.5" customHeight="1" x14ac:dyDescent="0.3">
      <c r="A194" s="15">
        <v>2303</v>
      </c>
      <c r="B194" s="14" t="s">
        <v>1067</v>
      </c>
      <c r="C194" s="13">
        <v>40.494999999999997</v>
      </c>
      <c r="D194" s="13">
        <v>53.700120000000005</v>
      </c>
      <c r="E194" s="13">
        <v>223.75</v>
      </c>
      <c r="F194" s="12">
        <v>223.51420000000002</v>
      </c>
      <c r="G194" s="11">
        <f t="shared" si="6"/>
        <v>169.81408000000002</v>
      </c>
      <c r="H194" s="10">
        <f t="shared" si="7"/>
        <v>3.1622663040604007</v>
      </c>
    </row>
    <row r="195" spans="1:8" ht="16.5" customHeight="1" x14ac:dyDescent="0.3">
      <c r="A195" s="15">
        <v>2304</v>
      </c>
      <c r="B195" s="14" t="s">
        <v>1066</v>
      </c>
      <c r="C195" s="13">
        <v>273.60000000000002</v>
      </c>
      <c r="D195" s="13">
        <v>258.97023000000002</v>
      </c>
      <c r="E195" s="13">
        <v>192.8</v>
      </c>
      <c r="F195" s="12">
        <v>171.83832999999998</v>
      </c>
      <c r="G195" s="11">
        <f t="shared" si="6"/>
        <v>-87.13190000000003</v>
      </c>
      <c r="H195" s="10">
        <f t="shared" si="7"/>
        <v>-0.33645527518742224</v>
      </c>
    </row>
    <row r="196" spans="1:8" ht="16.5" customHeight="1" x14ac:dyDescent="0.3">
      <c r="A196" s="15">
        <v>2305</v>
      </c>
      <c r="B196" s="14" t="s">
        <v>1065</v>
      </c>
      <c r="C196" s="13">
        <v>0</v>
      </c>
      <c r="D196" s="13">
        <v>0</v>
      </c>
      <c r="E196" s="13">
        <v>0</v>
      </c>
      <c r="F196" s="12">
        <v>0</v>
      </c>
      <c r="G196" s="11">
        <f t="shared" si="6"/>
        <v>0</v>
      </c>
      <c r="H196" s="10" t="str">
        <f t="shared" si="7"/>
        <v/>
      </c>
    </row>
    <row r="197" spans="1:8" ht="25.5" customHeight="1" x14ac:dyDescent="0.3">
      <c r="A197" s="15">
        <v>2306</v>
      </c>
      <c r="B197" s="14" t="s">
        <v>1064</v>
      </c>
      <c r="C197" s="13">
        <v>0</v>
      </c>
      <c r="D197" s="13">
        <v>0</v>
      </c>
      <c r="E197" s="13">
        <v>138.32400000000001</v>
      </c>
      <c r="F197" s="12">
        <v>51.629239999999996</v>
      </c>
      <c r="G197" s="11">
        <f t="shared" si="6"/>
        <v>51.629239999999996</v>
      </c>
      <c r="H197" s="10" t="str">
        <f t="shared" si="7"/>
        <v/>
      </c>
    </row>
    <row r="198" spans="1:8" ht="16.5" customHeight="1" x14ac:dyDescent="0.3">
      <c r="A198" s="15">
        <v>2307</v>
      </c>
      <c r="B198" s="14" t="s">
        <v>1063</v>
      </c>
      <c r="C198" s="13">
        <v>0</v>
      </c>
      <c r="D198" s="13">
        <v>0</v>
      </c>
      <c r="E198" s="13">
        <v>0</v>
      </c>
      <c r="F198" s="12">
        <v>0</v>
      </c>
      <c r="G198" s="11">
        <f t="shared" si="6"/>
        <v>0</v>
      </c>
      <c r="H198" s="10" t="str">
        <f t="shared" si="7"/>
        <v/>
      </c>
    </row>
    <row r="199" spans="1:8" ht="25.5" customHeight="1" x14ac:dyDescent="0.3">
      <c r="A199" s="15">
        <v>2308</v>
      </c>
      <c r="B199" s="14" t="s">
        <v>1062</v>
      </c>
      <c r="C199" s="13">
        <v>2.34</v>
      </c>
      <c r="D199" s="13">
        <v>3.4099200000000001</v>
      </c>
      <c r="E199" s="13">
        <v>0</v>
      </c>
      <c r="F199" s="12">
        <v>0</v>
      </c>
      <c r="G199" s="11">
        <f t="shared" ref="G199:G262" si="8">F199-D199</f>
        <v>-3.4099200000000001</v>
      </c>
      <c r="H199" s="10">
        <f t="shared" ref="H199:H262" si="9">IF(D199&lt;&gt;0,G199/D199,"")</f>
        <v>-1</v>
      </c>
    </row>
    <row r="200" spans="1:8" ht="16.5" customHeight="1" x14ac:dyDescent="0.3">
      <c r="A200" s="15">
        <v>2309</v>
      </c>
      <c r="B200" s="14" t="s">
        <v>1061</v>
      </c>
      <c r="C200" s="13">
        <v>16925.14547096</v>
      </c>
      <c r="D200" s="13">
        <v>30772.146359999999</v>
      </c>
      <c r="E200" s="13">
        <v>20281.628588</v>
      </c>
      <c r="F200" s="12">
        <v>38719.035710000004</v>
      </c>
      <c r="G200" s="11">
        <f t="shared" si="8"/>
        <v>7946.8893500000049</v>
      </c>
      <c r="H200" s="10">
        <f t="shared" si="9"/>
        <v>0.25824943301095116</v>
      </c>
    </row>
    <row r="201" spans="1:8" ht="16.5" customHeight="1" x14ac:dyDescent="0.3">
      <c r="A201" s="15">
        <v>2401</v>
      </c>
      <c r="B201" s="14" t="s">
        <v>1060</v>
      </c>
      <c r="C201" s="13">
        <v>1259.3859</v>
      </c>
      <c r="D201" s="13">
        <v>9096.544820000001</v>
      </c>
      <c r="E201" s="13">
        <v>1359.8986200000002</v>
      </c>
      <c r="F201" s="12">
        <v>7464.8154000000004</v>
      </c>
      <c r="G201" s="11">
        <f t="shared" si="8"/>
        <v>-1631.7294200000006</v>
      </c>
      <c r="H201" s="10">
        <f t="shared" si="9"/>
        <v>-0.17937903371975036</v>
      </c>
    </row>
    <row r="202" spans="1:8" ht="16.5" customHeight="1" x14ac:dyDescent="0.3">
      <c r="A202" s="15">
        <v>2402</v>
      </c>
      <c r="B202" s="14" t="s">
        <v>1059</v>
      </c>
      <c r="C202" s="13">
        <v>208.66580400000001</v>
      </c>
      <c r="D202" s="13">
        <v>2842.5319599999998</v>
      </c>
      <c r="E202" s="13">
        <v>9.6870949999999993</v>
      </c>
      <c r="F202" s="12">
        <v>616.19997999999998</v>
      </c>
      <c r="G202" s="11">
        <f t="shared" si="8"/>
        <v>-2226.3319799999999</v>
      </c>
      <c r="H202" s="10">
        <f t="shared" si="9"/>
        <v>-0.78322144177404429</v>
      </c>
    </row>
    <row r="203" spans="1:8" ht="25.5" customHeight="1" x14ac:dyDescent="0.3">
      <c r="A203" s="15">
        <v>2403</v>
      </c>
      <c r="B203" s="14" t="s">
        <v>1058</v>
      </c>
      <c r="C203" s="13">
        <v>326.08600000000001</v>
      </c>
      <c r="D203" s="13">
        <v>2584.0671200000002</v>
      </c>
      <c r="E203" s="13">
        <v>408.62579999999997</v>
      </c>
      <c r="F203" s="12">
        <v>3705.5419500000003</v>
      </c>
      <c r="G203" s="11">
        <f t="shared" si="8"/>
        <v>1121.4748300000001</v>
      </c>
      <c r="H203" s="10">
        <f t="shared" si="9"/>
        <v>0.43399601400446597</v>
      </c>
    </row>
    <row r="204" spans="1:8" ht="51" customHeight="1" x14ac:dyDescent="0.3">
      <c r="A204" s="15">
        <v>2404</v>
      </c>
      <c r="B204" s="14" t="s">
        <v>1345</v>
      </c>
      <c r="C204" s="13">
        <v>87.789289999999994</v>
      </c>
      <c r="D204" s="13">
        <v>4309.8751500000008</v>
      </c>
      <c r="E204" s="13">
        <v>8.9389519999999987</v>
      </c>
      <c r="F204" s="12">
        <v>503.02527000000003</v>
      </c>
      <c r="G204" s="11">
        <f t="shared" si="8"/>
        <v>-3806.8498800000007</v>
      </c>
      <c r="H204" s="10">
        <f t="shared" si="9"/>
        <v>-0.88328541953239648</v>
      </c>
    </row>
    <row r="205" spans="1:8" ht="16.5" customHeight="1" x14ac:dyDescent="0.3">
      <c r="A205" s="15">
        <v>2501</v>
      </c>
      <c r="B205" s="14" t="s">
        <v>1057</v>
      </c>
      <c r="C205" s="13">
        <v>67174.195798999994</v>
      </c>
      <c r="D205" s="13">
        <v>7095.61373</v>
      </c>
      <c r="E205" s="13">
        <v>36734.097933999998</v>
      </c>
      <c r="F205" s="12">
        <v>3320.8672000000001</v>
      </c>
      <c r="G205" s="11">
        <f t="shared" si="8"/>
        <v>-3774.7465299999999</v>
      </c>
      <c r="H205" s="10">
        <f t="shared" si="9"/>
        <v>-0.5319830917571664</v>
      </c>
    </row>
    <row r="206" spans="1:8" ht="16.5" customHeight="1" x14ac:dyDescent="0.3">
      <c r="A206" s="15">
        <v>2502</v>
      </c>
      <c r="B206" s="14" t="s">
        <v>1056</v>
      </c>
      <c r="C206" s="13">
        <v>9</v>
      </c>
      <c r="D206" s="13">
        <v>9.802719999999999</v>
      </c>
      <c r="E206" s="13">
        <v>0</v>
      </c>
      <c r="F206" s="12">
        <v>0</v>
      </c>
      <c r="G206" s="11">
        <f t="shared" si="8"/>
        <v>-9.802719999999999</v>
      </c>
      <c r="H206" s="10">
        <f t="shared" si="9"/>
        <v>-1</v>
      </c>
    </row>
    <row r="207" spans="1:8" ht="16.5" customHeight="1" x14ac:dyDescent="0.3">
      <c r="A207" s="15">
        <v>2503</v>
      </c>
      <c r="B207" s="14" t="s">
        <v>1055</v>
      </c>
      <c r="C207" s="13">
        <v>426.02</v>
      </c>
      <c r="D207" s="13">
        <v>114.63477999999999</v>
      </c>
      <c r="E207" s="13">
        <v>19.02</v>
      </c>
      <c r="F207" s="12">
        <v>9.6418900000000001</v>
      </c>
      <c r="G207" s="11">
        <f t="shared" si="8"/>
        <v>-104.99288999999999</v>
      </c>
      <c r="H207" s="10">
        <f t="shared" si="9"/>
        <v>-0.91589036067413399</v>
      </c>
    </row>
    <row r="208" spans="1:8" ht="16.5" customHeight="1" x14ac:dyDescent="0.3">
      <c r="A208" s="15">
        <v>2504</v>
      </c>
      <c r="B208" s="14" t="s">
        <v>1054</v>
      </c>
      <c r="C208" s="13">
        <v>94.4</v>
      </c>
      <c r="D208" s="13">
        <v>160.26376000000002</v>
      </c>
      <c r="E208" s="13">
        <v>144.03</v>
      </c>
      <c r="F208" s="12">
        <v>205.02014000000003</v>
      </c>
      <c r="G208" s="11">
        <f t="shared" si="8"/>
        <v>44.756380000000007</v>
      </c>
      <c r="H208" s="10">
        <f t="shared" si="9"/>
        <v>0.27926700334498578</v>
      </c>
    </row>
    <row r="209" spans="1:8" ht="16.5" customHeight="1" x14ac:dyDescent="0.3">
      <c r="A209" s="15">
        <v>2505</v>
      </c>
      <c r="B209" s="14" t="s">
        <v>1053</v>
      </c>
      <c r="C209" s="13">
        <v>43.208800000000004</v>
      </c>
      <c r="D209" s="13">
        <v>22.478840000000002</v>
      </c>
      <c r="E209" s="13">
        <v>36.603660000000005</v>
      </c>
      <c r="F209" s="12">
        <v>39.691220000000001</v>
      </c>
      <c r="G209" s="11">
        <f t="shared" si="8"/>
        <v>17.21238</v>
      </c>
      <c r="H209" s="10">
        <f t="shared" si="9"/>
        <v>0.76571477887648998</v>
      </c>
    </row>
    <row r="210" spans="1:8" ht="16.5" customHeight="1" x14ac:dyDescent="0.3">
      <c r="A210" s="15">
        <v>2506</v>
      </c>
      <c r="B210" s="14" t="s">
        <v>1052</v>
      </c>
      <c r="C210" s="13">
        <v>24</v>
      </c>
      <c r="D210" s="13">
        <v>7.0137600000000004</v>
      </c>
      <c r="E210" s="13">
        <v>24.5</v>
      </c>
      <c r="F210" s="12">
        <v>7.9137700000000004</v>
      </c>
      <c r="G210" s="11">
        <f t="shared" si="8"/>
        <v>0.90000999999999998</v>
      </c>
      <c r="H210" s="10">
        <f t="shared" si="9"/>
        <v>0.12832061547586457</v>
      </c>
    </row>
    <row r="211" spans="1:8" ht="16.5" customHeight="1" x14ac:dyDescent="0.3">
      <c r="A211" s="15">
        <v>2507</v>
      </c>
      <c r="B211" s="14" t="s">
        <v>1051</v>
      </c>
      <c r="C211" s="13">
        <v>580.88</v>
      </c>
      <c r="D211" s="13">
        <v>232.63285000000002</v>
      </c>
      <c r="E211" s="13">
        <v>691.83</v>
      </c>
      <c r="F211" s="12">
        <v>236.63503</v>
      </c>
      <c r="G211" s="11">
        <f t="shared" si="8"/>
        <v>4.0021799999999814</v>
      </c>
      <c r="H211" s="10">
        <f t="shared" si="9"/>
        <v>1.7203847178074726E-2</v>
      </c>
    </row>
    <row r="212" spans="1:8" ht="16.5" customHeight="1" x14ac:dyDescent="0.3">
      <c r="A212" s="15">
        <v>2508</v>
      </c>
      <c r="B212" s="14" t="s">
        <v>1050</v>
      </c>
      <c r="C212" s="13">
        <v>352.61349999999999</v>
      </c>
      <c r="D212" s="13">
        <v>229.73086999999998</v>
      </c>
      <c r="E212" s="13">
        <v>372.62892999999997</v>
      </c>
      <c r="F212" s="12">
        <v>200.06619000000001</v>
      </c>
      <c r="G212" s="11">
        <f t="shared" si="8"/>
        <v>-29.664679999999976</v>
      </c>
      <c r="H212" s="10">
        <f t="shared" si="9"/>
        <v>-0.12912796612836566</v>
      </c>
    </row>
    <row r="213" spans="1:8" ht="16.5" customHeight="1" x14ac:dyDescent="0.3">
      <c r="A213" s="15">
        <v>2509</v>
      </c>
      <c r="B213" s="14" t="s">
        <v>1049</v>
      </c>
      <c r="C213" s="13">
        <v>242.74161999999998</v>
      </c>
      <c r="D213" s="13">
        <v>41.296529999999997</v>
      </c>
      <c r="E213" s="13">
        <v>109.63</v>
      </c>
      <c r="F213" s="12">
        <v>23.469330000000003</v>
      </c>
      <c r="G213" s="11">
        <f t="shared" si="8"/>
        <v>-17.827199999999994</v>
      </c>
      <c r="H213" s="10">
        <f t="shared" si="9"/>
        <v>-0.4316876018396702</v>
      </c>
    </row>
    <row r="214" spans="1:8" ht="16.5" customHeight="1" x14ac:dyDescent="0.3">
      <c r="A214" s="15">
        <v>2510</v>
      </c>
      <c r="B214" s="14" t="s">
        <v>1048</v>
      </c>
      <c r="C214" s="13">
        <v>0</v>
      </c>
      <c r="D214" s="13">
        <v>0</v>
      </c>
      <c r="E214" s="13">
        <v>0</v>
      </c>
      <c r="F214" s="12">
        <v>0</v>
      </c>
      <c r="G214" s="11">
        <f t="shared" si="8"/>
        <v>0</v>
      </c>
      <c r="H214" s="10" t="str">
        <f t="shared" si="9"/>
        <v/>
      </c>
    </row>
    <row r="215" spans="1:8" ht="16.5" customHeight="1" x14ac:dyDescent="0.3">
      <c r="A215" s="15">
        <v>2511</v>
      </c>
      <c r="B215" s="14" t="s">
        <v>1047</v>
      </c>
      <c r="C215" s="13">
        <v>3380.7</v>
      </c>
      <c r="D215" s="13">
        <v>629.70770999999991</v>
      </c>
      <c r="E215" s="13">
        <v>88.75</v>
      </c>
      <c r="F215" s="12">
        <v>25.658549999999998</v>
      </c>
      <c r="G215" s="11">
        <f t="shared" si="8"/>
        <v>-604.04915999999992</v>
      </c>
      <c r="H215" s="10">
        <f t="shared" si="9"/>
        <v>-0.95925323830003606</v>
      </c>
    </row>
    <row r="216" spans="1:8" ht="16.5" customHeight="1" x14ac:dyDescent="0.3">
      <c r="A216" s="15">
        <v>2512</v>
      </c>
      <c r="B216" s="14" t="s">
        <v>1046</v>
      </c>
      <c r="C216" s="13">
        <v>91.912300000000002</v>
      </c>
      <c r="D216" s="13">
        <v>85.638829999999999</v>
      </c>
      <c r="E216" s="13">
        <v>31.709400000000002</v>
      </c>
      <c r="F216" s="12">
        <v>38.57132</v>
      </c>
      <c r="G216" s="11">
        <f t="shared" si="8"/>
        <v>-47.067509999999999</v>
      </c>
      <c r="H216" s="10">
        <f t="shared" si="9"/>
        <v>-0.54960477624460768</v>
      </c>
    </row>
    <row r="217" spans="1:8" ht="16.5" customHeight="1" x14ac:dyDescent="0.3">
      <c r="A217" s="15">
        <v>2513</v>
      </c>
      <c r="B217" s="14" t="s">
        <v>1045</v>
      </c>
      <c r="C217" s="13">
        <v>3.819</v>
      </c>
      <c r="D217" s="13">
        <v>8.3490900000000003</v>
      </c>
      <c r="E217" s="13">
        <v>8.6400000000000001E-3</v>
      </c>
      <c r="F217" s="12">
        <v>0.12174</v>
      </c>
      <c r="G217" s="11">
        <f t="shared" si="8"/>
        <v>-8.2273499999999995</v>
      </c>
      <c r="H217" s="10">
        <f t="shared" si="9"/>
        <v>-0.98541877018932589</v>
      </c>
    </row>
    <row r="218" spans="1:8" ht="16.5" customHeight="1" x14ac:dyDescent="0.3">
      <c r="A218" s="15">
        <v>2514</v>
      </c>
      <c r="B218" s="14" t="s">
        <v>1044</v>
      </c>
      <c r="C218" s="13">
        <v>20.8</v>
      </c>
      <c r="D218" s="13">
        <v>3.2295500000000001</v>
      </c>
      <c r="E218" s="13">
        <v>0</v>
      </c>
      <c r="F218" s="12">
        <v>0</v>
      </c>
      <c r="G218" s="11">
        <f t="shared" si="8"/>
        <v>-3.2295500000000001</v>
      </c>
      <c r="H218" s="10">
        <f t="shared" si="9"/>
        <v>-1</v>
      </c>
    </row>
    <row r="219" spans="1:8" ht="16.5" customHeight="1" x14ac:dyDescent="0.3">
      <c r="A219" s="15">
        <v>2515</v>
      </c>
      <c r="B219" s="14" t="s">
        <v>1043</v>
      </c>
      <c r="C219" s="13">
        <v>94.58</v>
      </c>
      <c r="D219" s="13">
        <v>32.939610000000002</v>
      </c>
      <c r="E219" s="13">
        <v>23.427</v>
      </c>
      <c r="F219" s="12">
        <v>9.1537199999999999</v>
      </c>
      <c r="G219" s="11">
        <f t="shared" si="8"/>
        <v>-23.785890000000002</v>
      </c>
      <c r="H219" s="10">
        <f t="shared" si="9"/>
        <v>-0.72210599943350884</v>
      </c>
    </row>
    <row r="220" spans="1:8" ht="16.5" customHeight="1" x14ac:dyDescent="0.3">
      <c r="A220" s="15">
        <v>2516</v>
      </c>
      <c r="B220" s="14" t="s">
        <v>1042</v>
      </c>
      <c r="C220" s="13">
        <v>137.12</v>
      </c>
      <c r="D220" s="13">
        <v>57.973140000000001</v>
      </c>
      <c r="E220" s="13">
        <v>112.7</v>
      </c>
      <c r="F220" s="12">
        <v>32.45635</v>
      </c>
      <c r="G220" s="11">
        <f t="shared" si="8"/>
        <v>-25.51679</v>
      </c>
      <c r="H220" s="10">
        <f t="shared" si="9"/>
        <v>-0.44014848945563412</v>
      </c>
    </row>
    <row r="221" spans="1:8" ht="16.5" customHeight="1" x14ac:dyDescent="0.3">
      <c r="A221" s="15">
        <v>2517</v>
      </c>
      <c r="B221" s="14" t="s">
        <v>1041</v>
      </c>
      <c r="C221" s="13">
        <v>4236.0259999999998</v>
      </c>
      <c r="D221" s="13">
        <v>561.59685000000002</v>
      </c>
      <c r="E221" s="13">
        <v>8831.4612830000005</v>
      </c>
      <c r="F221" s="12">
        <v>898.27107999999998</v>
      </c>
      <c r="G221" s="11">
        <f t="shared" si="8"/>
        <v>336.67422999999997</v>
      </c>
      <c r="H221" s="10">
        <f t="shared" si="9"/>
        <v>0.59949451283425104</v>
      </c>
    </row>
    <row r="222" spans="1:8" ht="16.5" customHeight="1" x14ac:dyDescent="0.3">
      <c r="A222" s="15">
        <v>2518</v>
      </c>
      <c r="B222" s="14" t="s">
        <v>1040</v>
      </c>
      <c r="C222" s="13">
        <v>4119.09</v>
      </c>
      <c r="D222" s="13">
        <v>374.29659999999996</v>
      </c>
      <c r="E222" s="13">
        <v>10254.870000000001</v>
      </c>
      <c r="F222" s="12">
        <v>652.63022000000001</v>
      </c>
      <c r="G222" s="11">
        <f t="shared" si="8"/>
        <v>278.33362000000005</v>
      </c>
      <c r="H222" s="10">
        <f t="shared" si="9"/>
        <v>0.74361781539025495</v>
      </c>
    </row>
    <row r="223" spans="1:8" ht="16.5" customHeight="1" x14ac:dyDescent="0.3">
      <c r="A223" s="15">
        <v>2519</v>
      </c>
      <c r="B223" s="14" t="s">
        <v>1039</v>
      </c>
      <c r="C223" s="13">
        <v>5444.6059999999998</v>
      </c>
      <c r="D223" s="13">
        <v>2854.2290899999998</v>
      </c>
      <c r="E223" s="13">
        <v>9054.5484649999999</v>
      </c>
      <c r="F223" s="12">
        <v>4364.2383300000001</v>
      </c>
      <c r="G223" s="11">
        <f t="shared" si="8"/>
        <v>1510.0092400000003</v>
      </c>
      <c r="H223" s="10">
        <f t="shared" si="9"/>
        <v>0.5290427615955664</v>
      </c>
    </row>
    <row r="224" spans="1:8" ht="16.5" customHeight="1" x14ac:dyDescent="0.3">
      <c r="A224" s="15">
        <v>2520</v>
      </c>
      <c r="B224" s="14" t="s">
        <v>1038</v>
      </c>
      <c r="C224" s="13">
        <v>1581.65</v>
      </c>
      <c r="D224" s="13">
        <v>96.573999999999998</v>
      </c>
      <c r="E224" s="13">
        <v>103.8</v>
      </c>
      <c r="F224" s="12">
        <v>29.78416</v>
      </c>
      <c r="G224" s="11">
        <f t="shared" si="8"/>
        <v>-66.789839999999998</v>
      </c>
      <c r="H224" s="10">
        <f t="shared" si="9"/>
        <v>-0.69159235404974428</v>
      </c>
    </row>
    <row r="225" spans="1:8" ht="16.5" customHeight="1" x14ac:dyDescent="0.3">
      <c r="A225" s="15">
        <v>2521</v>
      </c>
      <c r="B225" s="14" t="s">
        <v>1037</v>
      </c>
      <c r="C225" s="13">
        <v>3855.6260000000002</v>
      </c>
      <c r="D225" s="13">
        <v>131.21164999999999</v>
      </c>
      <c r="E225" s="13">
        <v>13746.708000000001</v>
      </c>
      <c r="F225" s="12">
        <v>302.1617</v>
      </c>
      <c r="G225" s="11">
        <f t="shared" si="8"/>
        <v>170.95005</v>
      </c>
      <c r="H225" s="10">
        <f t="shared" si="9"/>
        <v>1.3028572539099996</v>
      </c>
    </row>
    <row r="226" spans="1:8" ht="16.5" customHeight="1" x14ac:dyDescent="0.3">
      <c r="A226" s="15">
        <v>2522</v>
      </c>
      <c r="B226" s="14" t="s">
        <v>1036</v>
      </c>
      <c r="C226" s="13">
        <v>1323.232</v>
      </c>
      <c r="D226" s="13">
        <v>261.84843000000001</v>
      </c>
      <c r="E226" s="13">
        <v>761.89200000000005</v>
      </c>
      <c r="F226" s="12">
        <v>190.34043</v>
      </c>
      <c r="G226" s="11">
        <f t="shared" si="8"/>
        <v>-71.50800000000001</v>
      </c>
      <c r="H226" s="10">
        <f t="shared" si="9"/>
        <v>-0.27308928298710827</v>
      </c>
    </row>
    <row r="227" spans="1:8" ht="16.5" customHeight="1" x14ac:dyDescent="0.3">
      <c r="A227" s="15">
        <v>2523</v>
      </c>
      <c r="B227" s="14" t="s">
        <v>1035</v>
      </c>
      <c r="C227" s="13">
        <v>244.185</v>
      </c>
      <c r="D227" s="13">
        <v>67.903589999999994</v>
      </c>
      <c r="E227" s="13">
        <v>2267.8180000000002</v>
      </c>
      <c r="F227" s="12">
        <v>295.83989000000003</v>
      </c>
      <c r="G227" s="11">
        <f t="shared" si="8"/>
        <v>227.93630000000002</v>
      </c>
      <c r="H227" s="10">
        <f t="shared" si="9"/>
        <v>3.3567636114673767</v>
      </c>
    </row>
    <row r="228" spans="1:8" ht="16.5" customHeight="1" x14ac:dyDescent="0.3">
      <c r="A228" s="15">
        <v>2524</v>
      </c>
      <c r="B228" s="14" t="s">
        <v>1034</v>
      </c>
      <c r="C228" s="13">
        <v>0</v>
      </c>
      <c r="D228" s="13">
        <v>0</v>
      </c>
      <c r="E228" s="13">
        <v>0</v>
      </c>
      <c r="F228" s="12">
        <v>0</v>
      </c>
      <c r="G228" s="11">
        <f t="shared" si="8"/>
        <v>0</v>
      </c>
      <c r="H228" s="10" t="str">
        <f t="shared" si="9"/>
        <v/>
      </c>
    </row>
    <row r="229" spans="1:8" ht="16.5" customHeight="1" x14ac:dyDescent="0.3">
      <c r="A229" s="15">
        <v>2525</v>
      </c>
      <c r="B229" s="14" t="s">
        <v>1033</v>
      </c>
      <c r="C229" s="13">
        <v>1.1354000000000002</v>
      </c>
      <c r="D229" s="13">
        <v>3.1639899999999996</v>
      </c>
      <c r="E229" s="13">
        <v>0.9</v>
      </c>
      <c r="F229" s="12">
        <v>0.95835999999999999</v>
      </c>
      <c r="G229" s="11">
        <f t="shared" si="8"/>
        <v>-2.2056299999999998</v>
      </c>
      <c r="H229" s="10">
        <f t="shared" si="9"/>
        <v>-0.69710397314782913</v>
      </c>
    </row>
    <row r="230" spans="1:8" ht="16.5" customHeight="1" x14ac:dyDescent="0.3">
      <c r="A230" s="15">
        <v>2526</v>
      </c>
      <c r="B230" s="14" t="s">
        <v>1032</v>
      </c>
      <c r="C230" s="13">
        <v>64.850099999999998</v>
      </c>
      <c r="D230" s="13">
        <v>43.584910000000001</v>
      </c>
      <c r="E230" s="13">
        <v>95.777670000000001</v>
      </c>
      <c r="F230" s="12">
        <v>74.954669999999993</v>
      </c>
      <c r="G230" s="11">
        <f t="shared" si="8"/>
        <v>31.369759999999992</v>
      </c>
      <c r="H230" s="10">
        <f t="shared" si="9"/>
        <v>0.71973901058875633</v>
      </c>
    </row>
    <row r="231" spans="1:8" ht="16.5" customHeight="1" x14ac:dyDescent="0.3">
      <c r="A231" s="15">
        <v>2528</v>
      </c>
      <c r="B231" s="14" t="s">
        <v>1031</v>
      </c>
      <c r="C231" s="13">
        <v>1.6000000000000001E-4</v>
      </c>
      <c r="D231" s="13">
        <v>0.16684000000000002</v>
      </c>
      <c r="E231" s="13">
        <v>0</v>
      </c>
      <c r="F231" s="12">
        <v>0</v>
      </c>
      <c r="G231" s="11">
        <f t="shared" si="8"/>
        <v>-0.16684000000000002</v>
      </c>
      <c r="H231" s="10">
        <f t="shared" si="9"/>
        <v>-1</v>
      </c>
    </row>
    <row r="232" spans="1:8" ht="16.5" customHeight="1" x14ac:dyDescent="0.3">
      <c r="A232" s="15">
        <v>2529</v>
      </c>
      <c r="B232" s="14" t="s">
        <v>1030</v>
      </c>
      <c r="C232" s="13">
        <v>526.89499999999998</v>
      </c>
      <c r="D232" s="13">
        <v>237.20958999999999</v>
      </c>
      <c r="E232" s="13">
        <v>1117.6099999999999</v>
      </c>
      <c r="F232" s="12">
        <v>316.71845999999999</v>
      </c>
      <c r="G232" s="11">
        <f t="shared" si="8"/>
        <v>79.508870000000002</v>
      </c>
      <c r="H232" s="10">
        <f t="shared" si="9"/>
        <v>0.33518404546797625</v>
      </c>
    </row>
    <row r="233" spans="1:8" ht="16.5" customHeight="1" x14ac:dyDescent="0.3">
      <c r="A233" s="15">
        <v>2530</v>
      </c>
      <c r="B233" s="14" t="s">
        <v>1029</v>
      </c>
      <c r="C233" s="13">
        <v>790.34019999999998</v>
      </c>
      <c r="D233" s="13">
        <v>360.95416</v>
      </c>
      <c r="E233" s="13">
        <v>588.61219999999992</v>
      </c>
      <c r="F233" s="12">
        <v>261.49970999999999</v>
      </c>
      <c r="G233" s="11">
        <f t="shared" si="8"/>
        <v>-99.454450000000008</v>
      </c>
      <c r="H233" s="10">
        <f t="shared" si="9"/>
        <v>-0.27553207864400292</v>
      </c>
    </row>
    <row r="234" spans="1:8" ht="16.5" customHeight="1" x14ac:dyDescent="0.3">
      <c r="A234" s="15">
        <v>2601</v>
      </c>
      <c r="B234" s="14" t="s">
        <v>1028</v>
      </c>
      <c r="C234" s="13">
        <v>0</v>
      </c>
      <c r="D234" s="13">
        <v>0</v>
      </c>
      <c r="E234" s="13">
        <v>180.45</v>
      </c>
      <c r="F234" s="12">
        <v>26.354179999999999</v>
      </c>
      <c r="G234" s="11">
        <f t="shared" si="8"/>
        <v>26.354179999999999</v>
      </c>
      <c r="H234" s="10" t="str">
        <f t="shared" si="9"/>
        <v/>
      </c>
    </row>
    <row r="235" spans="1:8" ht="16.5" customHeight="1" x14ac:dyDescent="0.3">
      <c r="A235" s="15">
        <v>2602</v>
      </c>
      <c r="B235" s="14" t="s">
        <v>1027</v>
      </c>
      <c r="C235" s="13">
        <v>0</v>
      </c>
      <c r="D235" s="13">
        <v>0</v>
      </c>
      <c r="E235" s="13">
        <v>0</v>
      </c>
      <c r="F235" s="12">
        <v>0</v>
      </c>
      <c r="G235" s="11">
        <f t="shared" si="8"/>
        <v>0</v>
      </c>
      <c r="H235" s="10" t="str">
        <f t="shared" si="9"/>
        <v/>
      </c>
    </row>
    <row r="236" spans="1:8" ht="16.5" customHeight="1" x14ac:dyDescent="0.3">
      <c r="A236" s="15">
        <v>2603</v>
      </c>
      <c r="B236" s="14" t="s">
        <v>1026</v>
      </c>
      <c r="C236" s="13">
        <v>0.54</v>
      </c>
      <c r="D236" s="13">
        <v>2.74858</v>
      </c>
      <c r="E236" s="13">
        <v>0</v>
      </c>
      <c r="F236" s="12">
        <v>0</v>
      </c>
      <c r="G236" s="11">
        <f t="shared" si="8"/>
        <v>-2.74858</v>
      </c>
      <c r="H236" s="10">
        <f t="shared" si="9"/>
        <v>-1</v>
      </c>
    </row>
    <row r="237" spans="1:8" ht="16.5" customHeight="1" x14ac:dyDescent="0.3">
      <c r="A237" s="15">
        <v>2604</v>
      </c>
      <c r="B237" s="14" t="s">
        <v>1025</v>
      </c>
      <c r="C237" s="13">
        <v>0</v>
      </c>
      <c r="D237" s="13">
        <v>0</v>
      </c>
      <c r="E237" s="13">
        <v>0</v>
      </c>
      <c r="F237" s="12">
        <v>0</v>
      </c>
      <c r="G237" s="11">
        <f t="shared" si="8"/>
        <v>0</v>
      </c>
      <c r="H237" s="10" t="str">
        <f t="shared" si="9"/>
        <v/>
      </c>
    </row>
    <row r="238" spans="1:8" ht="16.5" customHeight="1" x14ac:dyDescent="0.3">
      <c r="A238" s="15">
        <v>2605</v>
      </c>
      <c r="B238" s="14" t="s">
        <v>1024</v>
      </c>
      <c r="C238" s="13">
        <v>0</v>
      </c>
      <c r="D238" s="13">
        <v>0</v>
      </c>
      <c r="E238" s="13">
        <v>0</v>
      </c>
      <c r="F238" s="12">
        <v>0</v>
      </c>
      <c r="G238" s="11">
        <f t="shared" si="8"/>
        <v>0</v>
      </c>
      <c r="H238" s="10" t="str">
        <f t="shared" si="9"/>
        <v/>
      </c>
    </row>
    <row r="239" spans="1:8" ht="16.5" customHeight="1" x14ac:dyDescent="0.3">
      <c r="A239" s="15">
        <v>2606</v>
      </c>
      <c r="B239" s="14" t="s">
        <v>1023</v>
      </c>
      <c r="C239" s="13">
        <v>4031.25</v>
      </c>
      <c r="D239" s="13">
        <v>407.65625</v>
      </c>
      <c r="E239" s="13">
        <v>96.503</v>
      </c>
      <c r="F239" s="12">
        <v>82.917059999999992</v>
      </c>
      <c r="G239" s="11">
        <f t="shared" si="8"/>
        <v>-324.73919000000001</v>
      </c>
      <c r="H239" s="10">
        <f t="shared" si="9"/>
        <v>-0.79660054273668079</v>
      </c>
    </row>
    <row r="240" spans="1:8" ht="16.5" customHeight="1" x14ac:dyDescent="0.3">
      <c r="A240" s="15">
        <v>2607</v>
      </c>
      <c r="B240" s="14" t="s">
        <v>1022</v>
      </c>
      <c r="C240" s="13">
        <v>0</v>
      </c>
      <c r="D240" s="13">
        <v>0</v>
      </c>
      <c r="E240" s="13">
        <v>0</v>
      </c>
      <c r="F240" s="12">
        <v>0</v>
      </c>
      <c r="G240" s="11">
        <f t="shared" si="8"/>
        <v>0</v>
      </c>
      <c r="H240" s="10" t="str">
        <f t="shared" si="9"/>
        <v/>
      </c>
    </row>
    <row r="241" spans="1:8" ht="16.5" customHeight="1" x14ac:dyDescent="0.3">
      <c r="A241" s="15">
        <v>2608</v>
      </c>
      <c r="B241" s="14" t="s">
        <v>1021</v>
      </c>
      <c r="C241" s="13">
        <v>2.5000000000000001E-2</v>
      </c>
      <c r="D241" s="13">
        <v>0.15561000000000003</v>
      </c>
      <c r="E241" s="13">
        <v>2.5000000000000001E-2</v>
      </c>
      <c r="F241" s="12">
        <v>0.1691</v>
      </c>
      <c r="G241" s="11">
        <f t="shared" si="8"/>
        <v>1.3489999999999974E-2</v>
      </c>
      <c r="H241" s="10">
        <f t="shared" si="9"/>
        <v>8.6691086691086508E-2</v>
      </c>
    </row>
    <row r="242" spans="1:8" ht="16.5" customHeight="1" x14ac:dyDescent="0.3">
      <c r="A242" s="15">
        <v>2609</v>
      </c>
      <c r="B242" s="14" t="s">
        <v>1020</v>
      </c>
      <c r="C242" s="13">
        <v>0</v>
      </c>
      <c r="D242" s="13">
        <v>0</v>
      </c>
      <c r="E242" s="13">
        <v>0</v>
      </c>
      <c r="F242" s="12">
        <v>0</v>
      </c>
      <c r="G242" s="11">
        <f t="shared" si="8"/>
        <v>0</v>
      </c>
      <c r="H242" s="10" t="str">
        <f t="shared" si="9"/>
        <v/>
      </c>
    </row>
    <row r="243" spans="1:8" ht="16.5" customHeight="1" x14ac:dyDescent="0.3">
      <c r="A243" s="15">
        <v>2610</v>
      </c>
      <c r="B243" s="14" t="s">
        <v>1019</v>
      </c>
      <c r="C243" s="13">
        <v>270.327</v>
      </c>
      <c r="D243" s="13">
        <v>157.41816</v>
      </c>
      <c r="E243" s="13">
        <v>24</v>
      </c>
      <c r="F243" s="12">
        <v>17.893609999999999</v>
      </c>
      <c r="G243" s="11">
        <f t="shared" si="8"/>
        <v>-139.52455</v>
      </c>
      <c r="H243" s="10">
        <f t="shared" si="9"/>
        <v>-0.88633071305114985</v>
      </c>
    </row>
    <row r="244" spans="1:8" ht="16.5" customHeight="1" x14ac:dyDescent="0.3">
      <c r="A244" s="15">
        <v>2611</v>
      </c>
      <c r="B244" s="14" t="s">
        <v>1018</v>
      </c>
      <c r="C244" s="13">
        <v>0</v>
      </c>
      <c r="D244" s="13">
        <v>0</v>
      </c>
      <c r="E244" s="13">
        <v>0</v>
      </c>
      <c r="F244" s="12">
        <v>0</v>
      </c>
      <c r="G244" s="11">
        <f t="shared" si="8"/>
        <v>0</v>
      </c>
      <c r="H244" s="10" t="str">
        <f t="shared" si="9"/>
        <v/>
      </c>
    </row>
    <row r="245" spans="1:8" ht="16.5" customHeight="1" x14ac:dyDescent="0.3">
      <c r="A245" s="15">
        <v>2612</v>
      </c>
      <c r="B245" s="14" t="s">
        <v>1017</v>
      </c>
      <c r="C245" s="13">
        <v>0</v>
      </c>
      <c r="D245" s="13">
        <v>0</v>
      </c>
      <c r="E245" s="13">
        <v>0</v>
      </c>
      <c r="F245" s="12">
        <v>0</v>
      </c>
      <c r="G245" s="11">
        <f t="shared" si="8"/>
        <v>0</v>
      </c>
      <c r="H245" s="10" t="str">
        <f t="shared" si="9"/>
        <v/>
      </c>
    </row>
    <row r="246" spans="1:8" ht="16.5" customHeight="1" x14ac:dyDescent="0.3">
      <c r="A246" s="15">
        <v>2613</v>
      </c>
      <c r="B246" s="14" t="s">
        <v>1016</v>
      </c>
      <c r="C246" s="13">
        <v>0</v>
      </c>
      <c r="D246" s="13">
        <v>0</v>
      </c>
      <c r="E246" s="13">
        <v>0</v>
      </c>
      <c r="F246" s="12">
        <v>0</v>
      </c>
      <c r="G246" s="11">
        <f t="shared" si="8"/>
        <v>0</v>
      </c>
      <c r="H246" s="10" t="str">
        <f t="shared" si="9"/>
        <v/>
      </c>
    </row>
    <row r="247" spans="1:8" ht="16.5" customHeight="1" x14ac:dyDescent="0.3">
      <c r="A247" s="15">
        <v>2614</v>
      </c>
      <c r="B247" s="14" t="s">
        <v>1015</v>
      </c>
      <c r="C247" s="13">
        <v>22</v>
      </c>
      <c r="D247" s="13">
        <v>36.520000000000003</v>
      </c>
      <c r="E247" s="13">
        <v>0</v>
      </c>
      <c r="F247" s="12">
        <v>0</v>
      </c>
      <c r="G247" s="11">
        <f t="shared" si="8"/>
        <v>-36.520000000000003</v>
      </c>
      <c r="H247" s="10">
        <f t="shared" si="9"/>
        <v>-1</v>
      </c>
    </row>
    <row r="248" spans="1:8" ht="25.5" customHeight="1" x14ac:dyDescent="0.3">
      <c r="A248" s="15">
        <v>2615</v>
      </c>
      <c r="B248" s="14" t="s">
        <v>1014</v>
      </c>
      <c r="C248" s="13">
        <v>23.6</v>
      </c>
      <c r="D248" s="13">
        <v>54.087000000000003</v>
      </c>
      <c r="E248" s="13">
        <v>22.6</v>
      </c>
      <c r="F248" s="12">
        <v>50.781150000000004</v>
      </c>
      <c r="G248" s="11">
        <f t="shared" si="8"/>
        <v>-3.3058499999999995</v>
      </c>
      <c r="H248" s="10">
        <f t="shared" si="9"/>
        <v>-6.1120971767707567E-2</v>
      </c>
    </row>
    <row r="249" spans="1:8" ht="16.5" customHeight="1" x14ac:dyDescent="0.3">
      <c r="A249" s="15">
        <v>2616</v>
      </c>
      <c r="B249" s="14" t="s">
        <v>1013</v>
      </c>
      <c r="C249" s="13">
        <v>0</v>
      </c>
      <c r="D249" s="13">
        <v>0</v>
      </c>
      <c r="E249" s="13">
        <v>0</v>
      </c>
      <c r="F249" s="12">
        <v>0</v>
      </c>
      <c r="G249" s="11">
        <f t="shared" si="8"/>
        <v>0</v>
      </c>
      <c r="H249" s="10" t="str">
        <f t="shared" si="9"/>
        <v/>
      </c>
    </row>
    <row r="250" spans="1:8" ht="16.5" customHeight="1" x14ac:dyDescent="0.3">
      <c r="A250" s="15">
        <v>2617</v>
      </c>
      <c r="B250" s="14" t="s">
        <v>1012</v>
      </c>
      <c r="C250" s="13">
        <v>0</v>
      </c>
      <c r="D250" s="13">
        <v>0</v>
      </c>
      <c r="E250" s="13">
        <v>0</v>
      </c>
      <c r="F250" s="12">
        <v>0</v>
      </c>
      <c r="G250" s="11">
        <f t="shared" si="8"/>
        <v>0</v>
      </c>
      <c r="H250" s="10" t="str">
        <f t="shared" si="9"/>
        <v/>
      </c>
    </row>
    <row r="251" spans="1:8" ht="16.5" customHeight="1" x14ac:dyDescent="0.3">
      <c r="A251" s="15">
        <v>2618</v>
      </c>
      <c r="B251" s="14" t="s">
        <v>1011</v>
      </c>
      <c r="C251" s="13">
        <v>0</v>
      </c>
      <c r="D251" s="13">
        <v>0</v>
      </c>
      <c r="E251" s="13">
        <v>0</v>
      </c>
      <c r="F251" s="12">
        <v>0</v>
      </c>
      <c r="G251" s="11">
        <f t="shared" si="8"/>
        <v>0</v>
      </c>
      <c r="H251" s="10" t="str">
        <f t="shared" si="9"/>
        <v/>
      </c>
    </row>
    <row r="252" spans="1:8" ht="16.5" customHeight="1" x14ac:dyDescent="0.3">
      <c r="A252" s="15">
        <v>2619</v>
      </c>
      <c r="B252" s="14" t="s">
        <v>1010</v>
      </c>
      <c r="C252" s="13">
        <v>0</v>
      </c>
      <c r="D252" s="13">
        <v>0</v>
      </c>
      <c r="E252" s="13">
        <v>0</v>
      </c>
      <c r="F252" s="12">
        <v>0</v>
      </c>
      <c r="G252" s="11">
        <f t="shared" si="8"/>
        <v>0</v>
      </c>
      <c r="H252" s="10" t="str">
        <f t="shared" si="9"/>
        <v/>
      </c>
    </row>
    <row r="253" spans="1:8" ht="16.5" customHeight="1" x14ac:dyDescent="0.3">
      <c r="A253" s="15">
        <v>2620</v>
      </c>
      <c r="B253" s="14" t="s">
        <v>1009</v>
      </c>
      <c r="C253" s="13">
        <v>0</v>
      </c>
      <c r="D253" s="13">
        <v>0</v>
      </c>
      <c r="E253" s="13">
        <v>0</v>
      </c>
      <c r="F253" s="12">
        <v>0</v>
      </c>
      <c r="G253" s="11">
        <f t="shared" si="8"/>
        <v>0</v>
      </c>
      <c r="H253" s="10" t="str">
        <f t="shared" si="9"/>
        <v/>
      </c>
    </row>
    <row r="254" spans="1:8" ht="16.5" customHeight="1" x14ac:dyDescent="0.3">
      <c r="A254" s="15">
        <v>2621</v>
      </c>
      <c r="B254" s="14" t="s">
        <v>1008</v>
      </c>
      <c r="C254" s="13">
        <v>201.13</v>
      </c>
      <c r="D254" s="13">
        <v>127.22928999999999</v>
      </c>
      <c r="E254" s="13">
        <v>0</v>
      </c>
      <c r="F254" s="12">
        <v>0</v>
      </c>
      <c r="G254" s="11">
        <f t="shared" si="8"/>
        <v>-127.22928999999999</v>
      </c>
      <c r="H254" s="10">
        <f t="shared" si="9"/>
        <v>-1</v>
      </c>
    </row>
    <row r="255" spans="1:8" ht="16.5" customHeight="1" x14ac:dyDescent="0.3">
      <c r="A255" s="15">
        <v>2701</v>
      </c>
      <c r="B255" s="14" t="s">
        <v>1007</v>
      </c>
      <c r="C255" s="13">
        <v>161336.07999999999</v>
      </c>
      <c r="D255" s="13">
        <v>43006.152009999998</v>
      </c>
      <c r="E255" s="13">
        <v>410032.36</v>
      </c>
      <c r="F255" s="12">
        <v>74496.373640000005</v>
      </c>
      <c r="G255" s="11">
        <f t="shared" si="8"/>
        <v>31490.221630000007</v>
      </c>
      <c r="H255" s="10">
        <f t="shared" si="9"/>
        <v>0.7322259760110077</v>
      </c>
    </row>
    <row r="256" spans="1:8" ht="16.5" customHeight="1" x14ac:dyDescent="0.3">
      <c r="A256" s="15">
        <v>2702</v>
      </c>
      <c r="B256" s="14" t="s">
        <v>1006</v>
      </c>
      <c r="C256" s="13">
        <v>0</v>
      </c>
      <c r="D256" s="13">
        <v>0</v>
      </c>
      <c r="E256" s="13">
        <v>0</v>
      </c>
      <c r="F256" s="12">
        <v>0</v>
      </c>
      <c r="G256" s="11">
        <f t="shared" si="8"/>
        <v>0</v>
      </c>
      <c r="H256" s="10" t="str">
        <f t="shared" si="9"/>
        <v/>
      </c>
    </row>
    <row r="257" spans="1:8" ht="16.5" customHeight="1" x14ac:dyDescent="0.3">
      <c r="A257" s="15">
        <v>2703</v>
      </c>
      <c r="B257" s="14" t="s">
        <v>1005</v>
      </c>
      <c r="C257" s="13">
        <v>2122.4933999999998</v>
      </c>
      <c r="D257" s="13">
        <v>482.16452000000004</v>
      </c>
      <c r="E257" s="13">
        <v>1539.5116</v>
      </c>
      <c r="F257" s="12">
        <v>460.1678</v>
      </c>
      <c r="G257" s="11">
        <f t="shared" si="8"/>
        <v>-21.996720000000039</v>
      </c>
      <c r="H257" s="10">
        <f t="shared" si="9"/>
        <v>-4.5620776908263674E-2</v>
      </c>
    </row>
    <row r="258" spans="1:8" ht="16.5" customHeight="1" x14ac:dyDescent="0.3">
      <c r="A258" s="15">
        <v>2704</v>
      </c>
      <c r="B258" s="14" t="s">
        <v>1004</v>
      </c>
      <c r="C258" s="13">
        <v>92501.1</v>
      </c>
      <c r="D258" s="13">
        <v>29881.351730000002</v>
      </c>
      <c r="E258" s="13">
        <v>68696.3</v>
      </c>
      <c r="F258" s="12">
        <v>23620.293739999997</v>
      </c>
      <c r="G258" s="11">
        <f t="shared" si="8"/>
        <v>-6261.0579900000048</v>
      </c>
      <c r="H258" s="10">
        <f t="shared" si="9"/>
        <v>-0.20953061449740529</v>
      </c>
    </row>
    <row r="259" spans="1:8" ht="16.5" customHeight="1" x14ac:dyDescent="0.3">
      <c r="A259" s="15">
        <v>2705</v>
      </c>
      <c r="B259" s="14" t="s">
        <v>1003</v>
      </c>
      <c r="C259" s="13">
        <v>0</v>
      </c>
      <c r="D259" s="13">
        <v>0</v>
      </c>
      <c r="E259" s="13">
        <v>0</v>
      </c>
      <c r="F259" s="12">
        <v>0</v>
      </c>
      <c r="G259" s="11">
        <f t="shared" si="8"/>
        <v>0</v>
      </c>
      <c r="H259" s="10" t="str">
        <f t="shared" si="9"/>
        <v/>
      </c>
    </row>
    <row r="260" spans="1:8" ht="16.5" customHeight="1" x14ac:dyDescent="0.3">
      <c r="A260" s="15">
        <v>2706</v>
      </c>
      <c r="B260" s="14" t="s">
        <v>1002</v>
      </c>
      <c r="C260" s="13">
        <v>0</v>
      </c>
      <c r="D260" s="13">
        <v>0</v>
      </c>
      <c r="E260" s="13">
        <v>0</v>
      </c>
      <c r="F260" s="12">
        <v>0</v>
      </c>
      <c r="G260" s="11">
        <f t="shared" si="8"/>
        <v>0</v>
      </c>
      <c r="H260" s="10" t="str">
        <f t="shared" si="9"/>
        <v/>
      </c>
    </row>
    <row r="261" spans="1:8" ht="16.5" customHeight="1" x14ac:dyDescent="0.3">
      <c r="A261" s="15">
        <v>2707</v>
      </c>
      <c r="B261" s="14" t="s">
        <v>1001</v>
      </c>
      <c r="C261" s="13">
        <v>286.28505999999999</v>
      </c>
      <c r="D261" s="13">
        <v>329.28894000000003</v>
      </c>
      <c r="E261" s="13">
        <v>724.77612600000009</v>
      </c>
      <c r="F261" s="12">
        <v>543.83074999999997</v>
      </c>
      <c r="G261" s="11">
        <f t="shared" si="8"/>
        <v>214.54180999999994</v>
      </c>
      <c r="H261" s="10">
        <f t="shared" si="9"/>
        <v>0.65153056765283379</v>
      </c>
    </row>
    <row r="262" spans="1:8" ht="16.5" customHeight="1" x14ac:dyDescent="0.3">
      <c r="A262" s="15">
        <v>2708</v>
      </c>
      <c r="B262" s="14" t="s">
        <v>1000</v>
      </c>
      <c r="C262" s="13">
        <v>0</v>
      </c>
      <c r="D262" s="13">
        <v>0</v>
      </c>
      <c r="E262" s="13">
        <v>0</v>
      </c>
      <c r="F262" s="12">
        <v>0</v>
      </c>
      <c r="G262" s="11">
        <f t="shared" si="8"/>
        <v>0</v>
      </c>
      <c r="H262" s="10" t="str">
        <f t="shared" si="9"/>
        <v/>
      </c>
    </row>
    <row r="263" spans="1:8" ht="16.5" customHeight="1" x14ac:dyDescent="0.3">
      <c r="A263" s="15">
        <v>2709</v>
      </c>
      <c r="B263" s="14" t="s">
        <v>999</v>
      </c>
      <c r="C263" s="13">
        <v>24.86</v>
      </c>
      <c r="D263" s="13">
        <v>21.483720000000002</v>
      </c>
      <c r="E263" s="13">
        <v>0</v>
      </c>
      <c r="F263" s="12">
        <v>0</v>
      </c>
      <c r="G263" s="11">
        <f t="shared" ref="G263:G326" si="10">F263-D263</f>
        <v>-21.483720000000002</v>
      </c>
      <c r="H263" s="10">
        <f t="shared" ref="H263:H326" si="11">IF(D263&lt;&gt;0,G263/D263,"")</f>
        <v>-1</v>
      </c>
    </row>
    <row r="264" spans="1:8" ht="16.5" customHeight="1" x14ac:dyDescent="0.3">
      <c r="A264" s="15">
        <v>2710</v>
      </c>
      <c r="B264" s="14" t="s">
        <v>998</v>
      </c>
      <c r="C264" s="13">
        <v>424664.00625219999</v>
      </c>
      <c r="D264" s="13">
        <v>355849.48037</v>
      </c>
      <c r="E264" s="13">
        <v>637006.72282229993</v>
      </c>
      <c r="F264" s="12">
        <v>485834.84034</v>
      </c>
      <c r="G264" s="11">
        <f t="shared" si="10"/>
        <v>129985.35996999999</v>
      </c>
      <c r="H264" s="10">
        <f t="shared" si="11"/>
        <v>0.36528185972014265</v>
      </c>
    </row>
    <row r="265" spans="1:8" ht="16.5" customHeight="1" x14ac:dyDescent="0.3">
      <c r="A265" s="15">
        <v>2711</v>
      </c>
      <c r="B265" s="14" t="s">
        <v>997</v>
      </c>
      <c r="C265" s="13">
        <v>79285.590400000001</v>
      </c>
      <c r="D265" s="13">
        <v>57548.997819999997</v>
      </c>
      <c r="E265" s="13">
        <v>113189.16004</v>
      </c>
      <c r="F265" s="12">
        <v>73313.728879999995</v>
      </c>
      <c r="G265" s="11">
        <f t="shared" si="10"/>
        <v>15764.731059999998</v>
      </c>
      <c r="H265" s="10">
        <f t="shared" si="11"/>
        <v>0.27393580526473188</v>
      </c>
    </row>
    <row r="266" spans="1:8" ht="16.5" customHeight="1" x14ac:dyDescent="0.3">
      <c r="A266" s="15">
        <v>2712</v>
      </c>
      <c r="B266" s="14" t="s">
        <v>996</v>
      </c>
      <c r="C266" s="13">
        <v>321.79438400000004</v>
      </c>
      <c r="D266" s="13">
        <v>526.60629000000006</v>
      </c>
      <c r="E266" s="13">
        <v>388.41689000000002</v>
      </c>
      <c r="F266" s="12">
        <v>566.73493000000008</v>
      </c>
      <c r="G266" s="11">
        <f t="shared" si="10"/>
        <v>40.128640000000019</v>
      </c>
      <c r="H266" s="10">
        <f t="shared" si="11"/>
        <v>7.6202356033385044E-2</v>
      </c>
    </row>
    <row r="267" spans="1:8" ht="16.5" customHeight="1" x14ac:dyDescent="0.3">
      <c r="A267" s="15">
        <v>2713</v>
      </c>
      <c r="B267" s="14" t="s">
        <v>995</v>
      </c>
      <c r="C267" s="13">
        <v>5950.4567999999999</v>
      </c>
      <c r="D267" s="13">
        <v>1860.9390600000002</v>
      </c>
      <c r="E267" s="13">
        <v>7115.6490000000003</v>
      </c>
      <c r="F267" s="12">
        <v>2815.4532400000003</v>
      </c>
      <c r="G267" s="11">
        <f t="shared" si="10"/>
        <v>954.51418000000012</v>
      </c>
      <c r="H267" s="10">
        <f t="shared" si="11"/>
        <v>0.51292070789249811</v>
      </c>
    </row>
    <row r="268" spans="1:8" ht="16.5" customHeight="1" x14ac:dyDescent="0.3">
      <c r="A268" s="15">
        <v>2714</v>
      </c>
      <c r="B268" s="14" t="s">
        <v>994</v>
      </c>
      <c r="C268" s="13">
        <v>0</v>
      </c>
      <c r="D268" s="13">
        <v>0</v>
      </c>
      <c r="E268" s="13">
        <v>0</v>
      </c>
      <c r="F268" s="12">
        <v>0</v>
      </c>
      <c r="G268" s="11">
        <f t="shared" si="10"/>
        <v>0</v>
      </c>
      <c r="H268" s="10" t="str">
        <f t="shared" si="11"/>
        <v/>
      </c>
    </row>
    <row r="269" spans="1:8" ht="16.5" customHeight="1" x14ac:dyDescent="0.3">
      <c r="A269" s="15">
        <v>2715</v>
      </c>
      <c r="B269" s="14" t="s">
        <v>993</v>
      </c>
      <c r="C269" s="13">
        <v>26.341463000000001</v>
      </c>
      <c r="D269" s="13">
        <v>61.910249999999998</v>
      </c>
      <c r="E269" s="13">
        <v>5.2995989999999997</v>
      </c>
      <c r="F269" s="12">
        <v>23.699909999999999</v>
      </c>
      <c r="G269" s="11">
        <f t="shared" si="10"/>
        <v>-38.210340000000002</v>
      </c>
      <c r="H269" s="10">
        <f t="shared" si="11"/>
        <v>-0.61718923764643174</v>
      </c>
    </row>
    <row r="270" spans="1:8" ht="16.5" customHeight="1" x14ac:dyDescent="0.3">
      <c r="A270" s="15">
        <v>2716</v>
      </c>
      <c r="B270" s="14" t="s">
        <v>992</v>
      </c>
      <c r="C270" s="13">
        <v>0</v>
      </c>
      <c r="D270" s="13">
        <v>81051.138049999994</v>
      </c>
      <c r="E270" s="13">
        <v>0</v>
      </c>
      <c r="F270" s="12">
        <v>116564.76168000001</v>
      </c>
      <c r="G270" s="11">
        <f t="shared" si="10"/>
        <v>35513.623630000016</v>
      </c>
      <c r="H270" s="10">
        <f t="shared" si="11"/>
        <v>0.43816317061571497</v>
      </c>
    </row>
    <row r="271" spans="1:8" ht="16.5" customHeight="1" x14ac:dyDescent="0.3">
      <c r="A271" s="15">
        <v>2801</v>
      </c>
      <c r="B271" s="14" t="s">
        <v>991</v>
      </c>
      <c r="C271" s="13">
        <v>4.7549999999999999</v>
      </c>
      <c r="D271" s="13">
        <v>105.56833999999999</v>
      </c>
      <c r="E271" s="13">
        <v>1.6000999999999999</v>
      </c>
      <c r="F271" s="12">
        <v>137.16045000000003</v>
      </c>
      <c r="G271" s="11">
        <f t="shared" si="10"/>
        <v>31.592110000000034</v>
      </c>
      <c r="H271" s="10">
        <f t="shared" si="11"/>
        <v>0.29925742888445567</v>
      </c>
    </row>
    <row r="272" spans="1:8" ht="16.5" customHeight="1" x14ac:dyDescent="0.3">
      <c r="A272" s="15">
        <v>2802</v>
      </c>
      <c r="B272" s="14" t="s">
        <v>990</v>
      </c>
      <c r="C272" s="13">
        <v>0</v>
      </c>
      <c r="D272" s="13">
        <v>0</v>
      </c>
      <c r="E272" s="13">
        <v>0</v>
      </c>
      <c r="F272" s="12">
        <v>0</v>
      </c>
      <c r="G272" s="11">
        <f t="shared" si="10"/>
        <v>0</v>
      </c>
      <c r="H272" s="10" t="str">
        <f t="shared" si="11"/>
        <v/>
      </c>
    </row>
    <row r="273" spans="1:8" ht="16.5" customHeight="1" x14ac:dyDescent="0.3">
      <c r="A273" s="15">
        <v>2803</v>
      </c>
      <c r="B273" s="14" t="s">
        <v>989</v>
      </c>
      <c r="C273" s="13">
        <v>46.106000000000002</v>
      </c>
      <c r="D273" s="13">
        <v>85.912990000000008</v>
      </c>
      <c r="E273" s="13">
        <v>190.09700000000001</v>
      </c>
      <c r="F273" s="12">
        <v>324.21129999999999</v>
      </c>
      <c r="G273" s="11">
        <f t="shared" si="10"/>
        <v>238.29830999999999</v>
      </c>
      <c r="H273" s="10">
        <f t="shared" si="11"/>
        <v>2.7737168733156645</v>
      </c>
    </row>
    <row r="274" spans="1:8" ht="16.5" customHeight="1" x14ac:dyDescent="0.3">
      <c r="A274" s="15">
        <v>2804</v>
      </c>
      <c r="B274" s="14" t="s">
        <v>988</v>
      </c>
      <c r="C274" s="13">
        <v>1035.554445</v>
      </c>
      <c r="D274" s="13">
        <v>1412.8283600000002</v>
      </c>
      <c r="E274" s="13">
        <v>3018.340886</v>
      </c>
      <c r="F274" s="12">
        <v>1571.5208600000001</v>
      </c>
      <c r="G274" s="11">
        <f t="shared" si="10"/>
        <v>158.69249999999988</v>
      </c>
      <c r="H274" s="10">
        <f t="shared" si="11"/>
        <v>0.11232256124869963</v>
      </c>
    </row>
    <row r="275" spans="1:8" ht="16.5" customHeight="1" x14ac:dyDescent="0.3">
      <c r="A275" s="15">
        <v>2805</v>
      </c>
      <c r="B275" s="14" t="s">
        <v>987</v>
      </c>
      <c r="C275" s="13">
        <v>58.8005</v>
      </c>
      <c r="D275" s="13">
        <v>214.97740999999999</v>
      </c>
      <c r="E275" s="13">
        <v>41.595099999999995</v>
      </c>
      <c r="F275" s="12">
        <v>172.98462000000001</v>
      </c>
      <c r="G275" s="11">
        <f t="shared" si="10"/>
        <v>-41.992789999999985</v>
      </c>
      <c r="H275" s="10">
        <f t="shared" si="11"/>
        <v>-0.19533582621541484</v>
      </c>
    </row>
    <row r="276" spans="1:8" ht="16.5" customHeight="1" x14ac:dyDescent="0.3">
      <c r="A276" s="15">
        <v>2806</v>
      </c>
      <c r="B276" s="14" t="s">
        <v>986</v>
      </c>
      <c r="C276" s="13">
        <v>947.74</v>
      </c>
      <c r="D276" s="13">
        <v>335.97649000000001</v>
      </c>
      <c r="E276" s="13">
        <v>630.33657999999991</v>
      </c>
      <c r="F276" s="12">
        <v>234.59333999999998</v>
      </c>
      <c r="G276" s="11">
        <f t="shared" si="10"/>
        <v>-101.38315000000003</v>
      </c>
      <c r="H276" s="10">
        <f t="shared" si="11"/>
        <v>-0.30175667946289941</v>
      </c>
    </row>
    <row r="277" spans="1:8" ht="16.5" customHeight="1" x14ac:dyDescent="0.3">
      <c r="A277" s="15">
        <v>2807</v>
      </c>
      <c r="B277" s="14" t="s">
        <v>985</v>
      </c>
      <c r="C277" s="13">
        <v>1754.24</v>
      </c>
      <c r="D277" s="13">
        <v>379.30203999999998</v>
      </c>
      <c r="E277" s="13">
        <v>1784.62</v>
      </c>
      <c r="F277" s="12">
        <v>379.32170000000002</v>
      </c>
      <c r="G277" s="11">
        <f t="shared" si="10"/>
        <v>1.966000000004442E-2</v>
      </c>
      <c r="H277" s="10">
        <f t="shared" si="11"/>
        <v>5.1832043930068026E-5</v>
      </c>
    </row>
    <row r="278" spans="1:8" ht="16.5" customHeight="1" x14ac:dyDescent="0.3">
      <c r="A278" s="15">
        <v>2808</v>
      </c>
      <c r="B278" s="14" t="s">
        <v>984</v>
      </c>
      <c r="C278" s="13">
        <v>628.98153200000002</v>
      </c>
      <c r="D278" s="13">
        <v>128.64066</v>
      </c>
      <c r="E278" s="13">
        <v>591.94774499999994</v>
      </c>
      <c r="F278" s="12">
        <v>127.56055000000001</v>
      </c>
      <c r="G278" s="11">
        <f t="shared" si="10"/>
        <v>-1.0801099999999906</v>
      </c>
      <c r="H278" s="10">
        <f t="shared" si="11"/>
        <v>-8.3963344093538599E-3</v>
      </c>
    </row>
    <row r="279" spans="1:8" ht="25.5" customHeight="1" x14ac:dyDescent="0.3">
      <c r="A279" s="15">
        <v>2809</v>
      </c>
      <c r="B279" s="14" t="s">
        <v>983</v>
      </c>
      <c r="C279" s="13">
        <v>210.310473</v>
      </c>
      <c r="D279" s="13">
        <v>217.12241</v>
      </c>
      <c r="E279" s="13">
        <v>517.44011499999999</v>
      </c>
      <c r="F279" s="12">
        <v>608.16813000000002</v>
      </c>
      <c r="G279" s="11">
        <f t="shared" si="10"/>
        <v>391.04572000000002</v>
      </c>
      <c r="H279" s="10">
        <f t="shared" si="11"/>
        <v>1.801038041167653</v>
      </c>
    </row>
    <row r="280" spans="1:8" ht="16.5" customHeight="1" x14ac:dyDescent="0.3">
      <c r="A280" s="15">
        <v>2810</v>
      </c>
      <c r="B280" s="14" t="s">
        <v>982</v>
      </c>
      <c r="C280" s="13">
        <v>654.60126000000002</v>
      </c>
      <c r="D280" s="13">
        <v>744.75474999999994</v>
      </c>
      <c r="E280" s="13">
        <v>766.01000499999998</v>
      </c>
      <c r="F280" s="12">
        <v>885.90543000000002</v>
      </c>
      <c r="G280" s="11">
        <f t="shared" si="10"/>
        <v>141.15068000000008</v>
      </c>
      <c r="H280" s="10">
        <f t="shared" si="11"/>
        <v>0.18952639107034913</v>
      </c>
    </row>
    <row r="281" spans="1:8" ht="16.5" customHeight="1" x14ac:dyDescent="0.3">
      <c r="A281" s="15">
        <v>2811</v>
      </c>
      <c r="B281" s="14" t="s">
        <v>981</v>
      </c>
      <c r="C281" s="13">
        <v>3052.9824190000004</v>
      </c>
      <c r="D281" s="13">
        <v>825.32077000000004</v>
      </c>
      <c r="E281" s="13">
        <v>3526.7223640000002</v>
      </c>
      <c r="F281" s="12">
        <v>1121.04548</v>
      </c>
      <c r="G281" s="11">
        <f t="shared" si="10"/>
        <v>295.72470999999996</v>
      </c>
      <c r="H281" s="10">
        <f t="shared" si="11"/>
        <v>0.35831487677209428</v>
      </c>
    </row>
    <row r="282" spans="1:8" ht="16.5" customHeight="1" x14ac:dyDescent="0.3">
      <c r="A282" s="15">
        <v>2812</v>
      </c>
      <c r="B282" s="14" t="s">
        <v>980</v>
      </c>
      <c r="C282" s="13">
        <v>1.0335E-2</v>
      </c>
      <c r="D282" s="13">
        <v>3.5470999999999999</v>
      </c>
      <c r="E282" s="13">
        <v>1.8189999999999999E-3</v>
      </c>
      <c r="F282" s="12">
        <v>0.93367999999999995</v>
      </c>
      <c r="G282" s="11">
        <f t="shared" si="10"/>
        <v>-2.6134200000000001</v>
      </c>
      <c r="H282" s="10">
        <f t="shared" si="11"/>
        <v>-0.73677652166558605</v>
      </c>
    </row>
    <row r="283" spans="1:8" ht="16.5" customHeight="1" x14ac:dyDescent="0.3">
      <c r="A283" s="15">
        <v>2813</v>
      </c>
      <c r="B283" s="14" t="s">
        <v>979</v>
      </c>
      <c r="C283" s="13">
        <v>0</v>
      </c>
      <c r="D283" s="13">
        <v>0</v>
      </c>
      <c r="E283" s="13">
        <v>0</v>
      </c>
      <c r="F283" s="12">
        <v>0</v>
      </c>
      <c r="G283" s="11">
        <f t="shared" si="10"/>
        <v>0</v>
      </c>
      <c r="H283" s="10" t="str">
        <f t="shared" si="11"/>
        <v/>
      </c>
    </row>
    <row r="284" spans="1:8" ht="16.5" customHeight="1" x14ac:dyDescent="0.3">
      <c r="A284" s="15">
        <v>2814</v>
      </c>
      <c r="B284" s="14" t="s">
        <v>978</v>
      </c>
      <c r="C284" s="13">
        <v>5.6320000000000002E-2</v>
      </c>
      <c r="D284" s="13">
        <v>0.38045999999999996</v>
      </c>
      <c r="E284" s="13">
        <v>1408.9279260000001</v>
      </c>
      <c r="F284" s="12">
        <v>919.14788999999996</v>
      </c>
      <c r="G284" s="11">
        <f t="shared" si="10"/>
        <v>918.76742999999999</v>
      </c>
      <c r="H284" s="10">
        <f t="shared" si="11"/>
        <v>2414.885743573569</v>
      </c>
    </row>
    <row r="285" spans="1:8" ht="16.5" customHeight="1" x14ac:dyDescent="0.3">
      <c r="A285" s="15">
        <v>2815</v>
      </c>
      <c r="B285" s="14" t="s">
        <v>977</v>
      </c>
      <c r="C285" s="13">
        <v>5314.1369060000006</v>
      </c>
      <c r="D285" s="13">
        <v>3302.1811499999999</v>
      </c>
      <c r="E285" s="13">
        <v>4932.8415480000003</v>
      </c>
      <c r="F285" s="12">
        <v>3242.9221899999998</v>
      </c>
      <c r="G285" s="11">
        <f t="shared" si="10"/>
        <v>-59.258960000000116</v>
      </c>
      <c r="H285" s="10">
        <f t="shared" si="11"/>
        <v>-1.7945399512682737E-2</v>
      </c>
    </row>
    <row r="286" spans="1:8" ht="16.5" customHeight="1" x14ac:dyDescent="0.3">
      <c r="A286" s="15">
        <v>2816</v>
      </c>
      <c r="B286" s="14" t="s">
        <v>976</v>
      </c>
      <c r="C286" s="13">
        <v>19.962</v>
      </c>
      <c r="D286" s="13">
        <v>16.360910000000001</v>
      </c>
      <c r="E286" s="13">
        <v>0</v>
      </c>
      <c r="F286" s="12">
        <v>0</v>
      </c>
      <c r="G286" s="11">
        <f t="shared" si="10"/>
        <v>-16.360910000000001</v>
      </c>
      <c r="H286" s="10">
        <f t="shared" si="11"/>
        <v>-1</v>
      </c>
    </row>
    <row r="287" spans="1:8" ht="16.5" customHeight="1" x14ac:dyDescent="0.3">
      <c r="A287" s="15">
        <v>2817</v>
      </c>
      <c r="B287" s="14" t="s">
        <v>975</v>
      </c>
      <c r="C287" s="13">
        <v>108.72199999999999</v>
      </c>
      <c r="D287" s="13">
        <v>300.17839000000004</v>
      </c>
      <c r="E287" s="13">
        <v>171.87500080000001</v>
      </c>
      <c r="F287" s="12">
        <v>507.19678000000005</v>
      </c>
      <c r="G287" s="11">
        <f t="shared" si="10"/>
        <v>207.01839000000001</v>
      </c>
      <c r="H287" s="10">
        <f t="shared" si="11"/>
        <v>0.68965121040192134</v>
      </c>
    </row>
    <row r="288" spans="1:8" ht="16.5" customHeight="1" x14ac:dyDescent="0.3">
      <c r="A288" s="15">
        <v>2818</v>
      </c>
      <c r="B288" s="14" t="s">
        <v>974</v>
      </c>
      <c r="C288" s="13">
        <v>235.42881199999999</v>
      </c>
      <c r="D288" s="13">
        <v>206.07612</v>
      </c>
      <c r="E288" s="13">
        <v>161.55916200000001</v>
      </c>
      <c r="F288" s="12">
        <v>160.36479</v>
      </c>
      <c r="G288" s="11">
        <f t="shared" si="10"/>
        <v>-45.711330000000004</v>
      </c>
      <c r="H288" s="10">
        <f t="shared" si="11"/>
        <v>-0.22181769532539725</v>
      </c>
    </row>
    <row r="289" spans="1:8" ht="16.5" customHeight="1" x14ac:dyDescent="0.3">
      <c r="A289" s="15">
        <v>2819</v>
      </c>
      <c r="B289" s="14" t="s">
        <v>973</v>
      </c>
      <c r="C289" s="13">
        <v>22</v>
      </c>
      <c r="D289" s="13">
        <v>78.381419999999991</v>
      </c>
      <c r="E289" s="13">
        <v>20</v>
      </c>
      <c r="F289" s="12">
        <v>96.130119999999991</v>
      </c>
      <c r="G289" s="11">
        <f t="shared" si="10"/>
        <v>17.748699999999999</v>
      </c>
      <c r="H289" s="10">
        <f t="shared" si="11"/>
        <v>0.22644014359525511</v>
      </c>
    </row>
    <row r="290" spans="1:8" ht="16.5" customHeight="1" x14ac:dyDescent="0.3">
      <c r="A290" s="15">
        <v>2820</v>
      </c>
      <c r="B290" s="14" t="s">
        <v>972</v>
      </c>
      <c r="C290" s="13">
        <v>25</v>
      </c>
      <c r="D290" s="13">
        <v>20.841090000000001</v>
      </c>
      <c r="E290" s="13">
        <v>78</v>
      </c>
      <c r="F290" s="12">
        <v>65.417479999999998</v>
      </c>
      <c r="G290" s="11">
        <f t="shared" si="10"/>
        <v>44.576389999999996</v>
      </c>
      <c r="H290" s="10">
        <f t="shared" si="11"/>
        <v>2.1388703757816887</v>
      </c>
    </row>
    <row r="291" spans="1:8" ht="16.5" customHeight="1" x14ac:dyDescent="0.3">
      <c r="A291" s="15">
        <v>2821</v>
      </c>
      <c r="B291" s="14" t="s">
        <v>971</v>
      </c>
      <c r="C291" s="13">
        <v>226.47900000000001</v>
      </c>
      <c r="D291" s="13">
        <v>272.01195000000001</v>
      </c>
      <c r="E291" s="13">
        <v>190.27500000000001</v>
      </c>
      <c r="F291" s="12">
        <v>227.99226999999999</v>
      </c>
      <c r="G291" s="11">
        <f t="shared" si="10"/>
        <v>-44.019680000000022</v>
      </c>
      <c r="H291" s="10">
        <f t="shared" si="11"/>
        <v>-0.16182994901510769</v>
      </c>
    </row>
    <row r="292" spans="1:8" ht="16.5" customHeight="1" x14ac:dyDescent="0.3">
      <c r="A292" s="15">
        <v>2822</v>
      </c>
      <c r="B292" s="14" t="s">
        <v>970</v>
      </c>
      <c r="C292" s="13">
        <v>0</v>
      </c>
      <c r="D292" s="13">
        <v>0</v>
      </c>
      <c r="E292" s="13">
        <v>0.1</v>
      </c>
      <c r="F292" s="12">
        <v>4.4749999999999996</v>
      </c>
      <c r="G292" s="11">
        <f t="shared" si="10"/>
        <v>4.4749999999999996</v>
      </c>
      <c r="H292" s="10" t="str">
        <f t="shared" si="11"/>
        <v/>
      </c>
    </row>
    <row r="293" spans="1:8" ht="16.5" customHeight="1" x14ac:dyDescent="0.3">
      <c r="A293" s="15">
        <v>2823</v>
      </c>
      <c r="B293" s="14" t="s">
        <v>969</v>
      </c>
      <c r="C293" s="13">
        <v>0</v>
      </c>
      <c r="D293" s="13">
        <v>0</v>
      </c>
      <c r="E293" s="13">
        <v>2.1509999999999998</v>
      </c>
      <c r="F293" s="12">
        <v>8.8095599999999994</v>
      </c>
      <c r="G293" s="11">
        <f t="shared" si="10"/>
        <v>8.8095599999999994</v>
      </c>
      <c r="H293" s="10" t="str">
        <f t="shared" si="11"/>
        <v/>
      </c>
    </row>
    <row r="294" spans="1:8" ht="16.5" customHeight="1" x14ac:dyDescent="0.3">
      <c r="A294" s="15">
        <v>2824</v>
      </c>
      <c r="B294" s="14" t="s">
        <v>968</v>
      </c>
      <c r="C294" s="13">
        <v>2.5000000000000001E-2</v>
      </c>
      <c r="D294" s="13">
        <v>0.16775000000000001</v>
      </c>
      <c r="E294" s="13">
        <v>0.6</v>
      </c>
      <c r="F294" s="12">
        <v>2.4217499999999998</v>
      </c>
      <c r="G294" s="11">
        <f t="shared" si="10"/>
        <v>2.254</v>
      </c>
      <c r="H294" s="10">
        <f t="shared" si="11"/>
        <v>13.43666169895678</v>
      </c>
    </row>
    <row r="295" spans="1:8" ht="16.5" customHeight="1" x14ac:dyDescent="0.3">
      <c r="A295" s="15">
        <v>2825</v>
      </c>
      <c r="B295" s="14" t="s">
        <v>967</v>
      </c>
      <c r="C295" s="13">
        <v>9.6814</v>
      </c>
      <c r="D295" s="13">
        <v>22.865860000000001</v>
      </c>
      <c r="E295" s="13">
        <v>17.779499999999999</v>
      </c>
      <c r="F295" s="12">
        <v>265.28388000000001</v>
      </c>
      <c r="G295" s="11">
        <f t="shared" si="10"/>
        <v>242.41802000000001</v>
      </c>
      <c r="H295" s="10">
        <f t="shared" si="11"/>
        <v>10.601745134449349</v>
      </c>
    </row>
    <row r="296" spans="1:8" ht="16.5" customHeight="1" x14ac:dyDescent="0.3">
      <c r="A296" s="15">
        <v>2826</v>
      </c>
      <c r="B296" s="14" t="s">
        <v>966</v>
      </c>
      <c r="C296" s="13">
        <v>5.0000000000000004E-6</v>
      </c>
      <c r="D296" s="13">
        <v>1.6E-2</v>
      </c>
      <c r="E296" s="13">
        <v>7.2410000000000002E-2</v>
      </c>
      <c r="F296" s="12">
        <v>1.1005400000000001</v>
      </c>
      <c r="G296" s="11">
        <f t="shared" si="10"/>
        <v>1.0845400000000001</v>
      </c>
      <c r="H296" s="10">
        <f t="shared" si="11"/>
        <v>67.783749999999998</v>
      </c>
    </row>
    <row r="297" spans="1:8" ht="16.5" customHeight="1" x14ac:dyDescent="0.3">
      <c r="A297" s="15">
        <v>2827</v>
      </c>
      <c r="B297" s="14" t="s">
        <v>965</v>
      </c>
      <c r="C297" s="13">
        <v>1733.1116950000001</v>
      </c>
      <c r="D297" s="13">
        <v>910.30862000000002</v>
      </c>
      <c r="E297" s="13">
        <v>1507.5290615000001</v>
      </c>
      <c r="F297" s="12">
        <v>804.00752999999997</v>
      </c>
      <c r="G297" s="11">
        <f t="shared" si="10"/>
        <v>-106.30109000000004</v>
      </c>
      <c r="H297" s="10">
        <f t="shared" si="11"/>
        <v>-0.11677478128241831</v>
      </c>
    </row>
    <row r="298" spans="1:8" ht="16.5" customHeight="1" x14ac:dyDescent="0.3">
      <c r="A298" s="15">
        <v>2828</v>
      </c>
      <c r="B298" s="14" t="s">
        <v>964</v>
      </c>
      <c r="C298" s="13">
        <v>999.15760416000001</v>
      </c>
      <c r="D298" s="13">
        <v>468.9006</v>
      </c>
      <c r="E298" s="13">
        <v>948.01498000000004</v>
      </c>
      <c r="F298" s="12">
        <v>310.47705999999999</v>
      </c>
      <c r="G298" s="11">
        <f t="shared" si="10"/>
        <v>-158.42354</v>
      </c>
      <c r="H298" s="10">
        <f t="shared" si="11"/>
        <v>-0.33786167046917831</v>
      </c>
    </row>
    <row r="299" spans="1:8" ht="25.5" customHeight="1" x14ac:dyDescent="0.3">
      <c r="A299" s="15">
        <v>2829</v>
      </c>
      <c r="B299" s="14" t="s">
        <v>963</v>
      </c>
      <c r="C299" s="13">
        <v>3.5E-4</v>
      </c>
      <c r="D299" s="13">
        <v>0.10076</v>
      </c>
      <c r="E299" s="13">
        <v>3.0004200000000001</v>
      </c>
      <c r="F299" s="12">
        <v>30.483849999999997</v>
      </c>
      <c r="G299" s="11">
        <f t="shared" si="10"/>
        <v>30.383089999999996</v>
      </c>
      <c r="H299" s="10">
        <f t="shared" si="11"/>
        <v>301.53920206431121</v>
      </c>
    </row>
    <row r="300" spans="1:8" ht="16.5" customHeight="1" x14ac:dyDescent="0.3">
      <c r="A300" s="15">
        <v>2830</v>
      </c>
      <c r="B300" s="14" t="s">
        <v>962</v>
      </c>
      <c r="C300" s="13">
        <v>2.5</v>
      </c>
      <c r="D300" s="13">
        <v>11.6205</v>
      </c>
      <c r="E300" s="13">
        <v>0</v>
      </c>
      <c r="F300" s="12">
        <v>0</v>
      </c>
      <c r="G300" s="11">
        <f t="shared" si="10"/>
        <v>-11.6205</v>
      </c>
      <c r="H300" s="10">
        <f t="shared" si="11"/>
        <v>-1</v>
      </c>
    </row>
    <row r="301" spans="1:8" ht="16.5" customHeight="1" x14ac:dyDescent="0.3">
      <c r="A301" s="15">
        <v>2831</v>
      </c>
      <c r="B301" s="14" t="s">
        <v>961</v>
      </c>
      <c r="C301" s="13">
        <v>0.40100000000000002</v>
      </c>
      <c r="D301" s="13">
        <v>0.96117999999999992</v>
      </c>
      <c r="E301" s="13">
        <v>0</v>
      </c>
      <c r="F301" s="12">
        <v>0</v>
      </c>
      <c r="G301" s="11">
        <f t="shared" si="10"/>
        <v>-0.96117999999999992</v>
      </c>
      <c r="H301" s="10">
        <f t="shared" si="11"/>
        <v>-1</v>
      </c>
    </row>
    <row r="302" spans="1:8" ht="16.5" customHeight="1" x14ac:dyDescent="0.3">
      <c r="A302" s="15">
        <v>2832</v>
      </c>
      <c r="B302" s="14" t="s">
        <v>960</v>
      </c>
      <c r="C302" s="13">
        <v>574.87381830000004</v>
      </c>
      <c r="D302" s="13">
        <v>190.73614999999998</v>
      </c>
      <c r="E302" s="13">
        <v>1442.07095</v>
      </c>
      <c r="F302" s="12">
        <v>616.74540999999999</v>
      </c>
      <c r="G302" s="11">
        <f t="shared" si="10"/>
        <v>426.00926000000004</v>
      </c>
      <c r="H302" s="10">
        <f t="shared" si="11"/>
        <v>2.2335003616252087</v>
      </c>
    </row>
    <row r="303" spans="1:8" ht="16.5" customHeight="1" x14ac:dyDescent="0.3">
      <c r="A303" s="15">
        <v>2833</v>
      </c>
      <c r="B303" s="14" t="s">
        <v>959</v>
      </c>
      <c r="C303" s="13">
        <v>8616.2874499999998</v>
      </c>
      <c r="D303" s="13">
        <v>2974.3503100000003</v>
      </c>
      <c r="E303" s="13">
        <v>32873.967944999997</v>
      </c>
      <c r="F303" s="12">
        <v>8457.0729600000013</v>
      </c>
      <c r="G303" s="11">
        <f t="shared" si="10"/>
        <v>5482.7226500000015</v>
      </c>
      <c r="H303" s="10">
        <f t="shared" si="11"/>
        <v>1.8433345364756315</v>
      </c>
    </row>
    <row r="304" spans="1:8" ht="16.5" customHeight="1" x14ac:dyDescent="0.3">
      <c r="A304" s="15">
        <v>2834</v>
      </c>
      <c r="B304" s="14" t="s">
        <v>958</v>
      </c>
      <c r="C304" s="13">
        <v>32.402301000000001</v>
      </c>
      <c r="D304" s="13">
        <v>22.755560000000003</v>
      </c>
      <c r="E304" s="13">
        <v>58.502449999999996</v>
      </c>
      <c r="F304" s="12">
        <v>50.536929999999998</v>
      </c>
      <c r="G304" s="11">
        <f t="shared" si="10"/>
        <v>27.781369999999995</v>
      </c>
      <c r="H304" s="10">
        <f t="shared" si="11"/>
        <v>1.2208607478787599</v>
      </c>
    </row>
    <row r="305" spans="1:8" ht="16.5" customHeight="1" x14ac:dyDescent="0.3">
      <c r="A305" s="15">
        <v>2835</v>
      </c>
      <c r="B305" s="14" t="s">
        <v>957</v>
      </c>
      <c r="C305" s="13">
        <v>2844.382263</v>
      </c>
      <c r="D305" s="13">
        <v>3076.9573799999998</v>
      </c>
      <c r="E305" s="13">
        <v>3211.8914300000001</v>
      </c>
      <c r="F305" s="12">
        <v>3318.6036200000003</v>
      </c>
      <c r="G305" s="11">
        <f t="shared" si="10"/>
        <v>241.64624000000049</v>
      </c>
      <c r="H305" s="10">
        <f t="shared" si="11"/>
        <v>7.8534152462001447E-2</v>
      </c>
    </row>
    <row r="306" spans="1:8" ht="16.5" customHeight="1" x14ac:dyDescent="0.3">
      <c r="A306" s="15">
        <v>2836</v>
      </c>
      <c r="B306" s="14" t="s">
        <v>956</v>
      </c>
      <c r="C306" s="13">
        <v>15192.397075999999</v>
      </c>
      <c r="D306" s="13">
        <v>6744.9607800000003</v>
      </c>
      <c r="E306" s="13">
        <v>11049.84253</v>
      </c>
      <c r="F306" s="12">
        <v>5475.5113200000005</v>
      </c>
      <c r="G306" s="11">
        <f t="shared" si="10"/>
        <v>-1269.4494599999998</v>
      </c>
      <c r="H306" s="10">
        <f t="shared" si="11"/>
        <v>-0.18820709288097592</v>
      </c>
    </row>
    <row r="307" spans="1:8" ht="16.5" customHeight="1" x14ac:dyDescent="0.3">
      <c r="A307" s="15">
        <v>2837</v>
      </c>
      <c r="B307" s="14" t="s">
        <v>955</v>
      </c>
      <c r="C307" s="13">
        <v>7.4970000000000006E-4</v>
      </c>
      <c r="D307" s="13">
        <v>0.11431999999999999</v>
      </c>
      <c r="E307" s="13">
        <v>5.2500000000000008E-4</v>
      </c>
      <c r="F307" s="12">
        <v>0.11433</v>
      </c>
      <c r="G307" s="11">
        <f t="shared" si="10"/>
        <v>1.0000000000010001E-5</v>
      </c>
      <c r="H307" s="10">
        <f t="shared" si="11"/>
        <v>8.7473757872725698E-5</v>
      </c>
    </row>
    <row r="308" spans="1:8" ht="16.5" customHeight="1" x14ac:dyDescent="0.3">
      <c r="A308" s="15">
        <v>2838</v>
      </c>
      <c r="B308" s="14" t="s">
        <v>954</v>
      </c>
      <c r="C308" s="13">
        <v>0</v>
      </c>
      <c r="D308" s="13">
        <v>0</v>
      </c>
      <c r="E308" s="13">
        <v>0</v>
      </c>
      <c r="F308" s="12">
        <v>0</v>
      </c>
      <c r="G308" s="11">
        <f t="shared" si="10"/>
        <v>0</v>
      </c>
      <c r="H308" s="10" t="str">
        <f t="shared" si="11"/>
        <v/>
      </c>
    </row>
    <row r="309" spans="1:8" ht="16.5" customHeight="1" x14ac:dyDescent="0.3">
      <c r="A309" s="15">
        <v>2839</v>
      </c>
      <c r="B309" s="14" t="s">
        <v>953</v>
      </c>
      <c r="C309" s="13">
        <v>176.29098000000002</v>
      </c>
      <c r="D309" s="13">
        <v>171.18093999999999</v>
      </c>
      <c r="E309" s="13">
        <v>194.22638000000001</v>
      </c>
      <c r="F309" s="12">
        <v>215.76767999999998</v>
      </c>
      <c r="G309" s="11">
        <f t="shared" si="10"/>
        <v>44.586739999999992</v>
      </c>
      <c r="H309" s="10">
        <f t="shared" si="11"/>
        <v>0.2604655635142557</v>
      </c>
    </row>
    <row r="310" spans="1:8" ht="16.5" customHeight="1" x14ac:dyDescent="0.3">
      <c r="A310" s="15">
        <v>2840</v>
      </c>
      <c r="B310" s="14" t="s">
        <v>952</v>
      </c>
      <c r="C310" s="13">
        <v>48.002512199999998</v>
      </c>
      <c r="D310" s="13">
        <v>48.877470000000002</v>
      </c>
      <c r="E310" s="13">
        <v>62.985980000000005</v>
      </c>
      <c r="F310" s="12">
        <v>70.846899999999991</v>
      </c>
      <c r="G310" s="11">
        <f t="shared" si="10"/>
        <v>21.969429999999988</v>
      </c>
      <c r="H310" s="10">
        <f t="shared" si="11"/>
        <v>0.44947968869910793</v>
      </c>
    </row>
    <row r="311" spans="1:8" ht="16.5" customHeight="1" x14ac:dyDescent="0.3">
      <c r="A311" s="15">
        <v>2841</v>
      </c>
      <c r="B311" s="14" t="s">
        <v>951</v>
      </c>
      <c r="C311" s="13">
        <v>2.2022659</v>
      </c>
      <c r="D311" s="13">
        <v>78.460630000000009</v>
      </c>
      <c r="E311" s="13">
        <v>5.2571149999999998</v>
      </c>
      <c r="F311" s="12">
        <v>184.33457999999999</v>
      </c>
      <c r="G311" s="11">
        <f t="shared" si="10"/>
        <v>105.87394999999998</v>
      </c>
      <c r="H311" s="10">
        <f t="shared" si="11"/>
        <v>1.3493894963626976</v>
      </c>
    </row>
    <row r="312" spans="1:8" ht="16.5" customHeight="1" x14ac:dyDescent="0.3">
      <c r="A312" s="15">
        <v>2842</v>
      </c>
      <c r="B312" s="14" t="s">
        <v>950</v>
      </c>
      <c r="C312" s="13">
        <v>9.3749750000000009</v>
      </c>
      <c r="D312" s="13">
        <v>35.69746</v>
      </c>
      <c r="E312" s="13">
        <v>3.2104250000000003</v>
      </c>
      <c r="F312" s="12">
        <v>20.833200000000001</v>
      </c>
      <c r="G312" s="11">
        <f t="shared" si="10"/>
        <v>-14.864259999999998</v>
      </c>
      <c r="H312" s="10">
        <f t="shared" si="11"/>
        <v>-0.41639545222545238</v>
      </c>
    </row>
    <row r="313" spans="1:8" ht="16.5" customHeight="1" x14ac:dyDescent="0.3">
      <c r="A313" s="15">
        <v>2843</v>
      </c>
      <c r="B313" s="14" t="s">
        <v>949</v>
      </c>
      <c r="C313" s="13">
        <v>0.10480289999999999</v>
      </c>
      <c r="D313" s="13">
        <v>245.17702</v>
      </c>
      <c r="E313" s="13">
        <v>6.3745999999999997E-2</v>
      </c>
      <c r="F313" s="12">
        <v>94.079650000000001</v>
      </c>
      <c r="G313" s="11">
        <f t="shared" si="10"/>
        <v>-151.09737000000001</v>
      </c>
      <c r="H313" s="10">
        <f t="shared" si="11"/>
        <v>-0.61627867897244204</v>
      </c>
    </row>
    <row r="314" spans="1:8" ht="16.5" customHeight="1" x14ac:dyDescent="0.3">
      <c r="A314" s="15">
        <v>2844</v>
      </c>
      <c r="B314" s="14" t="s">
        <v>948</v>
      </c>
      <c r="C314" s="13">
        <v>8.4800000000000001E-4</v>
      </c>
      <c r="D314" s="13">
        <v>33.896610000000003</v>
      </c>
      <c r="E314" s="13">
        <v>1.109E-3</v>
      </c>
      <c r="F314" s="12">
        <v>51.140529999999998</v>
      </c>
      <c r="G314" s="11">
        <f t="shared" si="10"/>
        <v>17.243919999999996</v>
      </c>
      <c r="H314" s="10">
        <f t="shared" si="11"/>
        <v>0.50872107859753513</v>
      </c>
    </row>
    <row r="315" spans="1:8" ht="16.5" customHeight="1" x14ac:dyDescent="0.3">
      <c r="A315" s="15">
        <v>2845</v>
      </c>
      <c r="B315" s="14" t="s">
        <v>947</v>
      </c>
      <c r="C315" s="13">
        <v>1.0000000000000001E-7</v>
      </c>
      <c r="D315" s="13">
        <v>6.5939999999999999E-2</v>
      </c>
      <c r="E315" s="13">
        <v>6E-9</v>
      </c>
      <c r="F315" s="12">
        <v>0.67571000000000003</v>
      </c>
      <c r="G315" s="11">
        <f t="shared" si="10"/>
        <v>0.60977000000000003</v>
      </c>
      <c r="H315" s="10">
        <f t="shared" si="11"/>
        <v>9.2473460721868364</v>
      </c>
    </row>
    <row r="316" spans="1:8" ht="16.5" customHeight="1" x14ac:dyDescent="0.3">
      <c r="A316" s="15">
        <v>2846</v>
      </c>
      <c r="B316" s="14" t="s">
        <v>946</v>
      </c>
      <c r="C316" s="13">
        <v>6.0756999999999994</v>
      </c>
      <c r="D316" s="13">
        <v>18.781610000000001</v>
      </c>
      <c r="E316" s="13">
        <v>10.11149</v>
      </c>
      <c r="F316" s="12">
        <v>113.28686999999999</v>
      </c>
      <c r="G316" s="11">
        <f t="shared" si="10"/>
        <v>94.505259999999993</v>
      </c>
      <c r="H316" s="10">
        <f t="shared" si="11"/>
        <v>5.0317975934970427</v>
      </c>
    </row>
    <row r="317" spans="1:8" ht="16.5" customHeight="1" x14ac:dyDescent="0.3">
      <c r="A317" s="15">
        <v>2847</v>
      </c>
      <c r="B317" s="14" t="s">
        <v>945</v>
      </c>
      <c r="C317" s="13">
        <v>169.116018</v>
      </c>
      <c r="D317" s="13">
        <v>103.34653999999999</v>
      </c>
      <c r="E317" s="13">
        <v>269.33639199999999</v>
      </c>
      <c r="F317" s="12">
        <v>184.71337</v>
      </c>
      <c r="G317" s="11">
        <f t="shared" si="10"/>
        <v>81.366830000000007</v>
      </c>
      <c r="H317" s="10">
        <f t="shared" si="11"/>
        <v>0.78732031086865617</v>
      </c>
    </row>
    <row r="318" spans="1:8" ht="16.5" customHeight="1" x14ac:dyDescent="0.3">
      <c r="A318" s="15">
        <v>2848</v>
      </c>
      <c r="B318" s="14" t="s">
        <v>944</v>
      </c>
      <c r="C318" s="13">
        <v>0</v>
      </c>
      <c r="D318" s="13">
        <v>0</v>
      </c>
      <c r="E318" s="13">
        <v>0</v>
      </c>
      <c r="F318" s="12">
        <v>0</v>
      </c>
      <c r="G318" s="11">
        <f t="shared" si="10"/>
        <v>0</v>
      </c>
      <c r="H318" s="10" t="str">
        <f t="shared" si="11"/>
        <v/>
      </c>
    </row>
    <row r="319" spans="1:8" ht="16.5" customHeight="1" x14ac:dyDescent="0.3">
      <c r="A319" s="15">
        <v>2849</v>
      </c>
      <c r="B319" s="14" t="s">
        <v>943</v>
      </c>
      <c r="C319" s="13">
        <v>193.4522</v>
      </c>
      <c r="D319" s="13">
        <v>422.57569999999998</v>
      </c>
      <c r="E319" s="13">
        <v>117.55</v>
      </c>
      <c r="F319" s="12">
        <v>225.28959</v>
      </c>
      <c r="G319" s="11">
        <f t="shared" si="10"/>
        <v>-197.28610999999998</v>
      </c>
      <c r="H319" s="10">
        <f t="shared" si="11"/>
        <v>-0.46686572370346896</v>
      </c>
    </row>
    <row r="320" spans="1:8" ht="25.5" customHeight="1" x14ac:dyDescent="0.3">
      <c r="A320" s="15">
        <v>2850</v>
      </c>
      <c r="B320" s="14" t="s">
        <v>942</v>
      </c>
      <c r="C320" s="13">
        <v>0.11556</v>
      </c>
      <c r="D320" s="13">
        <v>29.79721</v>
      </c>
      <c r="E320" s="13">
        <v>1.0000000000000001E-5</v>
      </c>
      <c r="F320" s="12">
        <v>3.6200000000000003E-2</v>
      </c>
      <c r="G320" s="11">
        <f t="shared" si="10"/>
        <v>-29.761009999999999</v>
      </c>
      <c r="H320" s="10">
        <f t="shared" si="11"/>
        <v>-0.99878512115731632</v>
      </c>
    </row>
    <row r="321" spans="1:8" ht="25.5" customHeight="1" x14ac:dyDescent="0.3">
      <c r="A321" s="15">
        <v>2851</v>
      </c>
      <c r="B321" s="14" t="s">
        <v>941</v>
      </c>
      <c r="C321" s="13">
        <v>0</v>
      </c>
      <c r="D321" s="13">
        <v>0</v>
      </c>
      <c r="E321" s="13">
        <v>0</v>
      </c>
      <c r="F321" s="12">
        <v>0</v>
      </c>
      <c r="G321" s="11">
        <f t="shared" si="10"/>
        <v>0</v>
      </c>
      <c r="H321" s="10" t="str">
        <f t="shared" si="11"/>
        <v/>
      </c>
    </row>
    <row r="322" spans="1:8" ht="16.5" customHeight="1" x14ac:dyDescent="0.3">
      <c r="A322" s="15">
        <v>2852</v>
      </c>
      <c r="B322" s="14" t="s">
        <v>940</v>
      </c>
      <c r="C322" s="13">
        <v>3.7500000000000001E-4</v>
      </c>
      <c r="D322" s="13">
        <v>0.31025000000000003</v>
      </c>
      <c r="E322" s="13">
        <v>1E-3</v>
      </c>
      <c r="F322" s="12">
        <v>0.43478</v>
      </c>
      <c r="G322" s="11">
        <f t="shared" si="10"/>
        <v>0.12452999999999997</v>
      </c>
      <c r="H322" s="10">
        <f t="shared" si="11"/>
        <v>0.4013859790491538</v>
      </c>
    </row>
    <row r="323" spans="1:8" ht="25.5" customHeight="1" x14ac:dyDescent="0.3">
      <c r="A323" s="15">
        <v>2853</v>
      </c>
      <c r="B323" s="14" t="s">
        <v>939</v>
      </c>
      <c r="C323" s="13">
        <v>14.773935999999999</v>
      </c>
      <c r="D323" s="13">
        <v>13.26831</v>
      </c>
      <c r="E323" s="13">
        <v>20.254463999999999</v>
      </c>
      <c r="F323" s="12">
        <v>57.512660000000004</v>
      </c>
      <c r="G323" s="11">
        <f t="shared" si="10"/>
        <v>44.244350000000004</v>
      </c>
      <c r="H323" s="10">
        <f t="shared" si="11"/>
        <v>3.3345882030190737</v>
      </c>
    </row>
    <row r="324" spans="1:8" ht="16.5" customHeight="1" x14ac:dyDescent="0.3">
      <c r="A324" s="15">
        <v>2901</v>
      </c>
      <c r="B324" s="14" t="s">
        <v>938</v>
      </c>
      <c r="C324" s="13">
        <v>45.216794999999998</v>
      </c>
      <c r="D324" s="13">
        <v>101.30741999999999</v>
      </c>
      <c r="E324" s="13">
        <v>52.710024899999993</v>
      </c>
      <c r="F324" s="12">
        <v>117.03542</v>
      </c>
      <c r="G324" s="11">
        <f t="shared" si="10"/>
        <v>15.728000000000009</v>
      </c>
      <c r="H324" s="10">
        <f t="shared" si="11"/>
        <v>0.15525022747593423</v>
      </c>
    </row>
    <row r="325" spans="1:8" ht="16.5" customHeight="1" x14ac:dyDescent="0.3">
      <c r="A325" s="15">
        <v>2902</v>
      </c>
      <c r="B325" s="14" t="s">
        <v>937</v>
      </c>
      <c r="C325" s="13">
        <v>172.30962681</v>
      </c>
      <c r="D325" s="13">
        <v>219.37864999999999</v>
      </c>
      <c r="E325" s="13">
        <v>506.92841050999999</v>
      </c>
      <c r="F325" s="12">
        <v>487.33749</v>
      </c>
      <c r="G325" s="11">
        <f t="shared" si="10"/>
        <v>267.95884000000001</v>
      </c>
      <c r="H325" s="10">
        <f t="shared" si="11"/>
        <v>1.2214444751118672</v>
      </c>
    </row>
    <row r="326" spans="1:8" ht="16.5" customHeight="1" x14ac:dyDescent="0.3">
      <c r="A326" s="15">
        <v>2903</v>
      </c>
      <c r="B326" s="14" t="s">
        <v>936</v>
      </c>
      <c r="C326" s="13">
        <v>201.83306140000002</v>
      </c>
      <c r="D326" s="13">
        <v>685.77690000000007</v>
      </c>
      <c r="E326" s="13">
        <v>757.08733855000003</v>
      </c>
      <c r="F326" s="12">
        <v>1581.71369</v>
      </c>
      <c r="G326" s="11">
        <f t="shared" si="10"/>
        <v>895.93678999999997</v>
      </c>
      <c r="H326" s="10">
        <f t="shared" si="11"/>
        <v>1.3064551897271546</v>
      </c>
    </row>
    <row r="327" spans="1:8" ht="16.5" customHeight="1" x14ac:dyDescent="0.3">
      <c r="A327" s="15">
        <v>2904</v>
      </c>
      <c r="B327" s="14" t="s">
        <v>935</v>
      </c>
      <c r="C327" s="13">
        <v>7.2704899999999997</v>
      </c>
      <c r="D327" s="13">
        <v>31.384599999999999</v>
      </c>
      <c r="E327" s="13">
        <v>7.0269170000000001</v>
      </c>
      <c r="F327" s="12">
        <v>30.397089999999999</v>
      </c>
      <c r="G327" s="11">
        <f t="shared" ref="G327:G390" si="12">F327-D327</f>
        <v>-0.98751000000000033</v>
      </c>
      <c r="H327" s="10">
        <f t="shared" ref="H327:H390" si="13">IF(D327&lt;&gt;0,G327/D327,"")</f>
        <v>-3.1464794835683756E-2</v>
      </c>
    </row>
    <row r="328" spans="1:8" ht="16.5" customHeight="1" x14ac:dyDescent="0.3">
      <c r="A328" s="15">
        <v>2905</v>
      </c>
      <c r="B328" s="14" t="s">
        <v>934</v>
      </c>
      <c r="C328" s="13">
        <v>6249.1255281999993</v>
      </c>
      <c r="D328" s="13">
        <v>4835.0123899999999</v>
      </c>
      <c r="E328" s="13">
        <v>7793.6725712500001</v>
      </c>
      <c r="F328" s="12">
        <v>4868.5903600000001</v>
      </c>
      <c r="G328" s="11">
        <f t="shared" si="12"/>
        <v>33.577970000000278</v>
      </c>
      <c r="H328" s="10">
        <f t="shared" si="13"/>
        <v>6.94475366173783E-3</v>
      </c>
    </row>
    <row r="329" spans="1:8" ht="16.5" customHeight="1" x14ac:dyDescent="0.3">
      <c r="A329" s="15">
        <v>2906</v>
      </c>
      <c r="B329" s="14" t="s">
        <v>933</v>
      </c>
      <c r="C329" s="13">
        <v>11.8412927</v>
      </c>
      <c r="D329" s="13">
        <v>184.09253000000001</v>
      </c>
      <c r="E329" s="13">
        <v>3.4460305549999997</v>
      </c>
      <c r="F329" s="12">
        <v>46.745190000000001</v>
      </c>
      <c r="G329" s="11">
        <f t="shared" si="12"/>
        <v>-137.34734</v>
      </c>
      <c r="H329" s="10">
        <f t="shared" si="13"/>
        <v>-0.74607774688087558</v>
      </c>
    </row>
    <row r="330" spans="1:8" ht="16.5" customHeight="1" x14ac:dyDescent="0.3">
      <c r="A330" s="15">
        <v>2907</v>
      </c>
      <c r="B330" s="14" t="s">
        <v>932</v>
      </c>
      <c r="C330" s="13">
        <v>23.55341018</v>
      </c>
      <c r="D330" s="13">
        <v>55.244860000000003</v>
      </c>
      <c r="E330" s="13">
        <v>74.430498999999998</v>
      </c>
      <c r="F330" s="12">
        <v>134.2859</v>
      </c>
      <c r="G330" s="11">
        <f t="shared" si="12"/>
        <v>79.041039999999995</v>
      </c>
      <c r="H330" s="10">
        <f t="shared" si="13"/>
        <v>1.4307401629762477</v>
      </c>
    </row>
    <row r="331" spans="1:8" ht="16.5" customHeight="1" x14ac:dyDescent="0.3">
      <c r="A331" s="15">
        <v>2908</v>
      </c>
      <c r="B331" s="14" t="s">
        <v>931</v>
      </c>
      <c r="C331" s="13">
        <v>6.2100999999999996E-3</v>
      </c>
      <c r="D331" s="13">
        <v>3.0873499999999998</v>
      </c>
      <c r="E331" s="13">
        <v>2.6225000000000002E-2</v>
      </c>
      <c r="F331" s="12">
        <v>1.18147</v>
      </c>
      <c r="G331" s="11">
        <f t="shared" si="12"/>
        <v>-1.9058799999999998</v>
      </c>
      <c r="H331" s="10">
        <f t="shared" si="13"/>
        <v>-0.61731906003530534</v>
      </c>
    </row>
    <row r="332" spans="1:8" ht="16.5" customHeight="1" x14ac:dyDescent="0.3">
      <c r="A332" s="15">
        <v>2909</v>
      </c>
      <c r="B332" s="14" t="s">
        <v>930</v>
      </c>
      <c r="C332" s="13">
        <v>6280.6893420500001</v>
      </c>
      <c r="D332" s="13">
        <v>6759.4528700000001</v>
      </c>
      <c r="E332" s="13">
        <v>1625.02986794</v>
      </c>
      <c r="F332" s="12">
        <v>1708.7873200000001</v>
      </c>
      <c r="G332" s="11">
        <f t="shared" si="12"/>
        <v>-5050.6655499999997</v>
      </c>
      <c r="H332" s="10">
        <f t="shared" si="13"/>
        <v>-0.74720034995968532</v>
      </c>
    </row>
    <row r="333" spans="1:8" ht="16.5" customHeight="1" x14ac:dyDescent="0.3">
      <c r="A333" s="15">
        <v>2910</v>
      </c>
      <c r="B333" s="14" t="s">
        <v>929</v>
      </c>
      <c r="C333" s="13">
        <v>1.01</v>
      </c>
      <c r="D333" s="13">
        <v>7.3930600000000002</v>
      </c>
      <c r="E333" s="13">
        <v>0.90700811999999997</v>
      </c>
      <c r="F333" s="12">
        <v>6.2148100000000008</v>
      </c>
      <c r="G333" s="11">
        <f t="shared" si="12"/>
        <v>-1.1782499999999994</v>
      </c>
      <c r="H333" s="10">
        <f t="shared" si="13"/>
        <v>-0.15937243847608423</v>
      </c>
    </row>
    <row r="334" spans="1:8" ht="16.5" customHeight="1" x14ac:dyDescent="0.3">
      <c r="A334" s="15">
        <v>2911</v>
      </c>
      <c r="B334" s="14" t="s">
        <v>928</v>
      </c>
      <c r="C334" s="13">
        <v>0.19900000000000001</v>
      </c>
      <c r="D334" s="13">
        <v>11.719149999999999</v>
      </c>
      <c r="E334" s="13">
        <v>5.0915500000000007E-4</v>
      </c>
      <c r="F334" s="12">
        <v>3.1794099999999998</v>
      </c>
      <c r="G334" s="11">
        <f t="shared" si="12"/>
        <v>-8.5397399999999983</v>
      </c>
      <c r="H334" s="10">
        <f t="shared" si="13"/>
        <v>-0.72869960705341252</v>
      </c>
    </row>
    <row r="335" spans="1:8" ht="25.5" customHeight="1" x14ac:dyDescent="0.3">
      <c r="A335" s="15">
        <v>2912</v>
      </c>
      <c r="B335" s="14" t="s">
        <v>927</v>
      </c>
      <c r="C335" s="13">
        <v>707.26944800000001</v>
      </c>
      <c r="D335" s="13">
        <v>429.17631</v>
      </c>
      <c r="E335" s="13">
        <v>366.53740950000002</v>
      </c>
      <c r="F335" s="12">
        <v>257.53075999999999</v>
      </c>
      <c r="G335" s="11">
        <f t="shared" si="12"/>
        <v>-171.64555000000001</v>
      </c>
      <c r="H335" s="10">
        <f t="shared" si="13"/>
        <v>-0.39994180946287555</v>
      </c>
    </row>
    <row r="336" spans="1:8" ht="16.5" customHeight="1" x14ac:dyDescent="0.3">
      <c r="A336" s="15">
        <v>2913</v>
      </c>
      <c r="B336" s="14" t="s">
        <v>926</v>
      </c>
      <c r="C336" s="13">
        <v>4.2847000000000003E-2</v>
      </c>
      <c r="D336" s="13">
        <v>16.901049999999998</v>
      </c>
      <c r="E336" s="13">
        <v>9.1000000000000004E-3</v>
      </c>
      <c r="F336" s="12">
        <v>8.6347699999999996</v>
      </c>
      <c r="G336" s="11">
        <f t="shared" si="12"/>
        <v>-8.2662799999999983</v>
      </c>
      <c r="H336" s="10">
        <f t="shared" si="13"/>
        <v>-0.48909860629960855</v>
      </c>
    </row>
    <row r="337" spans="1:8" ht="16.5" customHeight="1" x14ac:dyDescent="0.3">
      <c r="A337" s="15">
        <v>2914</v>
      </c>
      <c r="B337" s="14" t="s">
        <v>925</v>
      </c>
      <c r="C337" s="13">
        <v>24.613020195000001</v>
      </c>
      <c r="D337" s="13">
        <v>62.661589999999997</v>
      </c>
      <c r="E337" s="13">
        <v>9.9592420100000005</v>
      </c>
      <c r="F337" s="12">
        <v>231.95116000000002</v>
      </c>
      <c r="G337" s="11">
        <f t="shared" si="12"/>
        <v>169.28957000000003</v>
      </c>
      <c r="H337" s="10">
        <f t="shared" si="13"/>
        <v>2.7016481707534079</v>
      </c>
    </row>
    <row r="338" spans="1:8" ht="16.5" customHeight="1" x14ac:dyDescent="0.3">
      <c r="A338" s="15">
        <v>2915</v>
      </c>
      <c r="B338" s="14" t="s">
        <v>924</v>
      </c>
      <c r="C338" s="13">
        <v>1561.03717796</v>
      </c>
      <c r="D338" s="13">
        <v>1864.08152</v>
      </c>
      <c r="E338" s="13">
        <v>1841.1250509850001</v>
      </c>
      <c r="F338" s="12">
        <v>2460.5331699999997</v>
      </c>
      <c r="G338" s="11">
        <f t="shared" si="12"/>
        <v>596.45164999999974</v>
      </c>
      <c r="H338" s="10">
        <f t="shared" si="13"/>
        <v>0.31997079719989918</v>
      </c>
    </row>
    <row r="339" spans="1:8" ht="16.5" customHeight="1" x14ac:dyDescent="0.3">
      <c r="A339" s="15">
        <v>2916</v>
      </c>
      <c r="B339" s="14" t="s">
        <v>923</v>
      </c>
      <c r="C339" s="13">
        <v>267.79773359000001</v>
      </c>
      <c r="D339" s="13">
        <v>847.63383999999996</v>
      </c>
      <c r="E339" s="13">
        <v>247.749362953</v>
      </c>
      <c r="F339" s="12">
        <v>735.15991000000008</v>
      </c>
      <c r="G339" s="11">
        <f t="shared" si="12"/>
        <v>-112.47392999999988</v>
      </c>
      <c r="H339" s="10">
        <f t="shared" si="13"/>
        <v>-0.13269164666667849</v>
      </c>
    </row>
    <row r="340" spans="1:8" ht="16.5" customHeight="1" x14ac:dyDescent="0.3">
      <c r="A340" s="15">
        <v>2917</v>
      </c>
      <c r="B340" s="14" t="s">
        <v>922</v>
      </c>
      <c r="C340" s="13">
        <v>1192.9868200000001</v>
      </c>
      <c r="D340" s="13">
        <v>1783.2717399999999</v>
      </c>
      <c r="E340" s="13">
        <v>1090.0684106199999</v>
      </c>
      <c r="F340" s="12">
        <v>1469.9733899999999</v>
      </c>
      <c r="G340" s="11">
        <f t="shared" si="12"/>
        <v>-313.29835000000003</v>
      </c>
      <c r="H340" s="10">
        <f t="shared" si="13"/>
        <v>-0.17568738570376272</v>
      </c>
    </row>
    <row r="341" spans="1:8" ht="16.5" customHeight="1" x14ac:dyDescent="0.3">
      <c r="A341" s="15">
        <v>2918</v>
      </c>
      <c r="B341" s="14" t="s">
        <v>921</v>
      </c>
      <c r="C341" s="13">
        <v>1229.78795999</v>
      </c>
      <c r="D341" s="13">
        <v>3477.2756199999999</v>
      </c>
      <c r="E341" s="13">
        <v>665.69544299500001</v>
      </c>
      <c r="F341" s="12">
        <v>1494.01343</v>
      </c>
      <c r="G341" s="11">
        <f t="shared" si="12"/>
        <v>-1983.2621899999999</v>
      </c>
      <c r="H341" s="10">
        <f t="shared" si="13"/>
        <v>-0.57034943637858648</v>
      </c>
    </row>
    <row r="342" spans="1:8" ht="16.5" customHeight="1" x14ac:dyDescent="0.3">
      <c r="A342" s="15">
        <v>2919</v>
      </c>
      <c r="B342" s="14" t="s">
        <v>920</v>
      </c>
      <c r="C342" s="13">
        <v>0.93390004999999998</v>
      </c>
      <c r="D342" s="13">
        <v>73.593550000000008</v>
      </c>
      <c r="E342" s="13">
        <v>31.169499999999999</v>
      </c>
      <c r="F342" s="12">
        <v>70.606369999999998</v>
      </c>
      <c r="G342" s="11">
        <f t="shared" si="12"/>
        <v>-2.9871800000000093</v>
      </c>
      <c r="H342" s="10">
        <f t="shared" si="13"/>
        <v>-4.0590241943757419E-2</v>
      </c>
    </row>
    <row r="343" spans="1:8" ht="25.5" customHeight="1" x14ac:dyDescent="0.3">
      <c r="A343" s="15">
        <v>2920</v>
      </c>
      <c r="B343" s="14" t="s">
        <v>919</v>
      </c>
      <c r="C343" s="13">
        <v>27.742605000000001</v>
      </c>
      <c r="D343" s="13">
        <v>110.0347</v>
      </c>
      <c r="E343" s="13">
        <v>0.93323999999999996</v>
      </c>
      <c r="F343" s="12">
        <v>27.229980000000001</v>
      </c>
      <c r="G343" s="11">
        <f t="shared" si="12"/>
        <v>-82.804720000000003</v>
      </c>
      <c r="H343" s="10">
        <f t="shared" si="13"/>
        <v>-0.75253279192836442</v>
      </c>
    </row>
    <row r="344" spans="1:8" ht="16.5" customHeight="1" x14ac:dyDescent="0.3">
      <c r="A344" s="15">
        <v>2921</v>
      </c>
      <c r="B344" s="14" t="s">
        <v>918</v>
      </c>
      <c r="C344" s="13">
        <v>76.502601509999991</v>
      </c>
      <c r="D344" s="13">
        <v>492.29796999999996</v>
      </c>
      <c r="E344" s="13">
        <v>99.454290400000005</v>
      </c>
      <c r="F344" s="12">
        <v>901.8415500000001</v>
      </c>
      <c r="G344" s="11">
        <f t="shared" si="12"/>
        <v>409.54358000000013</v>
      </c>
      <c r="H344" s="10">
        <f t="shared" si="13"/>
        <v>0.83190182563621007</v>
      </c>
    </row>
    <row r="345" spans="1:8" ht="16.5" customHeight="1" x14ac:dyDescent="0.3">
      <c r="A345" s="15">
        <v>2922</v>
      </c>
      <c r="B345" s="14" t="s">
        <v>917</v>
      </c>
      <c r="C345" s="13">
        <v>2263.6471731870397</v>
      </c>
      <c r="D345" s="13">
        <v>5249.5510199999999</v>
      </c>
      <c r="E345" s="13">
        <v>2071.7889290180001</v>
      </c>
      <c r="F345" s="12">
        <v>4333.9558099999995</v>
      </c>
      <c r="G345" s="11">
        <f t="shared" si="12"/>
        <v>-915.59521000000041</v>
      </c>
      <c r="H345" s="10">
        <f t="shared" si="13"/>
        <v>-0.17441400350462741</v>
      </c>
    </row>
    <row r="346" spans="1:8" ht="16.5" customHeight="1" x14ac:dyDescent="0.3">
      <c r="A346" s="15">
        <v>2923</v>
      </c>
      <c r="B346" s="14" t="s">
        <v>916</v>
      </c>
      <c r="C346" s="13">
        <v>146.63374488000002</v>
      </c>
      <c r="D346" s="13">
        <v>513.96915000000001</v>
      </c>
      <c r="E346" s="13">
        <v>194.8894842</v>
      </c>
      <c r="F346" s="12">
        <v>622.96839999999997</v>
      </c>
      <c r="G346" s="11">
        <f t="shared" si="12"/>
        <v>108.99924999999996</v>
      </c>
      <c r="H346" s="10">
        <f t="shared" si="13"/>
        <v>0.21207352620288583</v>
      </c>
    </row>
    <row r="347" spans="1:8" ht="16.5" customHeight="1" x14ac:dyDescent="0.3">
      <c r="A347" s="15">
        <v>2924</v>
      </c>
      <c r="B347" s="14" t="s">
        <v>915</v>
      </c>
      <c r="C347" s="13">
        <v>240.39174890999999</v>
      </c>
      <c r="D347" s="13">
        <v>2187.7178199999998</v>
      </c>
      <c r="E347" s="13">
        <v>100.831409365</v>
      </c>
      <c r="F347" s="12">
        <v>1126.2383400000001</v>
      </c>
      <c r="G347" s="11">
        <f t="shared" si="12"/>
        <v>-1061.4794799999997</v>
      </c>
      <c r="H347" s="10">
        <f t="shared" si="13"/>
        <v>-0.48519944861993208</v>
      </c>
    </row>
    <row r="348" spans="1:8" ht="16.5" customHeight="1" x14ac:dyDescent="0.3">
      <c r="A348" s="15">
        <v>2925</v>
      </c>
      <c r="B348" s="14" t="s">
        <v>914</v>
      </c>
      <c r="C348" s="13">
        <v>39.483544099999996</v>
      </c>
      <c r="D348" s="13">
        <v>638.41274999999996</v>
      </c>
      <c r="E348" s="13">
        <v>72.274176000000011</v>
      </c>
      <c r="F348" s="12">
        <v>655.75648999999999</v>
      </c>
      <c r="G348" s="11">
        <f t="shared" si="12"/>
        <v>17.343740000000025</v>
      </c>
      <c r="H348" s="10">
        <f t="shared" si="13"/>
        <v>2.7166969957915198E-2</v>
      </c>
    </row>
    <row r="349" spans="1:8" ht="16.5" customHeight="1" x14ac:dyDescent="0.3">
      <c r="A349" s="15">
        <v>2926</v>
      </c>
      <c r="B349" s="14" t="s">
        <v>913</v>
      </c>
      <c r="C349" s="13">
        <v>19.470078000000001</v>
      </c>
      <c r="D349" s="13">
        <v>80.54777</v>
      </c>
      <c r="E349" s="13">
        <v>47.6579771452</v>
      </c>
      <c r="F349" s="12">
        <v>276.59798999999998</v>
      </c>
      <c r="G349" s="11">
        <f t="shared" si="12"/>
        <v>196.05021999999997</v>
      </c>
      <c r="H349" s="10">
        <f t="shared" si="13"/>
        <v>2.4339621072066921</v>
      </c>
    </row>
    <row r="350" spans="1:8" ht="16.5" customHeight="1" x14ac:dyDescent="0.3">
      <c r="A350" s="15">
        <v>2927</v>
      </c>
      <c r="B350" s="14" t="s">
        <v>912</v>
      </c>
      <c r="C350" s="13">
        <v>71.800065000000004</v>
      </c>
      <c r="D350" s="13">
        <v>199.19954000000001</v>
      </c>
      <c r="E350" s="13">
        <v>31.660119999999999</v>
      </c>
      <c r="F350" s="12">
        <v>93.055170000000004</v>
      </c>
      <c r="G350" s="11">
        <f t="shared" si="12"/>
        <v>-106.14437000000001</v>
      </c>
      <c r="H350" s="10">
        <f t="shared" si="13"/>
        <v>-0.5328544935394931</v>
      </c>
    </row>
    <row r="351" spans="1:8" ht="16.5" customHeight="1" x14ac:dyDescent="0.3">
      <c r="A351" s="15">
        <v>2928</v>
      </c>
      <c r="B351" s="14" t="s">
        <v>911</v>
      </c>
      <c r="C351" s="13">
        <v>0.10117230000000001</v>
      </c>
      <c r="D351" s="13">
        <v>4.1799600000000003</v>
      </c>
      <c r="E351" s="13">
        <v>3.5072669999999997</v>
      </c>
      <c r="F351" s="12">
        <v>91.132869999999997</v>
      </c>
      <c r="G351" s="11">
        <f t="shared" si="12"/>
        <v>86.952910000000003</v>
      </c>
      <c r="H351" s="10">
        <f t="shared" si="13"/>
        <v>20.802330644312384</v>
      </c>
    </row>
    <row r="352" spans="1:8" ht="16.5" customHeight="1" x14ac:dyDescent="0.3">
      <c r="A352" s="15">
        <v>2929</v>
      </c>
      <c r="B352" s="14" t="s">
        <v>910</v>
      </c>
      <c r="C352" s="13">
        <v>475.8516181</v>
      </c>
      <c r="D352" s="13">
        <v>1061.9906699999999</v>
      </c>
      <c r="E352" s="13">
        <v>531.52877999999998</v>
      </c>
      <c r="F352" s="12">
        <v>1309.48668</v>
      </c>
      <c r="G352" s="11">
        <f t="shared" si="12"/>
        <v>247.49601000000007</v>
      </c>
      <c r="H352" s="10">
        <f t="shared" si="13"/>
        <v>0.23304913780457231</v>
      </c>
    </row>
    <row r="353" spans="1:8" ht="16.5" customHeight="1" x14ac:dyDescent="0.3">
      <c r="A353" s="15">
        <v>2930</v>
      </c>
      <c r="B353" s="14" t="s">
        <v>909</v>
      </c>
      <c r="C353" s="13">
        <v>1183.9078478250001</v>
      </c>
      <c r="D353" s="13">
        <v>3190.35664</v>
      </c>
      <c r="E353" s="13">
        <v>1428.5681418663</v>
      </c>
      <c r="F353" s="12">
        <v>3726.4140499999999</v>
      </c>
      <c r="G353" s="11">
        <f t="shared" si="12"/>
        <v>536.05740999999989</v>
      </c>
      <c r="H353" s="10">
        <f t="shared" si="13"/>
        <v>0.16802429022480694</v>
      </c>
    </row>
    <row r="354" spans="1:8" ht="16.5" customHeight="1" x14ac:dyDescent="0.3">
      <c r="A354" s="15">
        <v>2931</v>
      </c>
      <c r="B354" s="14" t="s">
        <v>908</v>
      </c>
      <c r="C354" s="13">
        <v>1009.423030274</v>
      </c>
      <c r="D354" s="13">
        <v>2666.1382599999997</v>
      </c>
      <c r="E354" s="13">
        <v>498.70507754799996</v>
      </c>
      <c r="F354" s="12">
        <v>1019.78367</v>
      </c>
      <c r="G354" s="11">
        <f t="shared" si="12"/>
        <v>-1646.3545899999997</v>
      </c>
      <c r="H354" s="10">
        <f t="shared" si="13"/>
        <v>-0.61750533147519504</v>
      </c>
    </row>
    <row r="355" spans="1:8" ht="16.5" customHeight="1" x14ac:dyDescent="0.3">
      <c r="A355" s="15">
        <v>2932</v>
      </c>
      <c r="B355" s="14" t="s">
        <v>907</v>
      </c>
      <c r="C355" s="13">
        <v>78.114259579999995</v>
      </c>
      <c r="D355" s="13">
        <v>418.76132000000001</v>
      </c>
      <c r="E355" s="13">
        <v>70.601528110000004</v>
      </c>
      <c r="F355" s="12">
        <v>1531.81889</v>
      </c>
      <c r="G355" s="11">
        <f t="shared" si="12"/>
        <v>1113.0575699999999</v>
      </c>
      <c r="H355" s="10">
        <f t="shared" si="13"/>
        <v>2.6579760757273379</v>
      </c>
    </row>
    <row r="356" spans="1:8" ht="16.5" customHeight="1" x14ac:dyDescent="0.3">
      <c r="A356" s="15">
        <v>2933</v>
      </c>
      <c r="B356" s="14" t="s">
        <v>906</v>
      </c>
      <c r="C356" s="13">
        <v>339.50488779582003</v>
      </c>
      <c r="D356" s="13">
        <v>6294.71119</v>
      </c>
      <c r="E356" s="13">
        <v>784.67034339882002</v>
      </c>
      <c r="F356" s="12">
        <v>12378.067289999999</v>
      </c>
      <c r="G356" s="11">
        <f t="shared" si="12"/>
        <v>6083.3560999999991</v>
      </c>
      <c r="H356" s="10">
        <f t="shared" si="13"/>
        <v>0.96642338566132036</v>
      </c>
    </row>
    <row r="357" spans="1:8" ht="16.5" customHeight="1" x14ac:dyDescent="0.3">
      <c r="A357" s="15">
        <v>2934</v>
      </c>
      <c r="B357" s="14" t="s">
        <v>905</v>
      </c>
      <c r="C357" s="13">
        <v>14.29931657</v>
      </c>
      <c r="D357" s="13">
        <v>1488.36303</v>
      </c>
      <c r="E357" s="13">
        <v>73.752846166200001</v>
      </c>
      <c r="F357" s="12">
        <v>3012.51721</v>
      </c>
      <c r="G357" s="11">
        <f t="shared" si="12"/>
        <v>1524.15418</v>
      </c>
      <c r="H357" s="10">
        <f t="shared" si="13"/>
        <v>1.0240473253356743</v>
      </c>
    </row>
    <row r="358" spans="1:8" ht="16.5" customHeight="1" x14ac:dyDescent="0.3">
      <c r="A358" s="15">
        <v>2935</v>
      </c>
      <c r="B358" s="14" t="s">
        <v>904</v>
      </c>
      <c r="C358" s="13">
        <v>28.747741435009999</v>
      </c>
      <c r="D358" s="13">
        <v>900.68517000000008</v>
      </c>
      <c r="E358" s="13">
        <v>4.6228957049999995</v>
      </c>
      <c r="F358" s="12">
        <v>306.24290000000002</v>
      </c>
      <c r="G358" s="11">
        <f t="shared" si="12"/>
        <v>-594.44227000000001</v>
      </c>
      <c r="H358" s="10">
        <f t="shared" si="13"/>
        <v>-0.65998896151470987</v>
      </c>
    </row>
    <row r="359" spans="1:8" ht="16.5" customHeight="1" x14ac:dyDescent="0.3">
      <c r="A359" s="15">
        <v>2936</v>
      </c>
      <c r="B359" s="14" t="s">
        <v>903</v>
      </c>
      <c r="C359" s="13">
        <v>62.312218362000003</v>
      </c>
      <c r="D359" s="13">
        <v>696.78380000000004</v>
      </c>
      <c r="E359" s="13">
        <v>193.52766139706</v>
      </c>
      <c r="F359" s="12">
        <v>2292.2263800000001</v>
      </c>
      <c r="G359" s="11">
        <f t="shared" si="12"/>
        <v>1595.4425799999999</v>
      </c>
      <c r="H359" s="10">
        <f t="shared" si="13"/>
        <v>2.2897239861202281</v>
      </c>
    </row>
    <row r="360" spans="1:8" ht="16.5" customHeight="1" x14ac:dyDescent="0.3">
      <c r="A360" s="15">
        <v>2937</v>
      </c>
      <c r="B360" s="14" t="s">
        <v>902</v>
      </c>
      <c r="C360" s="13">
        <v>0.28581021550000002</v>
      </c>
      <c r="D360" s="13">
        <v>332.28315999999995</v>
      </c>
      <c r="E360" s="13">
        <v>0.15181609199999999</v>
      </c>
      <c r="F360" s="12">
        <v>1056.6510000000001</v>
      </c>
      <c r="G360" s="11">
        <f t="shared" si="12"/>
        <v>724.36784000000011</v>
      </c>
      <c r="H360" s="10">
        <f t="shared" si="13"/>
        <v>2.1799715640118511</v>
      </c>
    </row>
    <row r="361" spans="1:8" ht="16.5" customHeight="1" x14ac:dyDescent="0.3">
      <c r="A361" s="15">
        <v>2938</v>
      </c>
      <c r="B361" s="14" t="s">
        <v>901</v>
      </c>
      <c r="C361" s="13">
        <v>1.52705603</v>
      </c>
      <c r="D361" s="13">
        <v>62.477110000000003</v>
      </c>
      <c r="E361" s="13">
        <v>1.289000001</v>
      </c>
      <c r="F361" s="12">
        <v>71.865089999999995</v>
      </c>
      <c r="G361" s="11">
        <f t="shared" si="12"/>
        <v>9.3879799999999918</v>
      </c>
      <c r="H361" s="10">
        <f t="shared" si="13"/>
        <v>0.15026271221572174</v>
      </c>
    </row>
    <row r="362" spans="1:8" ht="16.5" customHeight="1" x14ac:dyDescent="0.3">
      <c r="A362" s="15">
        <v>2939</v>
      </c>
      <c r="B362" s="14" t="s">
        <v>900</v>
      </c>
      <c r="C362" s="13">
        <v>4.6575510500000004</v>
      </c>
      <c r="D362" s="13">
        <v>847.61381000000006</v>
      </c>
      <c r="E362" s="13">
        <v>2.3059642650000001</v>
      </c>
      <c r="F362" s="12">
        <v>195.91513</v>
      </c>
      <c r="G362" s="11">
        <f t="shared" si="12"/>
        <v>-651.69868000000008</v>
      </c>
      <c r="H362" s="10">
        <f t="shared" si="13"/>
        <v>-0.76886274422546286</v>
      </c>
    </row>
    <row r="363" spans="1:8" ht="25.5" customHeight="1" x14ac:dyDescent="0.3">
      <c r="A363" s="15">
        <v>2940</v>
      </c>
      <c r="B363" s="14" t="s">
        <v>899</v>
      </c>
      <c r="C363" s="13">
        <v>7.8451400000000007</v>
      </c>
      <c r="D363" s="13">
        <v>245.03145000000001</v>
      </c>
      <c r="E363" s="13">
        <v>25.373225999999999</v>
      </c>
      <c r="F363" s="12">
        <v>656.66972999999996</v>
      </c>
      <c r="G363" s="11">
        <f t="shared" si="12"/>
        <v>411.63827999999995</v>
      </c>
      <c r="H363" s="10">
        <f t="shared" si="13"/>
        <v>1.6799405953807152</v>
      </c>
    </row>
    <row r="364" spans="1:8" ht="16.5" customHeight="1" x14ac:dyDescent="0.3">
      <c r="A364" s="15">
        <v>2941</v>
      </c>
      <c r="B364" s="14" t="s">
        <v>898</v>
      </c>
      <c r="C364" s="13">
        <v>31.341196782000001</v>
      </c>
      <c r="D364" s="13">
        <v>2481.6118500000002</v>
      </c>
      <c r="E364" s="13">
        <v>31.2080840102</v>
      </c>
      <c r="F364" s="12">
        <v>2468.9917500000001</v>
      </c>
      <c r="G364" s="11">
        <f t="shared" si="12"/>
        <v>-12.620100000000093</v>
      </c>
      <c r="H364" s="10">
        <f t="shared" si="13"/>
        <v>-5.085444768487905E-3</v>
      </c>
    </row>
    <row r="365" spans="1:8" ht="16.5" customHeight="1" x14ac:dyDescent="0.3">
      <c r="A365" s="15">
        <v>2942</v>
      </c>
      <c r="B365" s="14" t="s">
        <v>897</v>
      </c>
      <c r="C365" s="13">
        <v>1.515E-2</v>
      </c>
      <c r="D365" s="13">
        <v>1.13534</v>
      </c>
      <c r="E365" s="13">
        <v>5.0636199999999999E-2</v>
      </c>
      <c r="F365" s="12">
        <v>3.2526700000000002</v>
      </c>
      <c r="G365" s="11">
        <f t="shared" si="12"/>
        <v>2.1173299999999999</v>
      </c>
      <c r="H365" s="10">
        <f t="shared" si="13"/>
        <v>1.8649303292405799</v>
      </c>
    </row>
    <row r="366" spans="1:8" ht="16.5" customHeight="1" x14ac:dyDescent="0.3">
      <c r="A366" s="15">
        <v>3001</v>
      </c>
      <c r="B366" s="14" t="s">
        <v>896</v>
      </c>
      <c r="C366" s="13">
        <v>0.11566997216</v>
      </c>
      <c r="D366" s="13">
        <v>700.59870999999998</v>
      </c>
      <c r="E366" s="13">
        <v>4.6510772000000006E-2</v>
      </c>
      <c r="F366" s="12">
        <v>74.41</v>
      </c>
      <c r="G366" s="11">
        <f t="shared" si="12"/>
        <v>-626.18871000000001</v>
      </c>
      <c r="H366" s="10">
        <f t="shared" si="13"/>
        <v>-0.89379084069395454</v>
      </c>
    </row>
    <row r="367" spans="1:8" ht="16.5" customHeight="1" x14ac:dyDescent="0.3">
      <c r="A367" s="15">
        <v>3002</v>
      </c>
      <c r="B367" s="14" t="s">
        <v>895</v>
      </c>
      <c r="C367" s="13">
        <v>109.34968176962001</v>
      </c>
      <c r="D367" s="13">
        <v>16901.57893</v>
      </c>
      <c r="E367" s="13">
        <v>58.395997979100002</v>
      </c>
      <c r="F367" s="12">
        <v>20748.572079999998</v>
      </c>
      <c r="G367" s="11">
        <f t="shared" si="12"/>
        <v>3846.9931499999984</v>
      </c>
      <c r="H367" s="10">
        <f t="shared" si="13"/>
        <v>0.22761146552832734</v>
      </c>
    </row>
    <row r="368" spans="1:8" ht="25.5" customHeight="1" x14ac:dyDescent="0.3">
      <c r="A368" s="15">
        <v>3003</v>
      </c>
      <c r="B368" s="14" t="s">
        <v>894</v>
      </c>
      <c r="C368" s="13">
        <v>33.266881999999995</v>
      </c>
      <c r="D368" s="13">
        <v>1224.1821399999999</v>
      </c>
      <c r="E368" s="13">
        <v>52.624400000000001</v>
      </c>
      <c r="F368" s="12">
        <v>850.88144999999997</v>
      </c>
      <c r="G368" s="11">
        <f t="shared" si="12"/>
        <v>-373.30068999999992</v>
      </c>
      <c r="H368" s="10">
        <f t="shared" si="13"/>
        <v>-0.30493884676343991</v>
      </c>
    </row>
    <row r="369" spans="1:8" ht="25.5" customHeight="1" x14ac:dyDescent="0.3">
      <c r="A369" s="15">
        <v>3004</v>
      </c>
      <c r="B369" s="14" t="s">
        <v>893</v>
      </c>
      <c r="C369" s="13">
        <v>1428.4079501799999</v>
      </c>
      <c r="D369" s="13">
        <v>150413.35580000002</v>
      </c>
      <c r="E369" s="13">
        <v>1420.621829835</v>
      </c>
      <c r="F369" s="12">
        <v>170338.01663</v>
      </c>
      <c r="G369" s="11">
        <f t="shared" si="12"/>
        <v>19924.660829999979</v>
      </c>
      <c r="H369" s="10">
        <f t="shared" si="13"/>
        <v>0.13246603484130215</v>
      </c>
    </row>
    <row r="370" spans="1:8" ht="16.5" customHeight="1" x14ac:dyDescent="0.3">
      <c r="A370" s="15">
        <v>3005</v>
      </c>
      <c r="B370" s="14" t="s">
        <v>892</v>
      </c>
      <c r="C370" s="13">
        <v>120.801573</v>
      </c>
      <c r="D370" s="13">
        <v>791.1730500000001</v>
      </c>
      <c r="E370" s="13">
        <v>113.559353</v>
      </c>
      <c r="F370" s="12">
        <v>1877.7434900000001</v>
      </c>
      <c r="G370" s="11">
        <f t="shared" si="12"/>
        <v>1086.57044</v>
      </c>
      <c r="H370" s="10">
        <f t="shared" si="13"/>
        <v>1.3733663450745697</v>
      </c>
    </row>
    <row r="371" spans="1:8" ht="25.5" customHeight="1" x14ac:dyDescent="0.3">
      <c r="A371" s="15">
        <v>3006</v>
      </c>
      <c r="B371" s="14" t="s">
        <v>891</v>
      </c>
      <c r="C371" s="13">
        <v>59.225450299999999</v>
      </c>
      <c r="D371" s="13">
        <v>8591.6980999999996</v>
      </c>
      <c r="E371" s="13">
        <v>45.115504800000004</v>
      </c>
      <c r="F371" s="12">
        <v>4200.9742699999997</v>
      </c>
      <c r="G371" s="11">
        <f t="shared" si="12"/>
        <v>-4390.7238299999999</v>
      </c>
      <c r="H371" s="10">
        <f t="shared" si="13"/>
        <v>-0.51104261100608273</v>
      </c>
    </row>
    <row r="372" spans="1:8" ht="16.5" customHeight="1" x14ac:dyDescent="0.3">
      <c r="A372" s="15">
        <v>3101</v>
      </c>
      <c r="B372" s="14" t="s">
        <v>890</v>
      </c>
      <c r="C372" s="13">
        <v>38.015999999999998</v>
      </c>
      <c r="D372" s="13">
        <v>118.36799999999999</v>
      </c>
      <c r="E372" s="13">
        <v>5</v>
      </c>
      <c r="F372" s="12">
        <v>69.995039999999989</v>
      </c>
      <c r="G372" s="11">
        <f t="shared" si="12"/>
        <v>-48.372960000000006</v>
      </c>
      <c r="H372" s="10">
        <f t="shared" si="13"/>
        <v>-0.40866585563665864</v>
      </c>
    </row>
    <row r="373" spans="1:8" ht="16.5" customHeight="1" x14ac:dyDescent="0.3">
      <c r="A373" s="15">
        <v>3102</v>
      </c>
      <c r="B373" s="14" t="s">
        <v>889</v>
      </c>
      <c r="C373" s="13">
        <v>219745.72568599999</v>
      </c>
      <c r="D373" s="13">
        <v>73079.776940000098</v>
      </c>
      <c r="E373" s="13">
        <v>270975.37387000001</v>
      </c>
      <c r="F373" s="12">
        <v>89191.609760000007</v>
      </c>
      <c r="G373" s="11">
        <f t="shared" si="12"/>
        <v>16111.832819999909</v>
      </c>
      <c r="H373" s="10">
        <f t="shared" si="13"/>
        <v>0.22046910232399905</v>
      </c>
    </row>
    <row r="374" spans="1:8" ht="16.5" customHeight="1" x14ac:dyDescent="0.3">
      <c r="A374" s="15">
        <v>3103</v>
      </c>
      <c r="B374" s="14" t="s">
        <v>888</v>
      </c>
      <c r="C374" s="13">
        <v>3559.4920000000002</v>
      </c>
      <c r="D374" s="13">
        <v>816.70083999999997</v>
      </c>
      <c r="E374" s="13">
        <v>3485</v>
      </c>
      <c r="F374" s="12">
        <v>1265.36043</v>
      </c>
      <c r="G374" s="11">
        <f t="shared" si="12"/>
        <v>448.65958999999998</v>
      </c>
      <c r="H374" s="10">
        <f t="shared" si="13"/>
        <v>0.54935610204588503</v>
      </c>
    </row>
    <row r="375" spans="1:8" ht="16.5" customHeight="1" x14ac:dyDescent="0.3">
      <c r="A375" s="15">
        <v>3104</v>
      </c>
      <c r="B375" s="14" t="s">
        <v>887</v>
      </c>
      <c r="C375" s="13">
        <v>1915.55</v>
      </c>
      <c r="D375" s="13">
        <v>655.9769399999999</v>
      </c>
      <c r="E375" s="13">
        <v>6665.6721200000002</v>
      </c>
      <c r="F375" s="12">
        <v>2646.1265400000002</v>
      </c>
      <c r="G375" s="11">
        <f t="shared" si="12"/>
        <v>1990.1496000000002</v>
      </c>
      <c r="H375" s="10">
        <f t="shared" si="13"/>
        <v>3.033871282121595</v>
      </c>
    </row>
    <row r="376" spans="1:8" ht="25.5" customHeight="1" x14ac:dyDescent="0.3">
      <c r="A376" s="15">
        <v>3105</v>
      </c>
      <c r="B376" s="14" t="s">
        <v>886</v>
      </c>
      <c r="C376" s="13">
        <v>112051.01862199999</v>
      </c>
      <c r="D376" s="13">
        <v>67257.768379999994</v>
      </c>
      <c r="E376" s="13">
        <v>50760.203786999999</v>
      </c>
      <c r="F376" s="12">
        <v>38332.988429999998</v>
      </c>
      <c r="G376" s="11">
        <f t="shared" si="12"/>
        <v>-28924.779949999996</v>
      </c>
      <c r="H376" s="10">
        <f t="shared" si="13"/>
        <v>-0.43005857385243207</v>
      </c>
    </row>
    <row r="377" spans="1:8" ht="25.5" customHeight="1" x14ac:dyDescent="0.3">
      <c r="A377" s="15">
        <v>3201</v>
      </c>
      <c r="B377" s="14" t="s">
        <v>885</v>
      </c>
      <c r="C377" s="13">
        <v>1.00423</v>
      </c>
      <c r="D377" s="13">
        <v>3.8199099999999997</v>
      </c>
      <c r="E377" s="13">
        <v>0.17505000000000001</v>
      </c>
      <c r="F377" s="12">
        <v>5.2634999999999996</v>
      </c>
      <c r="G377" s="11">
        <f t="shared" si="12"/>
        <v>1.4435899999999999</v>
      </c>
      <c r="H377" s="10">
        <f t="shared" si="13"/>
        <v>0.37791204504818177</v>
      </c>
    </row>
    <row r="378" spans="1:8" ht="16.5" customHeight="1" x14ac:dyDescent="0.3">
      <c r="A378" s="15">
        <v>3202</v>
      </c>
      <c r="B378" s="14" t="s">
        <v>884</v>
      </c>
      <c r="C378" s="13">
        <v>45.020499999999998</v>
      </c>
      <c r="D378" s="13">
        <v>104.38761</v>
      </c>
      <c r="E378" s="13">
        <v>38.597999999999999</v>
      </c>
      <c r="F378" s="12">
        <v>76.808530000000005</v>
      </c>
      <c r="G378" s="11">
        <f t="shared" si="12"/>
        <v>-27.57907999999999</v>
      </c>
      <c r="H378" s="10">
        <f t="shared" si="13"/>
        <v>-0.26419878757641824</v>
      </c>
    </row>
    <row r="379" spans="1:8" ht="16.5" customHeight="1" x14ac:dyDescent="0.3">
      <c r="A379" s="15">
        <v>3203</v>
      </c>
      <c r="B379" s="14" t="s">
        <v>883</v>
      </c>
      <c r="C379" s="13">
        <v>37.59883</v>
      </c>
      <c r="D379" s="13">
        <v>509.05243999999999</v>
      </c>
      <c r="E379" s="13">
        <v>24.128761999999998</v>
      </c>
      <c r="F379" s="12">
        <v>635.30547000000001</v>
      </c>
      <c r="G379" s="11">
        <f t="shared" si="12"/>
        <v>126.25303000000002</v>
      </c>
      <c r="H379" s="10">
        <f t="shared" si="13"/>
        <v>0.24801576434836464</v>
      </c>
    </row>
    <row r="380" spans="1:8" ht="16.5" customHeight="1" x14ac:dyDescent="0.3">
      <c r="A380" s="15">
        <v>3204</v>
      </c>
      <c r="B380" s="14" t="s">
        <v>882</v>
      </c>
      <c r="C380" s="13">
        <v>206.46197000000001</v>
      </c>
      <c r="D380" s="13">
        <v>1251.9182800000001</v>
      </c>
      <c r="E380" s="13">
        <v>139.88994500000001</v>
      </c>
      <c r="F380" s="12">
        <v>932.10087999999996</v>
      </c>
      <c r="G380" s="11">
        <f t="shared" si="12"/>
        <v>-319.81740000000013</v>
      </c>
      <c r="H380" s="10">
        <f t="shared" si="13"/>
        <v>-0.25546188206469844</v>
      </c>
    </row>
    <row r="381" spans="1:8" ht="16.5" customHeight="1" x14ac:dyDescent="0.3">
      <c r="A381" s="15">
        <v>3205</v>
      </c>
      <c r="B381" s="14" t="s">
        <v>881</v>
      </c>
      <c r="C381" s="13">
        <v>2.7499999999999998E-3</v>
      </c>
      <c r="D381" s="13">
        <v>0.11045999999999999</v>
      </c>
      <c r="E381" s="13">
        <v>1.754E-2</v>
      </c>
      <c r="F381" s="12">
        <v>1.06945</v>
      </c>
      <c r="G381" s="11">
        <f t="shared" si="12"/>
        <v>0.95899000000000001</v>
      </c>
      <c r="H381" s="10">
        <f t="shared" si="13"/>
        <v>8.6817852616331717</v>
      </c>
    </row>
    <row r="382" spans="1:8" ht="16.5" customHeight="1" x14ac:dyDescent="0.3">
      <c r="A382" s="15">
        <v>3206</v>
      </c>
      <c r="B382" s="14" t="s">
        <v>880</v>
      </c>
      <c r="C382" s="13">
        <v>924.75575700000002</v>
      </c>
      <c r="D382" s="13">
        <v>2970.1772299999998</v>
      </c>
      <c r="E382" s="13">
        <v>941.53790200000003</v>
      </c>
      <c r="F382" s="12">
        <v>2687.1246700000002</v>
      </c>
      <c r="G382" s="11">
        <f t="shared" si="12"/>
        <v>-283.05255999999963</v>
      </c>
      <c r="H382" s="10">
        <f t="shared" si="13"/>
        <v>-9.5298205487892598E-2</v>
      </c>
    </row>
    <row r="383" spans="1:8" ht="16.5" customHeight="1" x14ac:dyDescent="0.3">
      <c r="A383" s="15">
        <v>3207</v>
      </c>
      <c r="B383" s="14" t="s">
        <v>879</v>
      </c>
      <c r="C383" s="13">
        <v>517.63487999999995</v>
      </c>
      <c r="D383" s="13">
        <v>1304.7728100000002</v>
      </c>
      <c r="E383" s="13">
        <v>639.79795300000001</v>
      </c>
      <c r="F383" s="12">
        <v>1465.5101999999999</v>
      </c>
      <c r="G383" s="11">
        <f t="shared" si="12"/>
        <v>160.73738999999978</v>
      </c>
      <c r="H383" s="10">
        <f t="shared" si="13"/>
        <v>0.12319186050481827</v>
      </c>
    </row>
    <row r="384" spans="1:8" ht="16.5" customHeight="1" x14ac:dyDescent="0.3">
      <c r="A384" s="15">
        <v>3208</v>
      </c>
      <c r="B384" s="14" t="s">
        <v>878</v>
      </c>
      <c r="C384" s="13">
        <v>1015.2972887000001</v>
      </c>
      <c r="D384" s="13">
        <v>4970.9730799999998</v>
      </c>
      <c r="E384" s="13">
        <v>747.07700100000102</v>
      </c>
      <c r="F384" s="12">
        <v>4203.5989600000003</v>
      </c>
      <c r="G384" s="11">
        <f t="shared" si="12"/>
        <v>-767.37411999999949</v>
      </c>
      <c r="H384" s="10">
        <f t="shared" si="13"/>
        <v>-0.15437100697395037</v>
      </c>
    </row>
    <row r="385" spans="1:8" ht="16.5" customHeight="1" x14ac:dyDescent="0.3">
      <c r="A385" s="15">
        <v>3209</v>
      </c>
      <c r="B385" s="14" t="s">
        <v>877</v>
      </c>
      <c r="C385" s="13">
        <v>547.51553699999999</v>
      </c>
      <c r="D385" s="13">
        <v>1427.19247</v>
      </c>
      <c r="E385" s="13">
        <v>409.61603700000001</v>
      </c>
      <c r="F385" s="12">
        <v>1225.36635</v>
      </c>
      <c r="G385" s="11">
        <f t="shared" si="12"/>
        <v>-201.82611999999995</v>
      </c>
      <c r="H385" s="10">
        <f t="shared" si="13"/>
        <v>-0.14141478759343507</v>
      </c>
    </row>
    <row r="386" spans="1:8" ht="16.5" customHeight="1" x14ac:dyDescent="0.3">
      <c r="A386" s="15">
        <v>3210</v>
      </c>
      <c r="B386" s="14" t="s">
        <v>876</v>
      </c>
      <c r="C386" s="13">
        <v>13.902218999999999</v>
      </c>
      <c r="D386" s="13">
        <v>115.14082000000001</v>
      </c>
      <c r="E386" s="13">
        <v>19.529948000000001</v>
      </c>
      <c r="F386" s="12">
        <v>116.29848</v>
      </c>
      <c r="G386" s="11">
        <f t="shared" si="12"/>
        <v>1.1576599999999928</v>
      </c>
      <c r="H386" s="10">
        <f t="shared" si="13"/>
        <v>1.0054296990415674E-2</v>
      </c>
    </row>
    <row r="387" spans="1:8" ht="16.5" customHeight="1" x14ac:dyDescent="0.3">
      <c r="A387" s="15">
        <v>3211</v>
      </c>
      <c r="B387" s="14" t="s">
        <v>875</v>
      </c>
      <c r="C387" s="13">
        <v>14.191079999999999</v>
      </c>
      <c r="D387" s="13">
        <v>119.16248</v>
      </c>
      <c r="E387" s="13">
        <v>11.218770000000001</v>
      </c>
      <c r="F387" s="12">
        <v>118.85580999999999</v>
      </c>
      <c r="G387" s="11">
        <f t="shared" si="12"/>
        <v>-0.3066700000000111</v>
      </c>
      <c r="H387" s="10">
        <f t="shared" si="13"/>
        <v>-2.5735449614678304E-3</v>
      </c>
    </row>
    <row r="388" spans="1:8" ht="16.5" customHeight="1" x14ac:dyDescent="0.3">
      <c r="A388" s="15">
        <v>3212</v>
      </c>
      <c r="B388" s="14" t="s">
        <v>874</v>
      </c>
      <c r="C388" s="13">
        <v>176.242436</v>
      </c>
      <c r="D388" s="13">
        <v>1168.3842999999999</v>
      </c>
      <c r="E388" s="13">
        <v>94.205631024999988</v>
      </c>
      <c r="F388" s="12">
        <v>804.89856999999995</v>
      </c>
      <c r="G388" s="11">
        <f t="shared" si="12"/>
        <v>-363.48572999999999</v>
      </c>
      <c r="H388" s="10">
        <f t="shared" si="13"/>
        <v>-0.31110117621402478</v>
      </c>
    </row>
    <row r="389" spans="1:8" ht="16.5" customHeight="1" x14ac:dyDescent="0.3">
      <c r="A389" s="15">
        <v>3213</v>
      </c>
      <c r="B389" s="14" t="s">
        <v>873</v>
      </c>
      <c r="C389" s="13">
        <v>22.818197999999999</v>
      </c>
      <c r="D389" s="13">
        <v>82.258350000000007</v>
      </c>
      <c r="E389" s="13">
        <v>24.332155</v>
      </c>
      <c r="F389" s="12">
        <v>75.901669999999996</v>
      </c>
      <c r="G389" s="11">
        <f t="shared" si="12"/>
        <v>-6.3566800000000114</v>
      </c>
      <c r="H389" s="10">
        <f t="shared" si="13"/>
        <v>-7.727701807780013E-2</v>
      </c>
    </row>
    <row r="390" spans="1:8" ht="25.5" customHeight="1" x14ac:dyDescent="0.3">
      <c r="A390" s="15">
        <v>3214</v>
      </c>
      <c r="B390" s="14" t="s">
        <v>872</v>
      </c>
      <c r="C390" s="13">
        <v>9494.8264132000004</v>
      </c>
      <c r="D390" s="13">
        <v>4584.1878399999996</v>
      </c>
      <c r="E390" s="13">
        <v>11171.13673</v>
      </c>
      <c r="F390" s="12">
        <v>4954.50479</v>
      </c>
      <c r="G390" s="11">
        <f t="shared" si="12"/>
        <v>370.31695000000036</v>
      </c>
      <c r="H390" s="10">
        <f t="shared" si="13"/>
        <v>8.0781364753151216E-2</v>
      </c>
    </row>
    <row r="391" spans="1:8" ht="16.5" customHeight="1" x14ac:dyDescent="0.3">
      <c r="A391" s="15">
        <v>3215</v>
      </c>
      <c r="B391" s="14" t="s">
        <v>871</v>
      </c>
      <c r="C391" s="13">
        <v>161.97658290000001</v>
      </c>
      <c r="D391" s="13">
        <v>1779.1974</v>
      </c>
      <c r="E391" s="13">
        <v>206.79847099999998</v>
      </c>
      <c r="F391" s="12">
        <v>2013.0533700000001</v>
      </c>
      <c r="G391" s="11">
        <f t="shared" ref="G391:G454" si="14">F391-D391</f>
        <v>233.85597000000007</v>
      </c>
      <c r="H391" s="10">
        <f t="shared" ref="H391:H454" si="15">IF(D391&lt;&gt;0,G391/D391,"")</f>
        <v>0.13143902413526462</v>
      </c>
    </row>
    <row r="392" spans="1:8" ht="16.5" customHeight="1" x14ac:dyDescent="0.3">
      <c r="A392" s="15">
        <v>3301</v>
      </c>
      <c r="B392" s="14" t="s">
        <v>870</v>
      </c>
      <c r="C392" s="13">
        <v>4.1515569999999995</v>
      </c>
      <c r="D392" s="13">
        <v>137.92332000000002</v>
      </c>
      <c r="E392" s="13">
        <v>6.2835379999999992</v>
      </c>
      <c r="F392" s="12">
        <v>251.33632</v>
      </c>
      <c r="G392" s="11">
        <f t="shared" si="14"/>
        <v>113.41299999999998</v>
      </c>
      <c r="H392" s="10">
        <f t="shared" si="15"/>
        <v>0.8222902406931617</v>
      </c>
    </row>
    <row r="393" spans="1:8" ht="16.5" customHeight="1" x14ac:dyDescent="0.3">
      <c r="A393" s="15">
        <v>3302</v>
      </c>
      <c r="B393" s="14" t="s">
        <v>869</v>
      </c>
      <c r="C393" s="13">
        <v>419.12037199999997</v>
      </c>
      <c r="D393" s="13">
        <v>7845.8153700000003</v>
      </c>
      <c r="E393" s="13">
        <v>387.62662499999999</v>
      </c>
      <c r="F393" s="12">
        <v>6621.4244600000102</v>
      </c>
      <c r="G393" s="11">
        <f t="shared" si="14"/>
        <v>-1224.3909099999901</v>
      </c>
      <c r="H393" s="10">
        <f t="shared" si="15"/>
        <v>-0.15605655400478663</v>
      </c>
    </row>
    <row r="394" spans="1:8" ht="16.5" customHeight="1" x14ac:dyDescent="0.3">
      <c r="A394" s="15">
        <v>3303</v>
      </c>
      <c r="B394" s="14" t="s">
        <v>868</v>
      </c>
      <c r="C394" s="13">
        <v>237.73602299999999</v>
      </c>
      <c r="D394" s="13">
        <v>5519.7464</v>
      </c>
      <c r="E394" s="13">
        <v>140.72322360000001</v>
      </c>
      <c r="F394" s="12">
        <v>5484.3732800000098</v>
      </c>
      <c r="G394" s="11">
        <f t="shared" si="14"/>
        <v>-35.373119999990195</v>
      </c>
      <c r="H394" s="10">
        <f t="shared" si="15"/>
        <v>-6.4084683310795211E-3</v>
      </c>
    </row>
    <row r="395" spans="1:8" ht="16.5" customHeight="1" x14ac:dyDescent="0.3">
      <c r="A395" s="15">
        <v>3304</v>
      </c>
      <c r="B395" s="14" t="s">
        <v>867</v>
      </c>
      <c r="C395" s="13">
        <v>779.805164700001</v>
      </c>
      <c r="D395" s="13">
        <v>19261.300350000001</v>
      </c>
      <c r="E395" s="13">
        <v>820.88494608999997</v>
      </c>
      <c r="F395" s="12">
        <v>21471.54535</v>
      </c>
      <c r="G395" s="11">
        <f t="shared" si="14"/>
        <v>2210.244999999999</v>
      </c>
      <c r="H395" s="10">
        <f t="shared" si="15"/>
        <v>0.11475055992260662</v>
      </c>
    </row>
    <row r="396" spans="1:8" ht="16.5" customHeight="1" x14ac:dyDescent="0.3">
      <c r="A396" s="15">
        <v>3305</v>
      </c>
      <c r="B396" s="14" t="s">
        <v>866</v>
      </c>
      <c r="C396" s="13">
        <v>2273.1631275999998</v>
      </c>
      <c r="D396" s="13">
        <v>10411.266509999999</v>
      </c>
      <c r="E396" s="13">
        <v>2279.7318267999999</v>
      </c>
      <c r="F396" s="12">
        <v>11305.45926</v>
      </c>
      <c r="G396" s="11">
        <f t="shared" si="14"/>
        <v>894.19275000000016</v>
      </c>
      <c r="H396" s="10">
        <f t="shared" si="15"/>
        <v>8.5887029127640707E-2</v>
      </c>
    </row>
    <row r="397" spans="1:8" ht="16.5" customHeight="1" x14ac:dyDescent="0.3">
      <c r="A397" s="15">
        <v>3306</v>
      </c>
      <c r="B397" s="14" t="s">
        <v>865</v>
      </c>
      <c r="C397" s="13">
        <v>643.83735539999998</v>
      </c>
      <c r="D397" s="13">
        <v>4018.8346200000001</v>
      </c>
      <c r="E397" s="13">
        <v>594.47396967999998</v>
      </c>
      <c r="F397" s="12">
        <v>4071.85484</v>
      </c>
      <c r="G397" s="11">
        <f t="shared" si="14"/>
        <v>53.020219999999881</v>
      </c>
      <c r="H397" s="10">
        <f t="shared" si="15"/>
        <v>1.3192934025237366E-2</v>
      </c>
    </row>
    <row r="398" spans="1:8" ht="16.5" customHeight="1" x14ac:dyDescent="0.3">
      <c r="A398" s="15">
        <v>3307</v>
      </c>
      <c r="B398" s="14" t="s">
        <v>864</v>
      </c>
      <c r="C398" s="13">
        <v>1373.2156979000001</v>
      </c>
      <c r="D398" s="13">
        <v>8149.1130599999797</v>
      </c>
      <c r="E398" s="13">
        <v>1307.0508824000001</v>
      </c>
      <c r="F398" s="12">
        <v>9906.5415799999901</v>
      </c>
      <c r="G398" s="11">
        <f t="shared" si="14"/>
        <v>1757.4285200000104</v>
      </c>
      <c r="H398" s="10">
        <f t="shared" si="15"/>
        <v>0.21565887073359793</v>
      </c>
    </row>
    <row r="399" spans="1:8" ht="16.5" customHeight="1" x14ac:dyDescent="0.3">
      <c r="A399" s="15">
        <v>3401</v>
      </c>
      <c r="B399" s="14" t="s">
        <v>863</v>
      </c>
      <c r="C399" s="13">
        <v>1864.3537989000001</v>
      </c>
      <c r="D399" s="13">
        <v>4571.6747099999893</v>
      </c>
      <c r="E399" s="13">
        <v>1424.1511737999999</v>
      </c>
      <c r="F399" s="12">
        <v>4170.48297</v>
      </c>
      <c r="G399" s="11">
        <f t="shared" si="14"/>
        <v>-401.1917399999893</v>
      </c>
      <c r="H399" s="10">
        <f t="shared" si="15"/>
        <v>-8.7755968096861869E-2</v>
      </c>
    </row>
    <row r="400" spans="1:8" ht="25.5" customHeight="1" x14ac:dyDescent="0.3">
      <c r="A400" s="15">
        <v>3402</v>
      </c>
      <c r="B400" s="14" t="s">
        <v>862</v>
      </c>
      <c r="C400" s="13">
        <v>11661.004309800001</v>
      </c>
      <c r="D400" s="13">
        <v>21986.61564</v>
      </c>
      <c r="E400" s="13">
        <v>10065.3279571</v>
      </c>
      <c r="F400" s="12">
        <v>21387.116020000001</v>
      </c>
      <c r="G400" s="11">
        <f t="shared" si="14"/>
        <v>-599.49961999999869</v>
      </c>
      <c r="H400" s="10">
        <f t="shared" si="15"/>
        <v>-2.7266571163837322E-2</v>
      </c>
    </row>
    <row r="401" spans="1:8" ht="16.5" customHeight="1" x14ac:dyDescent="0.3">
      <c r="A401" s="15">
        <v>3403</v>
      </c>
      <c r="B401" s="14" t="s">
        <v>861</v>
      </c>
      <c r="C401" s="13">
        <v>657.20720879999999</v>
      </c>
      <c r="D401" s="13">
        <v>3092.02243</v>
      </c>
      <c r="E401" s="13">
        <v>633.50880700000005</v>
      </c>
      <c r="F401" s="12">
        <v>2960.2383599999998</v>
      </c>
      <c r="G401" s="11">
        <f t="shared" si="14"/>
        <v>-131.78407000000016</v>
      </c>
      <c r="H401" s="10">
        <f t="shared" si="15"/>
        <v>-4.2620670769196248E-2</v>
      </c>
    </row>
    <row r="402" spans="1:8" ht="16.5" customHeight="1" x14ac:dyDescent="0.3">
      <c r="A402" s="15">
        <v>3404</v>
      </c>
      <c r="B402" s="14" t="s">
        <v>860</v>
      </c>
      <c r="C402" s="13">
        <v>274.44899499999997</v>
      </c>
      <c r="D402" s="13">
        <v>614.21940000000006</v>
      </c>
      <c r="E402" s="13">
        <v>146.06065700000002</v>
      </c>
      <c r="F402" s="12">
        <v>537.58749999999998</v>
      </c>
      <c r="G402" s="11">
        <f t="shared" si="14"/>
        <v>-76.631900000000087</v>
      </c>
      <c r="H402" s="10">
        <f t="shared" si="15"/>
        <v>-0.12476307326014137</v>
      </c>
    </row>
    <row r="403" spans="1:8" ht="16.5" customHeight="1" x14ac:dyDescent="0.3">
      <c r="A403" s="15">
        <v>3405</v>
      </c>
      <c r="B403" s="14" t="s">
        <v>859</v>
      </c>
      <c r="C403" s="13">
        <v>213.52061550000002</v>
      </c>
      <c r="D403" s="13">
        <v>492.79671999999999</v>
      </c>
      <c r="E403" s="13">
        <v>82.358654999999999</v>
      </c>
      <c r="F403" s="12">
        <v>429.36192</v>
      </c>
      <c r="G403" s="11">
        <f t="shared" si="14"/>
        <v>-63.434799999999996</v>
      </c>
      <c r="H403" s="10">
        <f t="shared" si="15"/>
        <v>-0.12872407105307032</v>
      </c>
    </row>
    <row r="404" spans="1:8" ht="16.5" customHeight="1" x14ac:dyDescent="0.3">
      <c r="A404" s="15">
        <v>3406</v>
      </c>
      <c r="B404" s="14" t="s">
        <v>858</v>
      </c>
      <c r="C404" s="13">
        <v>407.87854629999998</v>
      </c>
      <c r="D404" s="13">
        <v>1145.50224</v>
      </c>
      <c r="E404" s="13">
        <v>339.87877199999997</v>
      </c>
      <c r="F404" s="12">
        <v>1086.1393600000001</v>
      </c>
      <c r="G404" s="11">
        <f t="shared" si="14"/>
        <v>-59.362879999999905</v>
      </c>
      <c r="H404" s="10">
        <f t="shared" si="15"/>
        <v>-5.182257871446843E-2</v>
      </c>
    </row>
    <row r="405" spans="1:8" ht="16.5" customHeight="1" x14ac:dyDescent="0.3">
      <c r="A405" s="15">
        <v>3407</v>
      </c>
      <c r="B405" s="14" t="s">
        <v>857</v>
      </c>
      <c r="C405" s="13">
        <v>108.78571700000001</v>
      </c>
      <c r="D405" s="13">
        <v>249.66898</v>
      </c>
      <c r="E405" s="13">
        <v>189.009514</v>
      </c>
      <c r="F405" s="12">
        <v>638.03224999999998</v>
      </c>
      <c r="G405" s="11">
        <f t="shared" si="14"/>
        <v>388.36326999999994</v>
      </c>
      <c r="H405" s="10">
        <f t="shared" si="15"/>
        <v>1.5555127032601324</v>
      </c>
    </row>
    <row r="406" spans="1:8" ht="16.5" customHeight="1" x14ac:dyDescent="0.3">
      <c r="A406" s="15">
        <v>3501</v>
      </c>
      <c r="B406" s="14" t="s">
        <v>856</v>
      </c>
      <c r="C406" s="13">
        <v>2.4790000000000001</v>
      </c>
      <c r="D406" s="13">
        <v>12.458909999999999</v>
      </c>
      <c r="E406" s="13">
        <v>6.8845000000000001</v>
      </c>
      <c r="F406" s="12">
        <v>43.760330000000003</v>
      </c>
      <c r="G406" s="11">
        <f t="shared" si="14"/>
        <v>31.301420000000004</v>
      </c>
      <c r="H406" s="10">
        <f t="shared" si="15"/>
        <v>2.51237227012636</v>
      </c>
    </row>
    <row r="407" spans="1:8" ht="16.5" customHeight="1" x14ac:dyDescent="0.3">
      <c r="A407" s="15">
        <v>3502</v>
      </c>
      <c r="B407" s="14" t="s">
        <v>855</v>
      </c>
      <c r="C407" s="13">
        <v>36.630088000000001</v>
      </c>
      <c r="D407" s="13">
        <v>312.86676</v>
      </c>
      <c r="E407" s="13">
        <v>28.401025000000001</v>
      </c>
      <c r="F407" s="12">
        <v>354.84714000000002</v>
      </c>
      <c r="G407" s="11">
        <f t="shared" si="14"/>
        <v>41.980380000000025</v>
      </c>
      <c r="H407" s="10">
        <f t="shared" si="15"/>
        <v>0.13417973836530292</v>
      </c>
    </row>
    <row r="408" spans="1:8" ht="16.5" customHeight="1" x14ac:dyDescent="0.3">
      <c r="A408" s="15">
        <v>3503</v>
      </c>
      <c r="B408" s="14" t="s">
        <v>854</v>
      </c>
      <c r="C408" s="13">
        <v>178.31059999999999</v>
      </c>
      <c r="D408" s="13">
        <v>842.92987000000005</v>
      </c>
      <c r="E408" s="13">
        <v>159.39160000000001</v>
      </c>
      <c r="F408" s="12">
        <v>702.93263000000002</v>
      </c>
      <c r="G408" s="11">
        <f t="shared" si="14"/>
        <v>-139.99724000000003</v>
      </c>
      <c r="H408" s="10">
        <f t="shared" si="15"/>
        <v>-0.16608408953404394</v>
      </c>
    </row>
    <row r="409" spans="1:8" ht="16.5" customHeight="1" x14ac:dyDescent="0.3">
      <c r="A409" s="15">
        <v>3504</v>
      </c>
      <c r="B409" s="14" t="s">
        <v>853</v>
      </c>
      <c r="C409" s="13">
        <v>76.796290499999998</v>
      </c>
      <c r="D409" s="13">
        <v>429.41396999999995</v>
      </c>
      <c r="E409" s="13">
        <v>218.99560400499999</v>
      </c>
      <c r="F409" s="12">
        <v>605.70956000000001</v>
      </c>
      <c r="G409" s="11">
        <f t="shared" si="14"/>
        <v>176.29559000000006</v>
      </c>
      <c r="H409" s="10">
        <f t="shared" si="15"/>
        <v>0.41054926554904603</v>
      </c>
    </row>
    <row r="410" spans="1:8" ht="16.5" customHeight="1" x14ac:dyDescent="0.3">
      <c r="A410" s="15">
        <v>3505</v>
      </c>
      <c r="B410" s="14" t="s">
        <v>852</v>
      </c>
      <c r="C410" s="13">
        <v>1066.08808</v>
      </c>
      <c r="D410" s="13">
        <v>1755.9477300000001</v>
      </c>
      <c r="E410" s="13">
        <v>976.53700000000003</v>
      </c>
      <c r="F410" s="12">
        <v>1776.01531</v>
      </c>
      <c r="G410" s="11">
        <f t="shared" si="14"/>
        <v>20.067579999999907</v>
      </c>
      <c r="H410" s="10">
        <f t="shared" si="15"/>
        <v>1.1428347015773587E-2</v>
      </c>
    </row>
    <row r="411" spans="1:8" ht="16.5" customHeight="1" x14ac:dyDescent="0.3">
      <c r="A411" s="15">
        <v>3506</v>
      </c>
      <c r="B411" s="14" t="s">
        <v>851</v>
      </c>
      <c r="C411" s="13">
        <v>727.71963800000094</v>
      </c>
      <c r="D411" s="13">
        <v>2361.6274900000003</v>
      </c>
      <c r="E411" s="13">
        <v>713.84805200000005</v>
      </c>
      <c r="F411" s="12">
        <v>2753.4018999999998</v>
      </c>
      <c r="G411" s="11">
        <f t="shared" si="14"/>
        <v>391.77440999999953</v>
      </c>
      <c r="H411" s="10">
        <f t="shared" si="15"/>
        <v>0.16589170462273009</v>
      </c>
    </row>
    <row r="412" spans="1:8" ht="16.5" customHeight="1" x14ac:dyDescent="0.3">
      <c r="A412" s="15">
        <v>3507</v>
      </c>
      <c r="B412" s="14" t="s">
        <v>850</v>
      </c>
      <c r="C412" s="13">
        <v>163.46662540359998</v>
      </c>
      <c r="D412" s="13">
        <v>2618.9060499999996</v>
      </c>
      <c r="E412" s="13">
        <v>225.95932706499002</v>
      </c>
      <c r="F412" s="12">
        <v>2050.2417700000001</v>
      </c>
      <c r="G412" s="11">
        <f t="shared" si="14"/>
        <v>-568.66427999999951</v>
      </c>
      <c r="H412" s="10">
        <f t="shared" si="15"/>
        <v>-0.21713809855836547</v>
      </c>
    </row>
    <row r="413" spans="1:8" ht="16.5" customHeight="1" x14ac:dyDescent="0.3">
      <c r="A413" s="15">
        <v>3601</v>
      </c>
      <c r="B413" s="14" t="s">
        <v>849</v>
      </c>
      <c r="C413" s="13">
        <v>0.36399999999999999</v>
      </c>
      <c r="D413" s="13">
        <v>16.000329999999998</v>
      </c>
      <c r="E413" s="13">
        <v>4.6150000000000002</v>
      </c>
      <c r="F413" s="12">
        <v>351.99859000000004</v>
      </c>
      <c r="G413" s="11">
        <f t="shared" si="14"/>
        <v>335.99826000000002</v>
      </c>
      <c r="H413" s="10">
        <f t="shared" si="15"/>
        <v>20.999458136175946</v>
      </c>
    </row>
    <row r="414" spans="1:8" ht="16.5" customHeight="1" x14ac:dyDescent="0.3">
      <c r="A414" s="15">
        <v>3602</v>
      </c>
      <c r="B414" s="14" t="s">
        <v>848</v>
      </c>
      <c r="C414" s="13">
        <v>0</v>
      </c>
      <c r="D414" s="13">
        <v>0</v>
      </c>
      <c r="E414" s="13">
        <v>2.14E-3</v>
      </c>
      <c r="F414" s="12">
        <v>6.3901400000000006</v>
      </c>
      <c r="G414" s="11">
        <f t="shared" si="14"/>
        <v>6.3901400000000006</v>
      </c>
      <c r="H414" s="10" t="str">
        <f t="shared" si="15"/>
        <v/>
      </c>
    </row>
    <row r="415" spans="1:8" ht="16.5" customHeight="1" x14ac:dyDescent="0.3">
      <c r="A415" s="15">
        <v>3603</v>
      </c>
      <c r="B415" s="14" t="s">
        <v>847</v>
      </c>
      <c r="C415" s="13">
        <v>0.123617</v>
      </c>
      <c r="D415" s="13">
        <v>5.9346199999999998</v>
      </c>
      <c r="E415" s="13">
        <v>1.406088</v>
      </c>
      <c r="F415" s="12">
        <v>63.950290000000003</v>
      </c>
      <c r="G415" s="11">
        <f t="shared" si="14"/>
        <v>58.01567</v>
      </c>
      <c r="H415" s="10">
        <f t="shared" si="15"/>
        <v>9.7758019890068795</v>
      </c>
    </row>
    <row r="416" spans="1:8" ht="25.5" customHeight="1" x14ac:dyDescent="0.3">
      <c r="A416" s="15">
        <v>3604</v>
      </c>
      <c r="B416" s="14" t="s">
        <v>846</v>
      </c>
      <c r="C416" s="13">
        <v>6.9462000000000002</v>
      </c>
      <c r="D416" s="13">
        <v>9.6590900000000008</v>
      </c>
      <c r="E416" s="13">
        <v>6.1236999999999995</v>
      </c>
      <c r="F416" s="12">
        <v>12.063690000000001</v>
      </c>
      <c r="G416" s="11">
        <f t="shared" si="14"/>
        <v>2.4046000000000003</v>
      </c>
      <c r="H416" s="10">
        <f t="shared" si="15"/>
        <v>0.24894684695970326</v>
      </c>
    </row>
    <row r="417" spans="1:8" ht="16.5" customHeight="1" x14ac:dyDescent="0.3">
      <c r="A417" s="15">
        <v>3605</v>
      </c>
      <c r="B417" s="14" t="s">
        <v>845</v>
      </c>
      <c r="C417" s="13">
        <v>97.076549999999997</v>
      </c>
      <c r="D417" s="13">
        <v>198.17442000000003</v>
      </c>
      <c r="E417" s="13">
        <v>15.109</v>
      </c>
      <c r="F417" s="12">
        <v>21.257000000000001</v>
      </c>
      <c r="G417" s="11">
        <f t="shared" si="14"/>
        <v>-176.91742000000002</v>
      </c>
      <c r="H417" s="10">
        <f t="shared" si="15"/>
        <v>-0.89273590405865699</v>
      </c>
    </row>
    <row r="418" spans="1:8" ht="25.5" customHeight="1" x14ac:dyDescent="0.3">
      <c r="A418" s="15">
        <v>3606</v>
      </c>
      <c r="B418" s="14" t="s">
        <v>844</v>
      </c>
      <c r="C418" s="13">
        <v>4.6448289999999997</v>
      </c>
      <c r="D418" s="13">
        <v>18.11009</v>
      </c>
      <c r="E418" s="13">
        <v>1.0610119999999998</v>
      </c>
      <c r="F418" s="12">
        <v>20.394909999999999</v>
      </c>
      <c r="G418" s="11">
        <f t="shared" si="14"/>
        <v>2.2848199999999999</v>
      </c>
      <c r="H418" s="10">
        <f t="shared" si="15"/>
        <v>0.1261628186276269</v>
      </c>
    </row>
    <row r="419" spans="1:8" ht="16.5" customHeight="1" x14ac:dyDescent="0.3">
      <c r="A419" s="15">
        <v>3701</v>
      </c>
      <c r="B419" s="14" t="s">
        <v>843</v>
      </c>
      <c r="C419" s="13">
        <v>45.664490000000001</v>
      </c>
      <c r="D419" s="13">
        <v>722.29081999999994</v>
      </c>
      <c r="E419" s="13">
        <v>113.104916</v>
      </c>
      <c r="F419" s="12">
        <v>1132.6643600000002</v>
      </c>
      <c r="G419" s="11">
        <f t="shared" si="14"/>
        <v>410.37354000000028</v>
      </c>
      <c r="H419" s="10">
        <f t="shared" si="15"/>
        <v>0.5681555526346026</v>
      </c>
    </row>
    <row r="420" spans="1:8" ht="16.5" customHeight="1" x14ac:dyDescent="0.3">
      <c r="A420" s="15">
        <v>3702</v>
      </c>
      <c r="B420" s="14" t="s">
        <v>842</v>
      </c>
      <c r="C420" s="13">
        <v>0.53883000000000003</v>
      </c>
      <c r="D420" s="13">
        <v>40.825859999999999</v>
      </c>
      <c r="E420" s="13">
        <v>0.65804999999999991</v>
      </c>
      <c r="F420" s="12">
        <v>79.552580000000006</v>
      </c>
      <c r="G420" s="11">
        <f t="shared" si="14"/>
        <v>38.726720000000007</v>
      </c>
      <c r="H420" s="10">
        <f t="shared" si="15"/>
        <v>0.94858307945013309</v>
      </c>
    </row>
    <row r="421" spans="1:8" ht="25.5" customHeight="1" x14ac:dyDescent="0.3">
      <c r="A421" s="15">
        <v>3703</v>
      </c>
      <c r="B421" s="14" t="s">
        <v>841</v>
      </c>
      <c r="C421" s="13">
        <v>17.937189999999998</v>
      </c>
      <c r="D421" s="13">
        <v>42.009740000000001</v>
      </c>
      <c r="E421" s="13">
        <v>14.093071999999999</v>
      </c>
      <c r="F421" s="12">
        <v>149.91356999999999</v>
      </c>
      <c r="G421" s="11">
        <f t="shared" si="14"/>
        <v>107.90383</v>
      </c>
      <c r="H421" s="10">
        <f t="shared" si="15"/>
        <v>2.5685431521356712</v>
      </c>
    </row>
    <row r="422" spans="1:8" ht="25.5" customHeight="1" x14ac:dyDescent="0.3">
      <c r="A422" s="15">
        <v>3704</v>
      </c>
      <c r="B422" s="14" t="s">
        <v>840</v>
      </c>
      <c r="C422" s="13">
        <v>0</v>
      </c>
      <c r="D422" s="13">
        <v>0</v>
      </c>
      <c r="E422" s="13">
        <v>0</v>
      </c>
      <c r="F422" s="12">
        <v>0</v>
      </c>
      <c r="G422" s="11">
        <f t="shared" si="14"/>
        <v>0</v>
      </c>
      <c r="H422" s="10" t="str">
        <f t="shared" si="15"/>
        <v/>
      </c>
    </row>
    <row r="423" spans="1:8" ht="25.5" customHeight="1" x14ac:dyDescent="0.3">
      <c r="A423" s="15">
        <v>3705</v>
      </c>
      <c r="B423" s="14" t="s">
        <v>839</v>
      </c>
      <c r="C423" s="13">
        <v>1.2989000000000001E-2</v>
      </c>
      <c r="D423" s="13">
        <v>1.5824100000000001</v>
      </c>
      <c r="E423" s="13">
        <v>5.0519999999999992E-3</v>
      </c>
      <c r="F423" s="12">
        <v>0.43708999999999998</v>
      </c>
      <c r="G423" s="11">
        <f t="shared" si="14"/>
        <v>-1.1453200000000001</v>
      </c>
      <c r="H423" s="10">
        <f t="shared" si="15"/>
        <v>-0.72378207923357418</v>
      </c>
    </row>
    <row r="424" spans="1:8" ht="16.5" customHeight="1" x14ac:dyDescent="0.3">
      <c r="A424" s="15">
        <v>3706</v>
      </c>
      <c r="B424" s="14" t="s">
        <v>838</v>
      </c>
      <c r="C424" s="13">
        <v>0</v>
      </c>
      <c r="D424" s="13">
        <v>0</v>
      </c>
      <c r="E424" s="13">
        <v>0</v>
      </c>
      <c r="F424" s="12">
        <v>0</v>
      </c>
      <c r="G424" s="11">
        <f t="shared" si="14"/>
        <v>0</v>
      </c>
      <c r="H424" s="10" t="str">
        <f t="shared" si="15"/>
        <v/>
      </c>
    </row>
    <row r="425" spans="1:8" ht="16.5" customHeight="1" x14ac:dyDescent="0.3">
      <c r="A425" s="15">
        <v>3707</v>
      </c>
      <c r="B425" s="14" t="s">
        <v>837</v>
      </c>
      <c r="C425" s="13">
        <v>38.131688000000004</v>
      </c>
      <c r="D425" s="13">
        <v>654.55456000000004</v>
      </c>
      <c r="E425" s="13">
        <v>75.18244</v>
      </c>
      <c r="F425" s="12">
        <v>798.21362999999997</v>
      </c>
      <c r="G425" s="11">
        <f t="shared" si="14"/>
        <v>143.65906999999993</v>
      </c>
      <c r="H425" s="10">
        <f t="shared" si="15"/>
        <v>0.21947608156606521</v>
      </c>
    </row>
    <row r="426" spans="1:8" ht="16.5" customHeight="1" x14ac:dyDescent="0.3">
      <c r="A426" s="15">
        <v>3801</v>
      </c>
      <c r="B426" s="14" t="s">
        <v>836</v>
      </c>
      <c r="C426" s="13">
        <v>19.456661</v>
      </c>
      <c r="D426" s="13">
        <v>98.599720000000005</v>
      </c>
      <c r="E426" s="13">
        <v>52.874344000000001</v>
      </c>
      <c r="F426" s="12">
        <v>126.13919</v>
      </c>
      <c r="G426" s="11">
        <f t="shared" si="14"/>
        <v>27.539469999999994</v>
      </c>
      <c r="H426" s="10">
        <f t="shared" si="15"/>
        <v>0.27930576273441743</v>
      </c>
    </row>
    <row r="427" spans="1:8" ht="16.5" customHeight="1" x14ac:dyDescent="0.3">
      <c r="A427" s="15">
        <v>3802</v>
      </c>
      <c r="B427" s="14" t="s">
        <v>835</v>
      </c>
      <c r="C427" s="13">
        <v>1006.073346</v>
      </c>
      <c r="D427" s="13">
        <v>1143.6673799999999</v>
      </c>
      <c r="E427" s="13">
        <v>608.42936699999996</v>
      </c>
      <c r="F427" s="12">
        <v>769.7803100000001</v>
      </c>
      <c r="G427" s="11">
        <f t="shared" si="14"/>
        <v>-373.88706999999977</v>
      </c>
      <c r="H427" s="10">
        <f t="shared" si="15"/>
        <v>-0.3269194142793509</v>
      </c>
    </row>
    <row r="428" spans="1:8" ht="16.5" customHeight="1" x14ac:dyDescent="0.3">
      <c r="A428" s="15">
        <v>3803</v>
      </c>
      <c r="B428" s="14" t="s">
        <v>834</v>
      </c>
      <c r="C428" s="13">
        <v>0</v>
      </c>
      <c r="D428" s="13">
        <v>0</v>
      </c>
      <c r="E428" s="13">
        <v>0</v>
      </c>
      <c r="F428" s="12">
        <v>0</v>
      </c>
      <c r="G428" s="11">
        <f t="shared" si="14"/>
        <v>0</v>
      </c>
      <c r="H428" s="10" t="str">
        <f t="shared" si="15"/>
        <v/>
      </c>
    </row>
    <row r="429" spans="1:8" ht="16.5" customHeight="1" x14ac:dyDescent="0.3">
      <c r="A429" s="15">
        <v>3804</v>
      </c>
      <c r="B429" s="14" t="s">
        <v>833</v>
      </c>
      <c r="C429" s="13">
        <v>348.4</v>
      </c>
      <c r="D429" s="13">
        <v>124.65508</v>
      </c>
      <c r="E429" s="13">
        <v>369.1</v>
      </c>
      <c r="F429" s="12">
        <v>139.31388000000001</v>
      </c>
      <c r="G429" s="11">
        <f t="shared" si="14"/>
        <v>14.658800000000014</v>
      </c>
      <c r="H429" s="10">
        <f t="shared" si="15"/>
        <v>0.11759488662636143</v>
      </c>
    </row>
    <row r="430" spans="1:8" ht="16.5" customHeight="1" x14ac:dyDescent="0.3">
      <c r="A430" s="15">
        <v>3805</v>
      </c>
      <c r="B430" s="14" t="s">
        <v>832</v>
      </c>
      <c r="C430" s="13">
        <v>0.01</v>
      </c>
      <c r="D430" s="13">
        <v>0.11995</v>
      </c>
      <c r="E430" s="13">
        <v>5.5119999999999996</v>
      </c>
      <c r="F430" s="12">
        <v>22.88334</v>
      </c>
      <c r="G430" s="11">
        <f t="shared" si="14"/>
        <v>22.763390000000001</v>
      </c>
      <c r="H430" s="10">
        <f t="shared" si="15"/>
        <v>189.77398916215091</v>
      </c>
    </row>
    <row r="431" spans="1:8" ht="16.5" customHeight="1" x14ac:dyDescent="0.3">
      <c r="A431" s="15">
        <v>3806</v>
      </c>
      <c r="B431" s="14" t="s">
        <v>831</v>
      </c>
      <c r="C431" s="13">
        <v>22.733000000000001</v>
      </c>
      <c r="D431" s="13">
        <v>42.408619999999999</v>
      </c>
      <c r="E431" s="13">
        <v>114.88</v>
      </c>
      <c r="F431" s="12">
        <v>213.232</v>
      </c>
      <c r="G431" s="11">
        <f t="shared" si="14"/>
        <v>170.82337999999999</v>
      </c>
      <c r="H431" s="10">
        <f t="shared" si="15"/>
        <v>4.0280343948942452</v>
      </c>
    </row>
    <row r="432" spans="1:8" ht="25.5" customHeight="1" x14ac:dyDescent="0.3">
      <c r="A432" s="15">
        <v>3807</v>
      </c>
      <c r="B432" s="14" t="s">
        <v>830</v>
      </c>
      <c r="C432" s="13">
        <v>0.18</v>
      </c>
      <c r="D432" s="13">
        <v>4.3773999999999997</v>
      </c>
      <c r="E432" s="13">
        <v>3.3000000000000002E-2</v>
      </c>
      <c r="F432" s="12">
        <v>9.6909999999999996E-2</v>
      </c>
      <c r="G432" s="11">
        <f t="shared" si="14"/>
        <v>-4.2804899999999995</v>
      </c>
      <c r="H432" s="10">
        <f t="shared" si="15"/>
        <v>-0.97786128752227341</v>
      </c>
    </row>
    <row r="433" spans="1:8" ht="25.5" customHeight="1" x14ac:dyDescent="0.3">
      <c r="A433" s="15">
        <v>3808</v>
      </c>
      <c r="B433" s="14" t="s">
        <v>829</v>
      </c>
      <c r="C433" s="13">
        <v>12573.149745999999</v>
      </c>
      <c r="D433" s="13">
        <v>89173.47519999971</v>
      </c>
      <c r="E433" s="13">
        <v>7875.4358149999898</v>
      </c>
      <c r="F433" s="12">
        <v>63726.833740000002</v>
      </c>
      <c r="G433" s="11">
        <f t="shared" si="14"/>
        <v>-25446.641459999708</v>
      </c>
      <c r="H433" s="10">
        <f t="shared" si="15"/>
        <v>-0.28536110545122939</v>
      </c>
    </row>
    <row r="434" spans="1:8" ht="25.5" customHeight="1" x14ac:dyDescent="0.3">
      <c r="A434" s="15">
        <v>3809</v>
      </c>
      <c r="B434" s="14" t="s">
        <v>828</v>
      </c>
      <c r="C434" s="13">
        <v>1513.8302080000001</v>
      </c>
      <c r="D434" s="13">
        <v>1665.7606000000001</v>
      </c>
      <c r="E434" s="13">
        <v>727.93508900000006</v>
      </c>
      <c r="F434" s="12">
        <v>1184.1362900000001</v>
      </c>
      <c r="G434" s="11">
        <f t="shared" si="14"/>
        <v>-481.62430999999992</v>
      </c>
      <c r="H434" s="10">
        <f t="shared" si="15"/>
        <v>-0.28913176959522269</v>
      </c>
    </row>
    <row r="435" spans="1:8" ht="25.5" customHeight="1" x14ac:dyDescent="0.3">
      <c r="A435" s="15">
        <v>3810</v>
      </c>
      <c r="B435" s="14" t="s">
        <v>827</v>
      </c>
      <c r="C435" s="13">
        <v>39.452233</v>
      </c>
      <c r="D435" s="13">
        <v>177.8897</v>
      </c>
      <c r="E435" s="13">
        <v>10.475949399999999</v>
      </c>
      <c r="F435" s="12">
        <v>109.45902000000001</v>
      </c>
      <c r="G435" s="11">
        <f t="shared" si="14"/>
        <v>-68.430679999999995</v>
      </c>
      <c r="H435" s="10">
        <f t="shared" si="15"/>
        <v>-0.38468039464904374</v>
      </c>
    </row>
    <row r="436" spans="1:8" ht="25.5" customHeight="1" x14ac:dyDescent="0.3">
      <c r="A436" s="15">
        <v>3811</v>
      </c>
      <c r="B436" s="14" t="s">
        <v>826</v>
      </c>
      <c r="C436" s="13">
        <v>228.800377</v>
      </c>
      <c r="D436" s="13">
        <v>908.68210999999997</v>
      </c>
      <c r="E436" s="13">
        <v>304.06311399999998</v>
      </c>
      <c r="F436" s="12">
        <v>1518.83455</v>
      </c>
      <c r="G436" s="11">
        <f t="shared" si="14"/>
        <v>610.15244000000007</v>
      </c>
      <c r="H436" s="10">
        <f t="shared" si="15"/>
        <v>0.67146962979165514</v>
      </c>
    </row>
    <row r="437" spans="1:8" ht="25.5" customHeight="1" x14ac:dyDescent="0.3">
      <c r="A437" s="15">
        <v>3812</v>
      </c>
      <c r="B437" s="14" t="s">
        <v>825</v>
      </c>
      <c r="C437" s="13">
        <v>196.92155</v>
      </c>
      <c r="D437" s="13">
        <v>567.57246999999995</v>
      </c>
      <c r="E437" s="13">
        <v>190.37895</v>
      </c>
      <c r="F437" s="12">
        <v>596.22318999999993</v>
      </c>
      <c r="G437" s="11">
        <f t="shared" si="14"/>
        <v>28.650719999999978</v>
      </c>
      <c r="H437" s="10">
        <f t="shared" si="15"/>
        <v>5.0479403978138652E-2</v>
      </c>
    </row>
    <row r="438" spans="1:8" ht="25.5" customHeight="1" x14ac:dyDescent="0.3">
      <c r="A438" s="15">
        <v>3813</v>
      </c>
      <c r="B438" s="14" t="s">
        <v>824</v>
      </c>
      <c r="C438" s="13">
        <v>5.6733400000000005</v>
      </c>
      <c r="D438" s="13">
        <v>37.610510000000005</v>
      </c>
      <c r="E438" s="13">
        <v>1.394387</v>
      </c>
      <c r="F438" s="12">
        <v>14.203190000000001</v>
      </c>
      <c r="G438" s="11">
        <f t="shared" si="14"/>
        <v>-23.407320000000006</v>
      </c>
      <c r="H438" s="10">
        <f t="shared" si="15"/>
        <v>-0.62236114320172742</v>
      </c>
    </row>
    <row r="439" spans="1:8" ht="25.5" customHeight="1" x14ac:dyDescent="0.3">
      <c r="A439" s="15">
        <v>3814</v>
      </c>
      <c r="B439" s="14" t="s">
        <v>823</v>
      </c>
      <c r="C439" s="13">
        <v>575.50297399999999</v>
      </c>
      <c r="D439" s="13">
        <v>859.32540000000006</v>
      </c>
      <c r="E439" s="13">
        <v>1103.0453889999999</v>
      </c>
      <c r="F439" s="12">
        <v>1335.49981</v>
      </c>
      <c r="G439" s="11">
        <f t="shared" si="14"/>
        <v>476.17440999999997</v>
      </c>
      <c r="H439" s="10">
        <f t="shared" si="15"/>
        <v>0.55412584103763252</v>
      </c>
    </row>
    <row r="440" spans="1:8" ht="16.5" customHeight="1" x14ac:dyDescent="0.3">
      <c r="A440" s="15">
        <v>3815</v>
      </c>
      <c r="B440" s="14" t="s">
        <v>822</v>
      </c>
      <c r="C440" s="13">
        <v>169.03535200000002</v>
      </c>
      <c r="D440" s="13">
        <v>397.07403000000005</v>
      </c>
      <c r="E440" s="13">
        <v>115.583811</v>
      </c>
      <c r="F440" s="12">
        <v>435.39177000000001</v>
      </c>
      <c r="G440" s="11">
        <f t="shared" si="14"/>
        <v>38.317739999999958</v>
      </c>
      <c r="H440" s="10">
        <f t="shared" si="15"/>
        <v>9.6500242032952779E-2</v>
      </c>
    </row>
    <row r="441" spans="1:8" ht="16.5" customHeight="1" x14ac:dyDescent="0.3">
      <c r="A441" s="15">
        <v>3816</v>
      </c>
      <c r="B441" s="14" t="s">
        <v>821</v>
      </c>
      <c r="C441" s="13">
        <v>1252.81708</v>
      </c>
      <c r="D441" s="13">
        <v>987.68606000000011</v>
      </c>
      <c r="E441" s="13">
        <v>577.61497999999995</v>
      </c>
      <c r="F441" s="12">
        <v>943.01062000000002</v>
      </c>
      <c r="G441" s="11">
        <f t="shared" si="14"/>
        <v>-44.675440000000094</v>
      </c>
      <c r="H441" s="10">
        <f t="shared" si="15"/>
        <v>-4.5232429421956294E-2</v>
      </c>
    </row>
    <row r="442" spans="1:8" ht="16.5" customHeight="1" x14ac:dyDescent="0.3">
      <c r="A442" s="15">
        <v>3817</v>
      </c>
      <c r="B442" s="14" t="s">
        <v>820</v>
      </c>
      <c r="C442" s="13">
        <v>0</v>
      </c>
      <c r="D442" s="13">
        <v>0</v>
      </c>
      <c r="E442" s="13">
        <v>0</v>
      </c>
      <c r="F442" s="12">
        <v>0</v>
      </c>
      <c r="G442" s="11">
        <f t="shared" si="14"/>
        <v>0</v>
      </c>
      <c r="H442" s="10" t="str">
        <f t="shared" si="15"/>
        <v/>
      </c>
    </row>
    <row r="443" spans="1:8" ht="16.5" customHeight="1" x14ac:dyDescent="0.3">
      <c r="A443" s="15">
        <v>3818</v>
      </c>
      <c r="B443" s="14" t="s">
        <v>819</v>
      </c>
      <c r="C443" s="13">
        <v>0</v>
      </c>
      <c r="D443" s="13">
        <v>0</v>
      </c>
      <c r="E443" s="13">
        <v>0</v>
      </c>
      <c r="F443" s="12">
        <v>0</v>
      </c>
      <c r="G443" s="11">
        <f t="shared" si="14"/>
        <v>0</v>
      </c>
      <c r="H443" s="10" t="str">
        <f t="shared" si="15"/>
        <v/>
      </c>
    </row>
    <row r="444" spans="1:8" ht="16.5" customHeight="1" x14ac:dyDescent="0.3">
      <c r="A444" s="15">
        <v>3819</v>
      </c>
      <c r="B444" s="14" t="s">
        <v>818</v>
      </c>
      <c r="C444" s="13">
        <v>53.693368</v>
      </c>
      <c r="D444" s="13">
        <v>221.74707000000001</v>
      </c>
      <c r="E444" s="13">
        <v>53.668714600000001</v>
      </c>
      <c r="F444" s="12">
        <v>207.24019000000001</v>
      </c>
      <c r="G444" s="11">
        <f t="shared" si="14"/>
        <v>-14.506879999999995</v>
      </c>
      <c r="H444" s="10">
        <f t="shared" si="15"/>
        <v>-6.5420841862758303E-2</v>
      </c>
    </row>
    <row r="445" spans="1:8" ht="16.5" customHeight="1" x14ac:dyDescent="0.3">
      <c r="A445" s="15">
        <v>3820</v>
      </c>
      <c r="B445" s="14" t="s">
        <v>817</v>
      </c>
      <c r="C445" s="13">
        <v>624.753604</v>
      </c>
      <c r="D445" s="13">
        <v>1095.52531</v>
      </c>
      <c r="E445" s="13">
        <v>620.68228199999999</v>
      </c>
      <c r="F445" s="12">
        <v>1141.25809</v>
      </c>
      <c r="G445" s="11">
        <f t="shared" si="14"/>
        <v>45.732780000000048</v>
      </c>
      <c r="H445" s="10">
        <f t="shared" si="15"/>
        <v>4.1745069312912587E-2</v>
      </c>
    </row>
    <row r="446" spans="1:8" ht="16.5" customHeight="1" x14ac:dyDescent="0.3">
      <c r="A446" s="15">
        <v>3821</v>
      </c>
      <c r="B446" s="14" t="s">
        <v>816</v>
      </c>
      <c r="C446" s="13">
        <v>14.866837</v>
      </c>
      <c r="D446" s="13">
        <v>434.45904999999999</v>
      </c>
      <c r="E446" s="13">
        <v>5.9608973999999995</v>
      </c>
      <c r="F446" s="12">
        <v>395.49071999999995</v>
      </c>
      <c r="G446" s="11">
        <f t="shared" si="14"/>
        <v>-38.968330000000037</v>
      </c>
      <c r="H446" s="10">
        <f t="shared" si="15"/>
        <v>-8.9693907860821487E-2</v>
      </c>
    </row>
    <row r="447" spans="1:8" ht="16.5" customHeight="1" x14ac:dyDescent="0.3">
      <c r="A447" s="15">
        <v>3822</v>
      </c>
      <c r="B447" s="14" t="s">
        <v>815</v>
      </c>
      <c r="C447" s="13">
        <v>74.504646019299997</v>
      </c>
      <c r="D447" s="13">
        <v>6907.76242</v>
      </c>
      <c r="E447" s="13">
        <v>148.64733595704999</v>
      </c>
      <c r="F447" s="12">
        <v>7391.8544400000101</v>
      </c>
      <c r="G447" s="11">
        <f t="shared" si="14"/>
        <v>484.09202000001005</v>
      </c>
      <c r="H447" s="10">
        <f t="shared" si="15"/>
        <v>7.0079425227251815E-2</v>
      </c>
    </row>
    <row r="448" spans="1:8" ht="25.5" customHeight="1" x14ac:dyDescent="0.3">
      <c r="A448" s="15">
        <v>3823</v>
      </c>
      <c r="B448" s="14" t="s">
        <v>814</v>
      </c>
      <c r="C448" s="13">
        <v>279.39999999999998</v>
      </c>
      <c r="D448" s="13">
        <v>497.91722999999996</v>
      </c>
      <c r="E448" s="13">
        <v>467.17200000000003</v>
      </c>
      <c r="F448" s="12">
        <v>717.59167000000002</v>
      </c>
      <c r="G448" s="11">
        <f t="shared" si="14"/>
        <v>219.67444000000006</v>
      </c>
      <c r="H448" s="10">
        <f t="shared" si="15"/>
        <v>0.4411866606825397</v>
      </c>
    </row>
    <row r="449" spans="1:8" ht="25.5" customHeight="1" x14ac:dyDescent="0.3">
      <c r="A449" s="15">
        <v>3824</v>
      </c>
      <c r="B449" s="14" t="s">
        <v>813</v>
      </c>
      <c r="C449" s="13">
        <v>3424.6422662499999</v>
      </c>
      <c r="D449" s="13">
        <v>6646.6147000000101</v>
      </c>
      <c r="E449" s="13">
        <v>3414.6764029000001</v>
      </c>
      <c r="F449" s="12">
        <v>5789.3935300000003</v>
      </c>
      <c r="G449" s="11">
        <f t="shared" si="14"/>
        <v>-857.22117000000981</v>
      </c>
      <c r="H449" s="10">
        <f t="shared" si="15"/>
        <v>-0.12897109411201593</v>
      </c>
    </row>
    <row r="450" spans="1:8" ht="25.5" customHeight="1" x14ac:dyDescent="0.3">
      <c r="A450" s="15">
        <v>3825</v>
      </c>
      <c r="B450" s="14" t="s">
        <v>812</v>
      </c>
      <c r="C450" s="13">
        <v>6571.58</v>
      </c>
      <c r="D450" s="13">
        <v>324.19254999999998</v>
      </c>
      <c r="E450" s="13">
        <v>6667.06</v>
      </c>
      <c r="F450" s="12">
        <v>410.66871999999995</v>
      </c>
      <c r="G450" s="11">
        <f t="shared" si="14"/>
        <v>86.476169999999968</v>
      </c>
      <c r="H450" s="10">
        <f t="shared" si="15"/>
        <v>0.26674323638837466</v>
      </c>
    </row>
    <row r="451" spans="1:8" ht="16.5" customHeight="1" x14ac:dyDescent="0.3">
      <c r="A451" s="15">
        <v>3826</v>
      </c>
      <c r="B451" s="14" t="s">
        <v>811</v>
      </c>
      <c r="C451" s="13">
        <v>0</v>
      </c>
      <c r="D451" s="13">
        <v>0</v>
      </c>
      <c r="E451" s="13">
        <v>9.9</v>
      </c>
      <c r="F451" s="12">
        <v>18.200310000000002</v>
      </c>
      <c r="G451" s="11">
        <f t="shared" si="14"/>
        <v>18.200310000000002</v>
      </c>
      <c r="H451" s="10" t="str">
        <f t="shared" si="15"/>
        <v/>
      </c>
    </row>
    <row r="452" spans="1:8" ht="25.5" customHeight="1" x14ac:dyDescent="0.3">
      <c r="A452" s="15">
        <v>3827</v>
      </c>
      <c r="B452" s="14" t="s">
        <v>1346</v>
      </c>
      <c r="C452" s="13">
        <v>137.94999999999999</v>
      </c>
      <c r="D452" s="13">
        <v>718.21960999999999</v>
      </c>
      <c r="E452" s="13">
        <v>198.09129999999999</v>
      </c>
      <c r="F452" s="12">
        <v>876.08411000000001</v>
      </c>
      <c r="G452" s="11">
        <f t="shared" si="14"/>
        <v>157.86450000000002</v>
      </c>
      <c r="H452" s="10">
        <f t="shared" si="15"/>
        <v>0.21979976291652636</v>
      </c>
    </row>
    <row r="453" spans="1:8" ht="16.5" customHeight="1" x14ac:dyDescent="0.3">
      <c r="A453" s="15">
        <v>3901</v>
      </c>
      <c r="B453" s="14" t="s">
        <v>810</v>
      </c>
      <c r="C453" s="13">
        <v>19522.131600000001</v>
      </c>
      <c r="D453" s="13">
        <v>24449.160179999999</v>
      </c>
      <c r="E453" s="13">
        <v>15584.14086</v>
      </c>
      <c r="F453" s="12">
        <v>18297.122010000003</v>
      </c>
      <c r="G453" s="11">
        <f t="shared" si="14"/>
        <v>-6152.0381699999962</v>
      </c>
      <c r="H453" s="10">
        <f t="shared" si="15"/>
        <v>-0.25162574602593146</v>
      </c>
    </row>
    <row r="454" spans="1:8" ht="16.5" customHeight="1" x14ac:dyDescent="0.3">
      <c r="A454" s="15">
        <v>3902</v>
      </c>
      <c r="B454" s="14" t="s">
        <v>809</v>
      </c>
      <c r="C454" s="13">
        <v>9713.5774999999994</v>
      </c>
      <c r="D454" s="13">
        <v>12741.884179999999</v>
      </c>
      <c r="E454" s="13">
        <v>7559.12</v>
      </c>
      <c r="F454" s="12">
        <v>9405.3593199999996</v>
      </c>
      <c r="G454" s="11">
        <f t="shared" si="14"/>
        <v>-3336.5248599999995</v>
      </c>
      <c r="H454" s="10">
        <f t="shared" si="15"/>
        <v>-0.26185490409943435</v>
      </c>
    </row>
    <row r="455" spans="1:8" ht="16.5" customHeight="1" x14ac:dyDescent="0.3">
      <c r="A455" s="15">
        <v>3903</v>
      </c>
      <c r="B455" s="14" t="s">
        <v>808</v>
      </c>
      <c r="C455" s="13">
        <v>4871.4840000000004</v>
      </c>
      <c r="D455" s="13">
        <v>7058.2086500000005</v>
      </c>
      <c r="E455" s="13">
        <v>3329.5010010000001</v>
      </c>
      <c r="F455" s="12">
        <v>4587.2682100000002</v>
      </c>
      <c r="G455" s="11">
        <f t="shared" ref="G455:G518" si="16">F455-D455</f>
        <v>-2470.9404400000003</v>
      </c>
      <c r="H455" s="10">
        <f t="shared" ref="H455:H518" si="17">IF(D455&lt;&gt;0,G455/D455,"")</f>
        <v>-0.35008039044014377</v>
      </c>
    </row>
    <row r="456" spans="1:8" ht="16.5" customHeight="1" x14ac:dyDescent="0.3">
      <c r="A456" s="15">
        <v>3904</v>
      </c>
      <c r="B456" s="14" t="s">
        <v>807</v>
      </c>
      <c r="C456" s="13">
        <v>5583.6610000000001</v>
      </c>
      <c r="D456" s="13">
        <v>5366.6117300000005</v>
      </c>
      <c r="E456" s="13">
        <v>10142.42225</v>
      </c>
      <c r="F456" s="12">
        <v>7848.9861300000002</v>
      </c>
      <c r="G456" s="11">
        <f t="shared" si="16"/>
        <v>2482.3743999999997</v>
      </c>
      <c r="H456" s="10">
        <f t="shared" si="17"/>
        <v>0.4625589710772684</v>
      </c>
    </row>
    <row r="457" spans="1:8" ht="25.5" customHeight="1" x14ac:dyDescent="0.3">
      <c r="A457" s="15">
        <v>3905</v>
      </c>
      <c r="B457" s="14" t="s">
        <v>806</v>
      </c>
      <c r="C457" s="13">
        <v>720.09167400000001</v>
      </c>
      <c r="D457" s="13">
        <v>1646.9205099999999</v>
      </c>
      <c r="E457" s="13">
        <v>778.91601400000002</v>
      </c>
      <c r="F457" s="12">
        <v>1780.70831</v>
      </c>
      <c r="G457" s="11">
        <f t="shared" si="16"/>
        <v>133.78780000000006</v>
      </c>
      <c r="H457" s="10">
        <f t="shared" si="17"/>
        <v>8.1235128949848384E-2</v>
      </c>
    </row>
    <row r="458" spans="1:8" ht="16.5" customHeight="1" x14ac:dyDescent="0.3">
      <c r="A458" s="15">
        <v>3906</v>
      </c>
      <c r="B458" s="14" t="s">
        <v>805</v>
      </c>
      <c r="C458" s="13">
        <v>985.28468899999996</v>
      </c>
      <c r="D458" s="13">
        <v>2180.4342099999999</v>
      </c>
      <c r="E458" s="13">
        <v>889.66436999999996</v>
      </c>
      <c r="F458" s="12">
        <v>1998.3832299999999</v>
      </c>
      <c r="G458" s="11">
        <f t="shared" si="16"/>
        <v>-182.05097999999998</v>
      </c>
      <c r="H458" s="10">
        <f t="shared" si="17"/>
        <v>-8.3492993810622695E-2</v>
      </c>
    </row>
    <row r="459" spans="1:8" ht="25.5" customHeight="1" x14ac:dyDescent="0.3">
      <c r="A459" s="15">
        <v>3907</v>
      </c>
      <c r="B459" s="14" t="s">
        <v>804</v>
      </c>
      <c r="C459" s="13">
        <v>21041.979542000001</v>
      </c>
      <c r="D459" s="13">
        <v>26318.803940000002</v>
      </c>
      <c r="E459" s="13">
        <v>13191.002113</v>
      </c>
      <c r="F459" s="12">
        <v>17810.44843</v>
      </c>
      <c r="G459" s="11">
        <f t="shared" si="16"/>
        <v>-8508.3555100000012</v>
      </c>
      <c r="H459" s="10">
        <f t="shared" si="17"/>
        <v>-0.32328047769179896</v>
      </c>
    </row>
    <row r="460" spans="1:8" ht="16.5" customHeight="1" x14ac:dyDescent="0.3">
      <c r="A460" s="15">
        <v>3908</v>
      </c>
      <c r="B460" s="14" t="s">
        <v>803</v>
      </c>
      <c r="C460" s="13">
        <v>220.77404100000001</v>
      </c>
      <c r="D460" s="13">
        <v>820.59041999999999</v>
      </c>
      <c r="E460" s="13">
        <v>280.740072</v>
      </c>
      <c r="F460" s="12">
        <v>816.3618100000001</v>
      </c>
      <c r="G460" s="11">
        <f t="shared" si="16"/>
        <v>-4.2286099999998896</v>
      </c>
      <c r="H460" s="10">
        <f t="shared" si="17"/>
        <v>-5.1531310833483647E-3</v>
      </c>
    </row>
    <row r="461" spans="1:8" ht="25.5" customHeight="1" x14ac:dyDescent="0.3">
      <c r="A461" s="15">
        <v>3909</v>
      </c>
      <c r="B461" s="14" t="s">
        <v>802</v>
      </c>
      <c r="C461" s="13">
        <v>13672.153301999999</v>
      </c>
      <c r="D461" s="13">
        <v>10316.71701</v>
      </c>
      <c r="E461" s="13">
        <v>11150.939869999998</v>
      </c>
      <c r="F461" s="12">
        <v>9609.2035999999898</v>
      </c>
      <c r="G461" s="11">
        <f t="shared" si="16"/>
        <v>-707.51341000001048</v>
      </c>
      <c r="H461" s="10">
        <f t="shared" si="17"/>
        <v>-6.8579317365613235E-2</v>
      </c>
    </row>
    <row r="462" spans="1:8" ht="16.5" customHeight="1" x14ac:dyDescent="0.3">
      <c r="A462" s="15">
        <v>3910</v>
      </c>
      <c r="B462" s="14" t="s">
        <v>801</v>
      </c>
      <c r="C462" s="13">
        <v>172.06145800000002</v>
      </c>
      <c r="D462" s="13">
        <v>707.25482999999997</v>
      </c>
      <c r="E462" s="13">
        <v>115.22342399999999</v>
      </c>
      <c r="F462" s="12">
        <v>571.07449999999994</v>
      </c>
      <c r="G462" s="11">
        <f t="shared" si="16"/>
        <v>-136.18033000000003</v>
      </c>
      <c r="H462" s="10">
        <f t="shared" si="17"/>
        <v>-0.19254775538259672</v>
      </c>
    </row>
    <row r="463" spans="1:8" ht="25.5" customHeight="1" x14ac:dyDescent="0.3">
      <c r="A463" s="15">
        <v>3911</v>
      </c>
      <c r="B463" s="14" t="s">
        <v>800</v>
      </c>
      <c r="C463" s="13">
        <v>207.93078700000001</v>
      </c>
      <c r="D463" s="13">
        <v>511.43197999999995</v>
      </c>
      <c r="E463" s="13">
        <v>52.086410000000001</v>
      </c>
      <c r="F463" s="12">
        <v>215.48254999999997</v>
      </c>
      <c r="G463" s="11">
        <f t="shared" si="16"/>
        <v>-295.94943000000001</v>
      </c>
      <c r="H463" s="10">
        <f t="shared" si="17"/>
        <v>-0.5786682131219093</v>
      </c>
    </row>
    <row r="464" spans="1:8" ht="16.5" customHeight="1" x14ac:dyDescent="0.3">
      <c r="A464" s="15">
        <v>3912</v>
      </c>
      <c r="B464" s="14" t="s">
        <v>799</v>
      </c>
      <c r="C464" s="13">
        <v>659.18050000000005</v>
      </c>
      <c r="D464" s="13">
        <v>1583.4716599999999</v>
      </c>
      <c r="E464" s="13">
        <v>465.05445000000003</v>
      </c>
      <c r="F464" s="12">
        <v>1797.93255</v>
      </c>
      <c r="G464" s="11">
        <f t="shared" si="16"/>
        <v>214.46089000000006</v>
      </c>
      <c r="H464" s="10">
        <f t="shared" si="17"/>
        <v>0.13543715079813937</v>
      </c>
    </row>
    <row r="465" spans="1:8" ht="16.5" customHeight="1" x14ac:dyDescent="0.3">
      <c r="A465" s="15">
        <v>3913</v>
      </c>
      <c r="B465" s="14" t="s">
        <v>798</v>
      </c>
      <c r="C465" s="13">
        <v>23.372040000000002</v>
      </c>
      <c r="D465" s="13">
        <v>282.42462999999998</v>
      </c>
      <c r="E465" s="13">
        <v>86.639691499999998</v>
      </c>
      <c r="F465" s="12">
        <v>538.03602999999998</v>
      </c>
      <c r="G465" s="11">
        <f t="shared" si="16"/>
        <v>255.6114</v>
      </c>
      <c r="H465" s="10">
        <f t="shared" si="17"/>
        <v>0.90506058200377215</v>
      </c>
    </row>
    <row r="466" spans="1:8" ht="16.5" customHeight="1" x14ac:dyDescent="0.3">
      <c r="A466" s="15">
        <v>3914</v>
      </c>
      <c r="B466" s="14" t="s">
        <v>797</v>
      </c>
      <c r="C466" s="13">
        <v>115.45864</v>
      </c>
      <c r="D466" s="13">
        <v>234.22178</v>
      </c>
      <c r="E466" s="13">
        <v>184.87510399999999</v>
      </c>
      <c r="F466" s="12">
        <v>421.41521</v>
      </c>
      <c r="G466" s="11">
        <f t="shared" si="16"/>
        <v>187.19343000000001</v>
      </c>
      <c r="H466" s="10">
        <f t="shared" si="17"/>
        <v>0.79921444538590736</v>
      </c>
    </row>
    <row r="467" spans="1:8" ht="16.5" customHeight="1" x14ac:dyDescent="0.3">
      <c r="A467" s="15">
        <v>3915</v>
      </c>
      <c r="B467" s="14" t="s">
        <v>796</v>
      </c>
      <c r="C467" s="13">
        <v>585.98759600000005</v>
      </c>
      <c r="D467" s="13">
        <v>156.42644000000001</v>
      </c>
      <c r="E467" s="13">
        <v>519.10752600000001</v>
      </c>
      <c r="F467" s="12">
        <v>180.42394000000002</v>
      </c>
      <c r="G467" s="11">
        <f t="shared" si="16"/>
        <v>23.997500000000002</v>
      </c>
      <c r="H467" s="10">
        <f t="shared" si="17"/>
        <v>0.1534107661083382</v>
      </c>
    </row>
    <row r="468" spans="1:8" ht="25.5" customHeight="1" x14ac:dyDescent="0.3">
      <c r="A468" s="15">
        <v>3916</v>
      </c>
      <c r="B468" s="14" t="s">
        <v>795</v>
      </c>
      <c r="C468" s="13">
        <v>1513.5904250000001</v>
      </c>
      <c r="D468" s="13">
        <v>3839.3633100000002</v>
      </c>
      <c r="E468" s="13">
        <v>1099.4559297750002</v>
      </c>
      <c r="F468" s="12">
        <v>3480.0796399999999</v>
      </c>
      <c r="G468" s="11">
        <f t="shared" si="16"/>
        <v>-359.28367000000026</v>
      </c>
      <c r="H468" s="10">
        <f t="shared" si="17"/>
        <v>-9.3578971561303029E-2</v>
      </c>
    </row>
    <row r="469" spans="1:8" ht="16.5" customHeight="1" x14ac:dyDescent="0.3">
      <c r="A469" s="15">
        <v>3917</v>
      </c>
      <c r="B469" s="14" t="s">
        <v>794</v>
      </c>
      <c r="C469" s="13">
        <v>1641.11689718</v>
      </c>
      <c r="D469" s="13">
        <v>8875.3763799999888</v>
      </c>
      <c r="E469" s="13">
        <v>1845.6606608500001</v>
      </c>
      <c r="F469" s="12">
        <v>9396.2214399999993</v>
      </c>
      <c r="G469" s="11">
        <f t="shared" si="16"/>
        <v>520.84506000001056</v>
      </c>
      <c r="H469" s="10">
        <f t="shared" si="17"/>
        <v>5.8684278581548024E-2</v>
      </c>
    </row>
    <row r="470" spans="1:8" ht="16.5" customHeight="1" x14ac:dyDescent="0.3">
      <c r="A470" s="15">
        <v>3918</v>
      </c>
      <c r="B470" s="14" t="s">
        <v>793</v>
      </c>
      <c r="C470" s="13">
        <v>1830.9341810000001</v>
      </c>
      <c r="D470" s="13">
        <v>3615.8587200000002</v>
      </c>
      <c r="E470" s="13">
        <v>1580.8995809999999</v>
      </c>
      <c r="F470" s="12">
        <v>3346.9412699999998</v>
      </c>
      <c r="G470" s="11">
        <f t="shared" si="16"/>
        <v>-268.91745000000037</v>
      </c>
      <c r="H470" s="10">
        <f t="shared" si="17"/>
        <v>-7.4371669587798603E-2</v>
      </c>
    </row>
    <row r="471" spans="1:8" ht="16.5" customHeight="1" x14ac:dyDescent="0.3">
      <c r="A471" s="15">
        <v>3919</v>
      </c>
      <c r="B471" s="14" t="s">
        <v>792</v>
      </c>
      <c r="C471" s="13">
        <v>1810.4738674339999</v>
      </c>
      <c r="D471" s="13">
        <v>5599.6587999999892</v>
      </c>
      <c r="E471" s="13">
        <v>1964.0485085799999</v>
      </c>
      <c r="F471" s="12">
        <v>6158.1773300000104</v>
      </c>
      <c r="G471" s="11">
        <f t="shared" si="16"/>
        <v>558.5185300000212</v>
      </c>
      <c r="H471" s="10">
        <f t="shared" si="17"/>
        <v>9.9741528894585915E-2</v>
      </c>
    </row>
    <row r="472" spans="1:8" ht="25.5" customHeight="1" x14ac:dyDescent="0.3">
      <c r="A472" s="15">
        <v>3920</v>
      </c>
      <c r="B472" s="14" t="s">
        <v>791</v>
      </c>
      <c r="C472" s="13">
        <v>9155.0383920999902</v>
      </c>
      <c r="D472" s="13">
        <v>23943.09736</v>
      </c>
      <c r="E472" s="13">
        <v>7879.7118742000002</v>
      </c>
      <c r="F472" s="12">
        <v>20654.46299</v>
      </c>
      <c r="G472" s="11">
        <f t="shared" si="16"/>
        <v>-3288.6343699999998</v>
      </c>
      <c r="H472" s="10">
        <f t="shared" si="17"/>
        <v>-0.13735208609618249</v>
      </c>
    </row>
    <row r="473" spans="1:8" ht="16.5" customHeight="1" x14ac:dyDescent="0.3">
      <c r="A473" s="15">
        <v>3921</v>
      </c>
      <c r="B473" s="14" t="s">
        <v>790</v>
      </c>
      <c r="C473" s="13">
        <v>3336.2543158999997</v>
      </c>
      <c r="D473" s="13">
        <v>10209.534320000001</v>
      </c>
      <c r="E473" s="13">
        <v>3533.3810992540002</v>
      </c>
      <c r="F473" s="12">
        <v>12483.602869999999</v>
      </c>
      <c r="G473" s="11">
        <f t="shared" si="16"/>
        <v>2274.0685499999981</v>
      </c>
      <c r="H473" s="10">
        <f t="shared" si="17"/>
        <v>0.22273969396872531</v>
      </c>
    </row>
    <row r="474" spans="1:8" ht="16.5" customHeight="1" x14ac:dyDescent="0.3">
      <c r="A474" s="15">
        <v>3922</v>
      </c>
      <c r="B474" s="14" t="s">
        <v>789</v>
      </c>
      <c r="C474" s="13">
        <v>326.32261060000002</v>
      </c>
      <c r="D474" s="13">
        <v>2000.3069599999999</v>
      </c>
      <c r="E474" s="13">
        <v>398.07544840000099</v>
      </c>
      <c r="F474" s="12">
        <v>2372.7710200000001</v>
      </c>
      <c r="G474" s="11">
        <f t="shared" si="16"/>
        <v>372.46406000000025</v>
      </c>
      <c r="H474" s="10">
        <f t="shared" si="17"/>
        <v>0.18620345149426479</v>
      </c>
    </row>
    <row r="475" spans="1:8" ht="25.5" customHeight="1" x14ac:dyDescent="0.3">
      <c r="A475" s="15">
        <v>3923</v>
      </c>
      <c r="B475" s="14" t="s">
        <v>788</v>
      </c>
      <c r="C475" s="13">
        <v>2629.4579512000096</v>
      </c>
      <c r="D475" s="13">
        <v>10273.30481</v>
      </c>
      <c r="E475" s="13">
        <v>2307.5666110500101</v>
      </c>
      <c r="F475" s="12">
        <v>11256.17373</v>
      </c>
      <c r="G475" s="11">
        <f t="shared" si="16"/>
        <v>982.8689200000008</v>
      </c>
      <c r="H475" s="10">
        <f t="shared" si="17"/>
        <v>9.5672126757426645E-2</v>
      </c>
    </row>
    <row r="476" spans="1:8" ht="16.5" customHeight="1" x14ac:dyDescent="0.3">
      <c r="A476" s="15">
        <v>3924</v>
      </c>
      <c r="B476" s="14" t="s">
        <v>787</v>
      </c>
      <c r="C476" s="13">
        <v>1304.8148585000001</v>
      </c>
      <c r="D476" s="13">
        <v>4884.6595299999999</v>
      </c>
      <c r="E476" s="13">
        <v>1414.0505735500001</v>
      </c>
      <c r="F476" s="12">
        <v>4921.7540499999996</v>
      </c>
      <c r="G476" s="11">
        <f t="shared" si="16"/>
        <v>37.094519999999648</v>
      </c>
      <c r="H476" s="10">
        <f t="shared" si="17"/>
        <v>7.5940850681970968E-3</v>
      </c>
    </row>
    <row r="477" spans="1:8" ht="16.5" customHeight="1" x14ac:dyDescent="0.3">
      <c r="A477" s="15">
        <v>3925</v>
      </c>
      <c r="B477" s="14" t="s">
        <v>786</v>
      </c>
      <c r="C477" s="13">
        <v>807.23537779999799</v>
      </c>
      <c r="D477" s="13">
        <v>3745.88274</v>
      </c>
      <c r="E477" s="13">
        <v>933.91067429999703</v>
      </c>
      <c r="F477" s="12">
        <v>4650.0460800000001</v>
      </c>
      <c r="G477" s="11">
        <f t="shared" si="16"/>
        <v>904.16334000000006</v>
      </c>
      <c r="H477" s="10">
        <f t="shared" si="17"/>
        <v>0.24137523856392795</v>
      </c>
    </row>
    <row r="478" spans="1:8" ht="16.5" customHeight="1" x14ac:dyDescent="0.3">
      <c r="A478" s="15">
        <v>3926</v>
      </c>
      <c r="B478" s="14" t="s">
        <v>785</v>
      </c>
      <c r="C478" s="13">
        <v>1039.597090445</v>
      </c>
      <c r="D478" s="13">
        <v>8399.9112200000491</v>
      </c>
      <c r="E478" s="13">
        <v>1006.6146323</v>
      </c>
      <c r="F478" s="12">
        <v>9006.4003400000001</v>
      </c>
      <c r="G478" s="11">
        <f t="shared" si="16"/>
        <v>606.48911999995107</v>
      </c>
      <c r="H478" s="10">
        <f t="shared" si="17"/>
        <v>7.2201848819057821E-2</v>
      </c>
    </row>
    <row r="479" spans="1:8" ht="16.5" customHeight="1" x14ac:dyDescent="0.3">
      <c r="A479" s="15">
        <v>4001</v>
      </c>
      <c r="B479" s="14" t="s">
        <v>784</v>
      </c>
      <c r="C479" s="13">
        <v>463.68225000000001</v>
      </c>
      <c r="D479" s="13">
        <v>1050.4091000000001</v>
      </c>
      <c r="E479" s="13">
        <v>140.16</v>
      </c>
      <c r="F479" s="12">
        <v>303.64053999999999</v>
      </c>
      <c r="G479" s="11">
        <f t="shared" si="16"/>
        <v>-746.76856000000009</v>
      </c>
      <c r="H479" s="10">
        <f t="shared" si="17"/>
        <v>-0.71093116005944734</v>
      </c>
    </row>
    <row r="480" spans="1:8" ht="25.5" customHeight="1" x14ac:dyDescent="0.3">
      <c r="A480" s="15">
        <v>4002</v>
      </c>
      <c r="B480" s="14" t="s">
        <v>783</v>
      </c>
      <c r="C480" s="13">
        <v>801.42184099999997</v>
      </c>
      <c r="D480" s="13">
        <v>1669.1595300000001</v>
      </c>
      <c r="E480" s="13">
        <v>489.99746000000005</v>
      </c>
      <c r="F480" s="12">
        <v>927.01821999999993</v>
      </c>
      <c r="G480" s="11">
        <f t="shared" si="16"/>
        <v>-742.1413100000002</v>
      </c>
      <c r="H480" s="10">
        <f t="shared" si="17"/>
        <v>-0.44461976022148114</v>
      </c>
    </row>
    <row r="481" spans="1:8" ht="16.5" customHeight="1" x14ac:dyDescent="0.3">
      <c r="A481" s="15">
        <v>4003</v>
      </c>
      <c r="B481" s="14" t="s">
        <v>782</v>
      </c>
      <c r="C481" s="13">
        <v>0.127</v>
      </c>
      <c r="D481" s="13">
        <v>0.32218999999999998</v>
      </c>
      <c r="E481" s="13">
        <v>0</v>
      </c>
      <c r="F481" s="12">
        <v>0</v>
      </c>
      <c r="G481" s="11">
        <f t="shared" si="16"/>
        <v>-0.32218999999999998</v>
      </c>
      <c r="H481" s="10">
        <f t="shared" si="17"/>
        <v>-1</v>
      </c>
    </row>
    <row r="482" spans="1:8" ht="16.5" customHeight="1" x14ac:dyDescent="0.3">
      <c r="A482" s="15">
        <v>4004</v>
      </c>
      <c r="B482" s="14" t="s">
        <v>781</v>
      </c>
      <c r="C482" s="13">
        <v>725.01265000000001</v>
      </c>
      <c r="D482" s="13">
        <v>144.10945999999998</v>
      </c>
      <c r="E482" s="13">
        <v>366.69524800000005</v>
      </c>
      <c r="F482" s="12">
        <v>83.619009999999989</v>
      </c>
      <c r="G482" s="11">
        <f t="shared" si="16"/>
        <v>-60.490449999999996</v>
      </c>
      <c r="H482" s="10">
        <f t="shared" si="17"/>
        <v>-0.41975349848649773</v>
      </c>
    </row>
    <row r="483" spans="1:8" ht="16.5" customHeight="1" x14ac:dyDescent="0.3">
      <c r="A483" s="15">
        <v>4005</v>
      </c>
      <c r="B483" s="14" t="s">
        <v>780</v>
      </c>
      <c r="C483" s="13">
        <v>258.24577399999998</v>
      </c>
      <c r="D483" s="13">
        <v>534.09879000000001</v>
      </c>
      <c r="E483" s="13">
        <v>407.10392400000001</v>
      </c>
      <c r="F483" s="12">
        <v>616.47947999999997</v>
      </c>
      <c r="G483" s="11">
        <f t="shared" si="16"/>
        <v>82.380689999999959</v>
      </c>
      <c r="H483" s="10">
        <f t="shared" si="17"/>
        <v>0.15424242020844114</v>
      </c>
    </row>
    <row r="484" spans="1:8" ht="16.5" customHeight="1" x14ac:dyDescent="0.3">
      <c r="A484" s="15">
        <v>4006</v>
      </c>
      <c r="B484" s="14" t="s">
        <v>779</v>
      </c>
      <c r="C484" s="13">
        <v>1.054279</v>
      </c>
      <c r="D484" s="13">
        <v>8.9787800000000004</v>
      </c>
      <c r="E484" s="13">
        <v>0.341532</v>
      </c>
      <c r="F484" s="12">
        <v>4.3482899999999995</v>
      </c>
      <c r="G484" s="11">
        <f t="shared" si="16"/>
        <v>-4.6304900000000009</v>
      </c>
      <c r="H484" s="10">
        <f t="shared" si="17"/>
        <v>-0.5157148298543901</v>
      </c>
    </row>
    <row r="485" spans="1:8" ht="16.5" customHeight="1" x14ac:dyDescent="0.3">
      <c r="A485" s="15">
        <v>4007</v>
      </c>
      <c r="B485" s="14" t="s">
        <v>778</v>
      </c>
      <c r="C485" s="13">
        <v>26.449919999999999</v>
      </c>
      <c r="D485" s="13">
        <v>93.031859999999995</v>
      </c>
      <c r="E485" s="13">
        <v>56.821628650000001</v>
      </c>
      <c r="F485" s="12">
        <v>193.87261999999998</v>
      </c>
      <c r="G485" s="11">
        <f t="shared" si="16"/>
        <v>100.84075999999999</v>
      </c>
      <c r="H485" s="10">
        <f t="shared" si="17"/>
        <v>1.0839379111629068</v>
      </c>
    </row>
    <row r="486" spans="1:8" ht="25.5" customHeight="1" x14ac:dyDescent="0.3">
      <c r="A486" s="15">
        <v>4008</v>
      </c>
      <c r="B486" s="14" t="s">
        <v>777</v>
      </c>
      <c r="C486" s="13">
        <v>145.45041599999999</v>
      </c>
      <c r="D486" s="13">
        <v>531.59953000000007</v>
      </c>
      <c r="E486" s="13">
        <v>213.44392499999998</v>
      </c>
      <c r="F486" s="12">
        <v>603.95444999999995</v>
      </c>
      <c r="G486" s="11">
        <f t="shared" si="16"/>
        <v>72.354919999999879</v>
      </c>
      <c r="H486" s="10">
        <f t="shared" si="17"/>
        <v>0.1361079457688758</v>
      </c>
    </row>
    <row r="487" spans="1:8" ht="25.5" customHeight="1" x14ac:dyDescent="0.3">
      <c r="A487" s="15">
        <v>4009</v>
      </c>
      <c r="B487" s="14" t="s">
        <v>776</v>
      </c>
      <c r="C487" s="13">
        <v>318.52327039999898</v>
      </c>
      <c r="D487" s="13">
        <v>2114.8031000000001</v>
      </c>
      <c r="E487" s="13">
        <v>331.92894007999996</v>
      </c>
      <c r="F487" s="12">
        <v>1872.09655</v>
      </c>
      <c r="G487" s="11">
        <f t="shared" si="16"/>
        <v>-242.70655000000011</v>
      </c>
      <c r="H487" s="10">
        <f t="shared" si="17"/>
        <v>-0.11476555429675704</v>
      </c>
    </row>
    <row r="488" spans="1:8" ht="25.5" customHeight="1" x14ac:dyDescent="0.3">
      <c r="A488" s="15">
        <v>4010</v>
      </c>
      <c r="B488" s="14" t="s">
        <v>775</v>
      </c>
      <c r="C488" s="13">
        <v>374.44794275999999</v>
      </c>
      <c r="D488" s="13">
        <v>2861.1466</v>
      </c>
      <c r="E488" s="13">
        <v>323.99666874000002</v>
      </c>
      <c r="F488" s="12">
        <v>3005.0369999999998</v>
      </c>
      <c r="G488" s="11">
        <f t="shared" si="16"/>
        <v>143.89039999999977</v>
      </c>
      <c r="H488" s="10">
        <f t="shared" si="17"/>
        <v>5.0291166485492138E-2</v>
      </c>
    </row>
    <row r="489" spans="1:8" ht="16.5" customHeight="1" x14ac:dyDescent="0.3">
      <c r="A489" s="15">
        <v>4011</v>
      </c>
      <c r="B489" s="14" t="s">
        <v>774</v>
      </c>
      <c r="C489" s="13">
        <v>11966.041671999999</v>
      </c>
      <c r="D489" s="13">
        <v>40954.279249999905</v>
      </c>
      <c r="E489" s="13">
        <v>8769.0232990000004</v>
      </c>
      <c r="F489" s="12">
        <v>30345.962629999998</v>
      </c>
      <c r="G489" s="11">
        <f t="shared" si="16"/>
        <v>-10608.316619999907</v>
      </c>
      <c r="H489" s="10">
        <f t="shared" si="17"/>
        <v>-0.25902828261835253</v>
      </c>
    </row>
    <row r="490" spans="1:8" ht="25.5" customHeight="1" x14ac:dyDescent="0.3">
      <c r="A490" s="15">
        <v>4012</v>
      </c>
      <c r="B490" s="14" t="s">
        <v>773</v>
      </c>
      <c r="C490" s="13">
        <v>217.19175799999999</v>
      </c>
      <c r="D490" s="13">
        <v>371.19637</v>
      </c>
      <c r="E490" s="13">
        <v>150.01641599999999</v>
      </c>
      <c r="F490" s="12">
        <v>299.99615</v>
      </c>
      <c r="G490" s="11">
        <f t="shared" si="16"/>
        <v>-71.200220000000002</v>
      </c>
      <c r="H490" s="10">
        <f t="shared" si="17"/>
        <v>-0.19181281325568997</v>
      </c>
    </row>
    <row r="491" spans="1:8" ht="16.5" customHeight="1" x14ac:dyDescent="0.3">
      <c r="A491" s="15">
        <v>4013</v>
      </c>
      <c r="B491" s="14" t="s">
        <v>772</v>
      </c>
      <c r="C491" s="13">
        <v>250.79693400000002</v>
      </c>
      <c r="D491" s="13">
        <v>530.85606999999993</v>
      </c>
      <c r="E491" s="13">
        <v>123.45508100000001</v>
      </c>
      <c r="F491" s="12">
        <v>260.87942000000004</v>
      </c>
      <c r="G491" s="11">
        <f t="shared" si="16"/>
        <v>-269.97664999999989</v>
      </c>
      <c r="H491" s="10">
        <f t="shared" si="17"/>
        <v>-0.50856845246207683</v>
      </c>
    </row>
    <row r="492" spans="1:8" ht="25.5" customHeight="1" x14ac:dyDescent="0.3">
      <c r="A492" s="15">
        <v>4014</v>
      </c>
      <c r="B492" s="14" t="s">
        <v>771</v>
      </c>
      <c r="C492" s="13">
        <v>16.386311000000003</v>
      </c>
      <c r="D492" s="13">
        <v>1177.5491299999999</v>
      </c>
      <c r="E492" s="13">
        <v>16.230502000000001</v>
      </c>
      <c r="F492" s="12">
        <v>595.15710999999999</v>
      </c>
      <c r="G492" s="11">
        <f t="shared" si="16"/>
        <v>-582.39201999999989</v>
      </c>
      <c r="H492" s="10">
        <f t="shared" si="17"/>
        <v>-0.49457980576997235</v>
      </c>
    </row>
    <row r="493" spans="1:8" ht="16.5" customHeight="1" x14ac:dyDescent="0.3">
      <c r="A493" s="15">
        <v>4015</v>
      </c>
      <c r="B493" s="14" t="s">
        <v>770</v>
      </c>
      <c r="C493" s="13">
        <v>497.74554840000002</v>
      </c>
      <c r="D493" s="13">
        <v>2586.03629</v>
      </c>
      <c r="E493" s="13">
        <v>553.51053400000001</v>
      </c>
      <c r="F493" s="12">
        <v>2705.7743700000001</v>
      </c>
      <c r="G493" s="11">
        <f t="shared" si="16"/>
        <v>119.73808000000008</v>
      </c>
      <c r="H493" s="10">
        <f t="shared" si="17"/>
        <v>4.6301778696230159E-2</v>
      </c>
    </row>
    <row r="494" spans="1:8" ht="16.5" customHeight="1" x14ac:dyDescent="0.3">
      <c r="A494" s="15">
        <v>4016</v>
      </c>
      <c r="B494" s="14" t="s">
        <v>769</v>
      </c>
      <c r="C494" s="13">
        <v>880.47747728001298</v>
      </c>
      <c r="D494" s="13">
        <v>11269.66524</v>
      </c>
      <c r="E494" s="13">
        <v>841.37866289252406</v>
      </c>
      <c r="F494" s="12">
        <v>10445.62335</v>
      </c>
      <c r="G494" s="11">
        <f t="shared" si="16"/>
        <v>-824.04189000000042</v>
      </c>
      <c r="H494" s="10">
        <f t="shared" si="17"/>
        <v>-7.3120352064690114E-2</v>
      </c>
    </row>
    <row r="495" spans="1:8" ht="16.5" customHeight="1" x14ac:dyDescent="0.3">
      <c r="A495" s="15">
        <v>4017</v>
      </c>
      <c r="B495" s="14" t="s">
        <v>768</v>
      </c>
      <c r="C495" s="13">
        <v>0.76969399999999999</v>
      </c>
      <c r="D495" s="13">
        <v>8.6487999999999996</v>
      </c>
      <c r="E495" s="13">
        <v>6.6600999999999994E-2</v>
      </c>
      <c r="F495" s="12">
        <v>8.695780000000001</v>
      </c>
      <c r="G495" s="11">
        <f t="shared" si="16"/>
        <v>4.6980000000001354E-2</v>
      </c>
      <c r="H495" s="10">
        <f t="shared" si="17"/>
        <v>5.4319674405699471E-3</v>
      </c>
    </row>
    <row r="496" spans="1:8" ht="25.5" customHeight="1" x14ac:dyDescent="0.3">
      <c r="A496" s="15">
        <v>4101</v>
      </c>
      <c r="B496" s="14" t="s">
        <v>767</v>
      </c>
      <c r="C496" s="13">
        <v>88.634</v>
      </c>
      <c r="D496" s="13">
        <v>81.279979999999995</v>
      </c>
      <c r="E496" s="13">
        <v>129.56700000000001</v>
      </c>
      <c r="F496" s="12">
        <v>139.05396999999999</v>
      </c>
      <c r="G496" s="11">
        <f t="shared" si="16"/>
        <v>57.773989999999998</v>
      </c>
      <c r="H496" s="10">
        <f t="shared" si="17"/>
        <v>0.71080221722495507</v>
      </c>
    </row>
    <row r="497" spans="1:8" ht="16.5" customHeight="1" x14ac:dyDescent="0.3">
      <c r="A497" s="15">
        <v>4102</v>
      </c>
      <c r="B497" s="14" t="s">
        <v>766</v>
      </c>
      <c r="C497" s="13">
        <v>0</v>
      </c>
      <c r="D497" s="13">
        <v>0</v>
      </c>
      <c r="E497" s="13">
        <v>0</v>
      </c>
      <c r="F497" s="12">
        <v>0</v>
      </c>
      <c r="G497" s="11">
        <f t="shared" si="16"/>
        <v>0</v>
      </c>
      <c r="H497" s="10" t="str">
        <f t="shared" si="17"/>
        <v/>
      </c>
    </row>
    <row r="498" spans="1:8" ht="16.5" customHeight="1" x14ac:dyDescent="0.3">
      <c r="A498" s="15">
        <v>4103</v>
      </c>
      <c r="B498" s="14" t="s">
        <v>765</v>
      </c>
      <c r="C498" s="13">
        <v>0</v>
      </c>
      <c r="D498" s="13">
        <v>0</v>
      </c>
      <c r="E498" s="13">
        <v>0</v>
      </c>
      <c r="F498" s="12">
        <v>0</v>
      </c>
      <c r="G498" s="11">
        <f t="shared" si="16"/>
        <v>0</v>
      </c>
      <c r="H498" s="10" t="str">
        <f t="shared" si="17"/>
        <v/>
      </c>
    </row>
    <row r="499" spans="1:8" ht="25.5" customHeight="1" x14ac:dyDescent="0.3">
      <c r="A499" s="15">
        <v>4104</v>
      </c>
      <c r="B499" s="14" t="s">
        <v>764</v>
      </c>
      <c r="C499" s="13">
        <v>8.1649999999999991</v>
      </c>
      <c r="D499" s="13">
        <v>28.84282</v>
      </c>
      <c r="E499" s="13">
        <v>10.983000000000001</v>
      </c>
      <c r="F499" s="12">
        <v>12.907770000000001</v>
      </c>
      <c r="G499" s="11">
        <f t="shared" si="16"/>
        <v>-15.935049999999999</v>
      </c>
      <c r="H499" s="10">
        <f t="shared" si="17"/>
        <v>-0.55247891849687369</v>
      </c>
    </row>
    <row r="500" spans="1:8" ht="16.5" customHeight="1" x14ac:dyDescent="0.3">
      <c r="A500" s="15">
        <v>4105</v>
      </c>
      <c r="B500" s="14" t="s">
        <v>763</v>
      </c>
      <c r="C500" s="13">
        <v>0</v>
      </c>
      <c r="D500" s="13">
        <v>0</v>
      </c>
      <c r="E500" s="13">
        <v>0</v>
      </c>
      <c r="F500" s="12">
        <v>0</v>
      </c>
      <c r="G500" s="11">
        <f t="shared" si="16"/>
        <v>0</v>
      </c>
      <c r="H500" s="10" t="str">
        <f t="shared" si="17"/>
        <v/>
      </c>
    </row>
    <row r="501" spans="1:8" ht="16.5" customHeight="1" x14ac:dyDescent="0.3">
      <c r="A501" s="15">
        <v>4106</v>
      </c>
      <c r="B501" s="14" t="s">
        <v>762</v>
      </c>
      <c r="C501" s="13">
        <v>0</v>
      </c>
      <c r="D501" s="13">
        <v>0</v>
      </c>
      <c r="E501" s="13">
        <v>0</v>
      </c>
      <c r="F501" s="12">
        <v>0</v>
      </c>
      <c r="G501" s="11">
        <f t="shared" si="16"/>
        <v>0</v>
      </c>
      <c r="H501" s="10" t="str">
        <f t="shared" si="17"/>
        <v/>
      </c>
    </row>
    <row r="502" spans="1:8" ht="25.5" customHeight="1" x14ac:dyDescent="0.3">
      <c r="A502" s="15">
        <v>4107</v>
      </c>
      <c r="B502" s="14" t="s">
        <v>761</v>
      </c>
      <c r="C502" s="13">
        <v>59.856910000000006</v>
      </c>
      <c r="D502" s="13">
        <v>407.29007000000001</v>
      </c>
      <c r="E502" s="13">
        <v>48.810894999999995</v>
      </c>
      <c r="F502" s="12">
        <v>258.23982999999998</v>
      </c>
      <c r="G502" s="11">
        <f t="shared" si="16"/>
        <v>-149.05024000000003</v>
      </c>
      <c r="H502" s="10">
        <f t="shared" si="17"/>
        <v>-0.36595598807503465</v>
      </c>
    </row>
    <row r="503" spans="1:8" ht="25.5" customHeight="1" x14ac:dyDescent="0.3">
      <c r="A503" s="15">
        <v>4112</v>
      </c>
      <c r="B503" s="14" t="s">
        <v>760</v>
      </c>
      <c r="C503" s="13">
        <v>2.4E-2</v>
      </c>
      <c r="D503" s="13">
        <v>1.26142</v>
      </c>
      <c r="E503" s="13">
        <v>0</v>
      </c>
      <c r="F503" s="12">
        <v>0</v>
      </c>
      <c r="G503" s="11">
        <f t="shared" si="16"/>
        <v>-1.26142</v>
      </c>
      <c r="H503" s="10">
        <f t="shared" si="17"/>
        <v>-1</v>
      </c>
    </row>
    <row r="504" spans="1:8" ht="16.5" customHeight="1" x14ac:dyDescent="0.3">
      <c r="A504" s="15">
        <v>4113</v>
      </c>
      <c r="B504" s="14" t="s">
        <v>759</v>
      </c>
      <c r="C504" s="13">
        <v>9.5007999999999999</v>
      </c>
      <c r="D504" s="13">
        <v>28.702560000000002</v>
      </c>
      <c r="E504" s="13">
        <v>7.0000000000000001E-3</v>
      </c>
      <c r="F504" s="12">
        <v>1.422E-2</v>
      </c>
      <c r="G504" s="11">
        <f t="shared" si="16"/>
        <v>-28.68834</v>
      </c>
      <c r="H504" s="10">
        <f t="shared" si="17"/>
        <v>-0.99950457380805047</v>
      </c>
    </row>
    <row r="505" spans="1:8" ht="16.5" customHeight="1" x14ac:dyDescent="0.3">
      <c r="A505" s="15">
        <v>4114</v>
      </c>
      <c r="B505" s="14" t="s">
        <v>758</v>
      </c>
      <c r="C505" s="13">
        <v>5.11E-2</v>
      </c>
      <c r="D505" s="13">
        <v>1.65419</v>
      </c>
      <c r="E505" s="13">
        <v>0</v>
      </c>
      <c r="F505" s="12">
        <v>0</v>
      </c>
      <c r="G505" s="11">
        <f t="shared" si="16"/>
        <v>-1.65419</v>
      </c>
      <c r="H505" s="10">
        <f t="shared" si="17"/>
        <v>-1</v>
      </c>
    </row>
    <row r="506" spans="1:8" ht="25.5" customHeight="1" x14ac:dyDescent="0.3">
      <c r="A506" s="15">
        <v>4115</v>
      </c>
      <c r="B506" s="14" t="s">
        <v>757</v>
      </c>
      <c r="C506" s="13">
        <v>4.0635700000000003</v>
      </c>
      <c r="D506" s="13">
        <v>11.53219</v>
      </c>
      <c r="E506" s="13">
        <v>1.2066600000000001</v>
      </c>
      <c r="F506" s="12">
        <v>4.5919300000000005</v>
      </c>
      <c r="G506" s="11">
        <f t="shared" si="16"/>
        <v>-6.9402599999999994</v>
      </c>
      <c r="H506" s="10">
        <f t="shared" si="17"/>
        <v>-0.60181630722351953</v>
      </c>
    </row>
    <row r="507" spans="1:8" ht="16.5" customHeight="1" x14ac:dyDescent="0.3">
      <c r="A507" s="15">
        <v>4201</v>
      </c>
      <c r="B507" s="14" t="s">
        <v>756</v>
      </c>
      <c r="C507" s="13">
        <v>8.7970638999999995</v>
      </c>
      <c r="D507" s="13">
        <v>104.44732</v>
      </c>
      <c r="E507" s="13">
        <v>13.381019200000001</v>
      </c>
      <c r="F507" s="12">
        <v>148.99328</v>
      </c>
      <c r="G507" s="11">
        <f t="shared" si="16"/>
        <v>44.545959999999994</v>
      </c>
      <c r="H507" s="10">
        <f t="shared" si="17"/>
        <v>0.42649213019539411</v>
      </c>
    </row>
    <row r="508" spans="1:8" ht="16.5" customHeight="1" x14ac:dyDescent="0.3">
      <c r="A508" s="15">
        <v>4202</v>
      </c>
      <c r="B508" s="14" t="s">
        <v>755</v>
      </c>
      <c r="C508" s="13">
        <v>1457.6568580999901</v>
      </c>
      <c r="D508" s="13">
        <v>10232.023220000001</v>
      </c>
      <c r="E508" s="13">
        <v>1003.55403409412</v>
      </c>
      <c r="F508" s="12">
        <v>8248.545789999971</v>
      </c>
      <c r="G508" s="11">
        <f t="shared" si="16"/>
        <v>-1983.4774300000299</v>
      </c>
      <c r="H508" s="10">
        <f t="shared" si="17"/>
        <v>-0.19384997349527416</v>
      </c>
    </row>
    <row r="509" spans="1:8" ht="16.5" customHeight="1" x14ac:dyDescent="0.3">
      <c r="A509" s="15">
        <v>4203</v>
      </c>
      <c r="B509" s="14" t="s">
        <v>754</v>
      </c>
      <c r="C509" s="13">
        <v>96.351573000000101</v>
      </c>
      <c r="D509" s="13">
        <v>842.62781999999993</v>
      </c>
      <c r="E509" s="13">
        <v>51.244599000000001</v>
      </c>
      <c r="F509" s="12">
        <v>657.98699999999894</v>
      </c>
      <c r="G509" s="11">
        <f t="shared" si="16"/>
        <v>-184.64082000000099</v>
      </c>
      <c r="H509" s="10">
        <f t="shared" si="17"/>
        <v>-0.21912499874499872</v>
      </c>
    </row>
    <row r="510" spans="1:8" ht="16.5" customHeight="1" x14ac:dyDescent="0.3">
      <c r="A510" s="15">
        <v>4204</v>
      </c>
      <c r="B510" s="14" t="s">
        <v>753</v>
      </c>
      <c r="C510" s="13">
        <v>0</v>
      </c>
      <c r="D510" s="13">
        <v>0</v>
      </c>
      <c r="E510" s="13">
        <v>0</v>
      </c>
      <c r="F510" s="12">
        <v>0</v>
      </c>
      <c r="G510" s="11">
        <f t="shared" si="16"/>
        <v>0</v>
      </c>
      <c r="H510" s="10" t="str">
        <f t="shared" si="17"/>
        <v/>
      </c>
    </row>
    <row r="511" spans="1:8" ht="16.5" customHeight="1" x14ac:dyDescent="0.3">
      <c r="A511" s="15">
        <v>4205</v>
      </c>
      <c r="B511" s="14" t="s">
        <v>752</v>
      </c>
      <c r="C511" s="13">
        <v>26.762609000000001</v>
      </c>
      <c r="D511" s="13">
        <v>139.24212</v>
      </c>
      <c r="E511" s="13">
        <v>7.7709594399999995</v>
      </c>
      <c r="F511" s="12">
        <v>64.317620000000005</v>
      </c>
      <c r="G511" s="11">
        <f t="shared" si="16"/>
        <v>-74.924499999999995</v>
      </c>
      <c r="H511" s="10">
        <f t="shared" si="17"/>
        <v>-0.53808790041404131</v>
      </c>
    </row>
    <row r="512" spans="1:8" ht="16.5" customHeight="1" x14ac:dyDescent="0.3">
      <c r="A512" s="15">
        <v>4206</v>
      </c>
      <c r="B512" s="14" t="s">
        <v>751</v>
      </c>
      <c r="C512" s="13">
        <v>0</v>
      </c>
      <c r="D512" s="13">
        <v>0</v>
      </c>
      <c r="E512" s="13">
        <v>0</v>
      </c>
      <c r="F512" s="12">
        <v>0</v>
      </c>
      <c r="G512" s="11">
        <f t="shared" si="16"/>
        <v>0</v>
      </c>
      <c r="H512" s="10" t="str">
        <f t="shared" si="17"/>
        <v/>
      </c>
    </row>
    <row r="513" spans="1:8" ht="16.5" customHeight="1" x14ac:dyDescent="0.3">
      <c r="A513" s="15">
        <v>4301</v>
      </c>
      <c r="B513" s="14" t="s">
        <v>750</v>
      </c>
      <c r="C513" s="13">
        <v>0</v>
      </c>
      <c r="D513" s="13">
        <v>0</v>
      </c>
      <c r="E513" s="13">
        <v>0</v>
      </c>
      <c r="F513" s="12">
        <v>0</v>
      </c>
      <c r="G513" s="11">
        <f t="shared" si="16"/>
        <v>0</v>
      </c>
      <c r="H513" s="10" t="str">
        <f t="shared" si="17"/>
        <v/>
      </c>
    </row>
    <row r="514" spans="1:8" ht="16.5" customHeight="1" x14ac:dyDescent="0.3">
      <c r="A514" s="15">
        <v>4302</v>
      </c>
      <c r="B514" s="14" t="s">
        <v>749</v>
      </c>
      <c r="C514" s="13">
        <v>0</v>
      </c>
      <c r="D514" s="13">
        <v>0</v>
      </c>
      <c r="E514" s="13">
        <v>0.82</v>
      </c>
      <c r="F514" s="12">
        <v>4.0845200000000004</v>
      </c>
      <c r="G514" s="11">
        <f t="shared" si="16"/>
        <v>4.0845200000000004</v>
      </c>
      <c r="H514" s="10" t="str">
        <f t="shared" si="17"/>
        <v/>
      </c>
    </row>
    <row r="515" spans="1:8" ht="16.5" customHeight="1" x14ac:dyDescent="0.3">
      <c r="A515" s="15">
        <v>4303</v>
      </c>
      <c r="B515" s="14" t="s">
        <v>748</v>
      </c>
      <c r="C515" s="13">
        <v>3.071888</v>
      </c>
      <c r="D515" s="13">
        <v>71.434809999999999</v>
      </c>
      <c r="E515" s="13">
        <v>5.2943879999999996</v>
      </c>
      <c r="F515" s="12">
        <v>101.58746000000001</v>
      </c>
      <c r="G515" s="11">
        <f t="shared" si="16"/>
        <v>30.152650000000008</v>
      </c>
      <c r="H515" s="10">
        <f t="shared" si="17"/>
        <v>0.42210023376558303</v>
      </c>
    </row>
    <row r="516" spans="1:8" ht="16.5" customHeight="1" x14ac:dyDescent="0.3">
      <c r="A516" s="15">
        <v>4304</v>
      </c>
      <c r="B516" s="14" t="s">
        <v>747</v>
      </c>
      <c r="C516" s="13">
        <v>1.244205</v>
      </c>
      <c r="D516" s="13">
        <v>10.226799999999999</v>
      </c>
      <c r="E516" s="13">
        <v>2.5698429999999997</v>
      </c>
      <c r="F516" s="12">
        <v>18.39415</v>
      </c>
      <c r="G516" s="11">
        <f t="shared" si="16"/>
        <v>8.1673500000000008</v>
      </c>
      <c r="H516" s="10">
        <f t="shared" si="17"/>
        <v>0.79862224742832577</v>
      </c>
    </row>
    <row r="517" spans="1:8" ht="16.5" customHeight="1" x14ac:dyDescent="0.3">
      <c r="A517" s="15">
        <v>4401</v>
      </c>
      <c r="B517" s="14" t="s">
        <v>746</v>
      </c>
      <c r="C517" s="13">
        <v>20.88</v>
      </c>
      <c r="D517" s="13">
        <v>3.5769600000000001</v>
      </c>
      <c r="E517" s="13">
        <v>532.56240000000003</v>
      </c>
      <c r="F517" s="12">
        <v>6.5922900000000002</v>
      </c>
      <c r="G517" s="11">
        <f t="shared" si="16"/>
        <v>3.0153300000000001</v>
      </c>
      <c r="H517" s="10">
        <f t="shared" si="17"/>
        <v>0.84298678207192701</v>
      </c>
    </row>
    <row r="518" spans="1:8" ht="16.5" customHeight="1" x14ac:dyDescent="0.3">
      <c r="A518" s="15">
        <v>4402</v>
      </c>
      <c r="B518" s="14" t="s">
        <v>745</v>
      </c>
      <c r="C518" s="13">
        <v>99.640179999999987</v>
      </c>
      <c r="D518" s="13">
        <v>150.01703000000001</v>
      </c>
      <c r="E518" s="13">
        <v>61.08</v>
      </c>
      <c r="F518" s="12">
        <v>90.869649999999993</v>
      </c>
      <c r="G518" s="11">
        <f t="shared" si="16"/>
        <v>-59.147380000000013</v>
      </c>
      <c r="H518" s="10">
        <f t="shared" si="17"/>
        <v>-0.39427110375402052</v>
      </c>
    </row>
    <row r="519" spans="1:8" ht="16.5" customHeight="1" x14ac:dyDescent="0.3">
      <c r="A519" s="15">
        <v>4403</v>
      </c>
      <c r="B519" s="14" t="s">
        <v>744</v>
      </c>
      <c r="C519" s="13">
        <v>336.50900000000001</v>
      </c>
      <c r="D519" s="13">
        <v>91.006160000000008</v>
      </c>
      <c r="E519" s="13">
        <v>1338.894</v>
      </c>
      <c r="F519" s="12">
        <v>1005.6420000000001</v>
      </c>
      <c r="G519" s="11">
        <f t="shared" ref="G519:G582" si="18">F519-D519</f>
        <v>914.63584000000003</v>
      </c>
      <c r="H519" s="10">
        <f t="shared" ref="H519:H582" si="19">IF(D519&lt;&gt;0,G519/D519,"")</f>
        <v>10.050262971209861</v>
      </c>
    </row>
    <row r="520" spans="1:8" ht="25.5" customHeight="1" x14ac:dyDescent="0.3">
      <c r="A520" s="15">
        <v>4404</v>
      </c>
      <c r="B520" s="14" t="s">
        <v>743</v>
      </c>
      <c r="C520" s="13">
        <v>0</v>
      </c>
      <c r="D520" s="13">
        <v>0</v>
      </c>
      <c r="E520" s="13">
        <v>0</v>
      </c>
      <c r="F520" s="12">
        <v>0</v>
      </c>
      <c r="G520" s="11">
        <f t="shared" si="18"/>
        <v>0</v>
      </c>
      <c r="H520" s="10" t="str">
        <f t="shared" si="19"/>
        <v/>
      </c>
    </row>
    <row r="521" spans="1:8" ht="16.5" customHeight="1" x14ac:dyDescent="0.3">
      <c r="A521" s="15">
        <v>4405</v>
      </c>
      <c r="B521" s="14" t="s">
        <v>742</v>
      </c>
      <c r="C521" s="13">
        <v>45.011000000000003</v>
      </c>
      <c r="D521" s="13">
        <v>25.490310000000001</v>
      </c>
      <c r="E521" s="13">
        <v>45</v>
      </c>
      <c r="F521" s="12">
        <v>28.64378</v>
      </c>
      <c r="G521" s="11">
        <f t="shared" si="18"/>
        <v>3.1534699999999987</v>
      </c>
      <c r="H521" s="10">
        <f t="shared" si="19"/>
        <v>0.12371250094643801</v>
      </c>
    </row>
    <row r="522" spans="1:8" ht="16.5" customHeight="1" x14ac:dyDescent="0.3">
      <c r="A522" s="15">
        <v>4406</v>
      </c>
      <c r="B522" s="14" t="s">
        <v>741</v>
      </c>
      <c r="C522" s="13">
        <v>0</v>
      </c>
      <c r="D522" s="13">
        <v>0</v>
      </c>
      <c r="E522" s="13">
        <v>0</v>
      </c>
      <c r="F522" s="12">
        <v>0</v>
      </c>
      <c r="G522" s="11">
        <f t="shared" si="18"/>
        <v>0</v>
      </c>
      <c r="H522" s="10" t="str">
        <f t="shared" si="19"/>
        <v/>
      </c>
    </row>
    <row r="523" spans="1:8" ht="16.5" customHeight="1" x14ac:dyDescent="0.3">
      <c r="A523" s="15">
        <v>4407</v>
      </c>
      <c r="B523" s="14" t="s">
        <v>740</v>
      </c>
      <c r="C523" s="13">
        <v>1485.62068</v>
      </c>
      <c r="D523" s="13">
        <v>806.29277999999999</v>
      </c>
      <c r="E523" s="13">
        <v>1181.6115300000001</v>
      </c>
      <c r="F523" s="12">
        <v>743.80541000000005</v>
      </c>
      <c r="G523" s="11">
        <f t="shared" si="18"/>
        <v>-62.487369999999942</v>
      </c>
      <c r="H523" s="10">
        <f t="shared" si="19"/>
        <v>-7.7499602563723735E-2</v>
      </c>
    </row>
    <row r="524" spans="1:8" ht="25.5" customHeight="1" x14ac:dyDescent="0.3">
      <c r="A524" s="15">
        <v>4408</v>
      </c>
      <c r="B524" s="14" t="s">
        <v>739</v>
      </c>
      <c r="C524" s="13">
        <v>184.32998999999998</v>
      </c>
      <c r="D524" s="13">
        <v>922.42484000000002</v>
      </c>
      <c r="E524" s="13">
        <v>186.54868999999999</v>
      </c>
      <c r="F524" s="12">
        <v>1005.3918199999999</v>
      </c>
      <c r="G524" s="11">
        <f t="shared" si="18"/>
        <v>82.966979999999921</v>
      </c>
      <c r="H524" s="10">
        <f t="shared" si="19"/>
        <v>8.9944433846772726E-2</v>
      </c>
    </row>
    <row r="525" spans="1:8" ht="25.5" customHeight="1" x14ac:dyDescent="0.3">
      <c r="A525" s="15">
        <v>4409</v>
      </c>
      <c r="B525" s="14" t="s">
        <v>738</v>
      </c>
      <c r="C525" s="13">
        <v>32.260019999999997</v>
      </c>
      <c r="D525" s="13">
        <v>25.749580000000002</v>
      </c>
      <c r="E525" s="13">
        <v>19.677250000000001</v>
      </c>
      <c r="F525" s="12">
        <v>25.881730000000001</v>
      </c>
      <c r="G525" s="11">
        <f t="shared" si="18"/>
        <v>0.13214999999999932</v>
      </c>
      <c r="H525" s="10">
        <f t="shared" si="19"/>
        <v>5.1321225433579622E-3</v>
      </c>
    </row>
    <row r="526" spans="1:8" ht="16.5" customHeight="1" x14ac:dyDescent="0.3">
      <c r="A526" s="15">
        <v>4410</v>
      </c>
      <c r="B526" s="14" t="s">
        <v>737</v>
      </c>
      <c r="C526" s="13">
        <v>1934.2107430000001</v>
      </c>
      <c r="D526" s="13">
        <v>1249.7469900000001</v>
      </c>
      <c r="E526" s="13">
        <v>1814.363726</v>
      </c>
      <c r="F526" s="12">
        <v>1418.3161499999999</v>
      </c>
      <c r="G526" s="11">
        <f t="shared" si="18"/>
        <v>168.56915999999978</v>
      </c>
      <c r="H526" s="10">
        <f t="shared" si="19"/>
        <v>0.13488262932323589</v>
      </c>
    </row>
    <row r="527" spans="1:8" ht="16.5" customHeight="1" x14ac:dyDescent="0.3">
      <c r="A527" s="15">
        <v>4411</v>
      </c>
      <c r="B527" s="14" t="s">
        <v>736</v>
      </c>
      <c r="C527" s="13">
        <v>11874.96394</v>
      </c>
      <c r="D527" s="13">
        <v>6859.3064699999995</v>
      </c>
      <c r="E527" s="13">
        <v>10123.012905</v>
      </c>
      <c r="F527" s="12">
        <v>7232.2910099999999</v>
      </c>
      <c r="G527" s="11">
        <f t="shared" si="18"/>
        <v>372.98454000000038</v>
      </c>
      <c r="H527" s="10">
        <f t="shared" si="19"/>
        <v>5.4376421527641758E-2</v>
      </c>
    </row>
    <row r="528" spans="1:8" ht="16.5" customHeight="1" x14ac:dyDescent="0.3">
      <c r="A528" s="15">
        <v>4412</v>
      </c>
      <c r="B528" s="14" t="s">
        <v>735</v>
      </c>
      <c r="C528" s="13">
        <v>1283.8955700000001</v>
      </c>
      <c r="D528" s="13">
        <v>1852.2287799999999</v>
      </c>
      <c r="E528" s="13">
        <v>2175.7305299999998</v>
      </c>
      <c r="F528" s="12">
        <v>2051.1190099999999</v>
      </c>
      <c r="G528" s="11">
        <f t="shared" si="18"/>
        <v>198.89022999999997</v>
      </c>
      <c r="H528" s="10">
        <f t="shared" si="19"/>
        <v>0.10737886817631674</v>
      </c>
    </row>
    <row r="529" spans="1:8" ht="16.5" customHeight="1" x14ac:dyDescent="0.3">
      <c r="A529" s="15">
        <v>4413</v>
      </c>
      <c r="B529" s="14" t="s">
        <v>734</v>
      </c>
      <c r="C529" s="13">
        <v>0</v>
      </c>
      <c r="D529" s="13">
        <v>0</v>
      </c>
      <c r="E529" s="13">
        <v>0</v>
      </c>
      <c r="F529" s="12">
        <v>0</v>
      </c>
      <c r="G529" s="11">
        <f t="shared" si="18"/>
        <v>0</v>
      </c>
      <c r="H529" s="10" t="str">
        <f t="shared" si="19"/>
        <v/>
      </c>
    </row>
    <row r="530" spans="1:8" ht="16.5" customHeight="1" x14ac:dyDescent="0.3">
      <c r="A530" s="15">
        <v>4414</v>
      </c>
      <c r="B530" s="14" t="s">
        <v>733</v>
      </c>
      <c r="C530" s="13">
        <v>28.782543799999999</v>
      </c>
      <c r="D530" s="13">
        <v>86.688479999999998</v>
      </c>
      <c r="E530" s="13">
        <v>16.708607000000001</v>
      </c>
      <c r="F530" s="12">
        <v>56.460250000000002</v>
      </c>
      <c r="G530" s="11">
        <f t="shared" si="18"/>
        <v>-30.228229999999996</v>
      </c>
      <c r="H530" s="10">
        <f t="shared" si="19"/>
        <v>-0.3486995042478539</v>
      </c>
    </row>
    <row r="531" spans="1:8" ht="25.5" customHeight="1" x14ac:dyDescent="0.3">
      <c r="A531" s="15">
        <v>4415</v>
      </c>
      <c r="B531" s="14" t="s">
        <v>732</v>
      </c>
      <c r="C531" s="13">
        <v>450.30934000000002</v>
      </c>
      <c r="D531" s="13">
        <v>220.81573999999998</v>
      </c>
      <c r="E531" s="13">
        <v>876.44902300000001</v>
      </c>
      <c r="F531" s="12">
        <v>595.04511000000002</v>
      </c>
      <c r="G531" s="11">
        <f t="shared" si="18"/>
        <v>374.22937000000002</v>
      </c>
      <c r="H531" s="10">
        <f t="shared" si="19"/>
        <v>1.6947585801628093</v>
      </c>
    </row>
    <row r="532" spans="1:8" ht="16.5" customHeight="1" x14ac:dyDescent="0.3">
      <c r="A532" s="15">
        <v>4416</v>
      </c>
      <c r="B532" s="14" t="s">
        <v>731</v>
      </c>
      <c r="C532" s="13">
        <v>0</v>
      </c>
      <c r="D532" s="13">
        <v>0</v>
      </c>
      <c r="E532" s="13">
        <v>0.68600000000000005</v>
      </c>
      <c r="F532" s="12">
        <v>0.75666</v>
      </c>
      <c r="G532" s="11">
        <f t="shared" si="18"/>
        <v>0.75666</v>
      </c>
      <c r="H532" s="10" t="str">
        <f t="shared" si="19"/>
        <v/>
      </c>
    </row>
    <row r="533" spans="1:8" ht="25.5" customHeight="1" x14ac:dyDescent="0.3">
      <c r="A533" s="15">
        <v>4417</v>
      </c>
      <c r="B533" s="14" t="s">
        <v>730</v>
      </c>
      <c r="C533" s="13">
        <v>0.89831799999999995</v>
      </c>
      <c r="D533" s="13">
        <v>5.7962400000000001</v>
      </c>
      <c r="E533" s="13">
        <v>28.011265999999999</v>
      </c>
      <c r="F533" s="12">
        <v>28.115259999999999</v>
      </c>
      <c r="G533" s="11">
        <f t="shared" si="18"/>
        <v>22.319019999999998</v>
      </c>
      <c r="H533" s="10">
        <f t="shared" si="19"/>
        <v>3.8506031496280344</v>
      </c>
    </row>
    <row r="534" spans="1:8" ht="16.5" customHeight="1" x14ac:dyDescent="0.3">
      <c r="A534" s="15">
        <v>4418</v>
      </c>
      <c r="B534" s="14" t="s">
        <v>729</v>
      </c>
      <c r="C534" s="13">
        <v>191.49086700000001</v>
      </c>
      <c r="D534" s="13">
        <v>513.30501000000004</v>
      </c>
      <c r="E534" s="13">
        <v>471.75231400000001</v>
      </c>
      <c r="F534" s="12">
        <v>908.41274999999996</v>
      </c>
      <c r="G534" s="11">
        <f t="shared" si="18"/>
        <v>395.10773999999992</v>
      </c>
      <c r="H534" s="10">
        <f t="shared" si="19"/>
        <v>0.76973287285857561</v>
      </c>
    </row>
    <row r="535" spans="1:8" ht="16.5" customHeight="1" x14ac:dyDescent="0.3">
      <c r="A535" s="15">
        <v>4419</v>
      </c>
      <c r="B535" s="14" t="s">
        <v>728</v>
      </c>
      <c r="C535" s="13">
        <v>178.99286410000002</v>
      </c>
      <c r="D535" s="13">
        <v>649.21704999999895</v>
      </c>
      <c r="E535" s="13">
        <v>105.72592415000001</v>
      </c>
      <c r="F535" s="12">
        <v>256.68251000000004</v>
      </c>
      <c r="G535" s="11">
        <f t="shared" si="18"/>
        <v>-392.53453999999891</v>
      </c>
      <c r="H535" s="10">
        <f t="shared" si="19"/>
        <v>-0.60462758949414463</v>
      </c>
    </row>
    <row r="536" spans="1:8" ht="25.5" customHeight="1" x14ac:dyDescent="0.3">
      <c r="A536" s="15">
        <v>4420</v>
      </c>
      <c r="B536" s="14" t="s">
        <v>727</v>
      </c>
      <c r="C536" s="13">
        <v>24.3373937</v>
      </c>
      <c r="D536" s="13">
        <v>741.325819999999</v>
      </c>
      <c r="E536" s="13">
        <v>18.097313</v>
      </c>
      <c r="F536" s="12">
        <v>85.826229999999995</v>
      </c>
      <c r="G536" s="11">
        <f t="shared" si="18"/>
        <v>-655.49958999999899</v>
      </c>
      <c r="H536" s="10">
        <f t="shared" si="19"/>
        <v>-0.88422603437716474</v>
      </c>
    </row>
    <row r="537" spans="1:8" ht="16.5" customHeight="1" x14ac:dyDescent="0.3">
      <c r="A537" s="15">
        <v>4421</v>
      </c>
      <c r="B537" s="14" t="s">
        <v>726</v>
      </c>
      <c r="C537" s="13">
        <v>137.00109270000002</v>
      </c>
      <c r="D537" s="13">
        <v>505.57265999999998</v>
      </c>
      <c r="E537" s="13">
        <v>202.19724500000001</v>
      </c>
      <c r="F537" s="12">
        <v>806.58521999999994</v>
      </c>
      <c r="G537" s="11">
        <f t="shared" si="18"/>
        <v>301.01255999999995</v>
      </c>
      <c r="H537" s="10">
        <f t="shared" si="19"/>
        <v>0.59538931555357433</v>
      </c>
    </row>
    <row r="538" spans="1:8" ht="16.5" customHeight="1" x14ac:dyDescent="0.3">
      <c r="A538" s="15">
        <v>4501</v>
      </c>
      <c r="B538" s="14" t="s">
        <v>725</v>
      </c>
      <c r="C538" s="13">
        <v>0</v>
      </c>
      <c r="D538" s="13">
        <v>0</v>
      </c>
      <c r="E538" s="13">
        <v>0</v>
      </c>
      <c r="F538" s="12">
        <v>0</v>
      </c>
      <c r="G538" s="11">
        <f t="shared" si="18"/>
        <v>0</v>
      </c>
      <c r="H538" s="10" t="str">
        <f t="shared" si="19"/>
        <v/>
      </c>
    </row>
    <row r="539" spans="1:8" ht="16.5" customHeight="1" x14ac:dyDescent="0.3">
      <c r="A539" s="15">
        <v>4502</v>
      </c>
      <c r="B539" s="14" t="s">
        <v>724</v>
      </c>
      <c r="C539" s="13">
        <v>0</v>
      </c>
      <c r="D539" s="13">
        <v>0</v>
      </c>
      <c r="E539" s="13">
        <v>0</v>
      </c>
      <c r="F539" s="12">
        <v>0</v>
      </c>
      <c r="G539" s="11">
        <f t="shared" si="18"/>
        <v>0</v>
      </c>
      <c r="H539" s="10" t="str">
        <f t="shared" si="19"/>
        <v/>
      </c>
    </row>
    <row r="540" spans="1:8" ht="16.5" customHeight="1" x14ac:dyDescent="0.3">
      <c r="A540" s="15">
        <v>4503</v>
      </c>
      <c r="B540" s="14" t="s">
        <v>723</v>
      </c>
      <c r="C540" s="13">
        <v>0.82563500000000001</v>
      </c>
      <c r="D540" s="13">
        <v>21.17286</v>
      </c>
      <c r="E540" s="13">
        <v>1.9983000000000001E-2</v>
      </c>
      <c r="F540" s="12">
        <v>0.33470999999999995</v>
      </c>
      <c r="G540" s="11">
        <f t="shared" si="18"/>
        <v>-20.838149999999999</v>
      </c>
      <c r="H540" s="10">
        <f t="shared" si="19"/>
        <v>-0.98419155466006947</v>
      </c>
    </row>
    <row r="541" spans="1:8" ht="16.5" customHeight="1" x14ac:dyDescent="0.3">
      <c r="A541" s="15">
        <v>4504</v>
      </c>
      <c r="B541" s="14" t="s">
        <v>722</v>
      </c>
      <c r="C541" s="13">
        <v>30.9962418</v>
      </c>
      <c r="D541" s="13">
        <v>216.65635999999998</v>
      </c>
      <c r="E541" s="13">
        <v>20.136099999999999</v>
      </c>
      <c r="F541" s="12">
        <v>219.76209</v>
      </c>
      <c r="G541" s="11">
        <f t="shared" si="18"/>
        <v>3.1057300000000225</v>
      </c>
      <c r="H541" s="10">
        <f t="shared" si="19"/>
        <v>1.4334820357916209E-2</v>
      </c>
    </row>
    <row r="542" spans="1:8" ht="16.5" customHeight="1" x14ac:dyDescent="0.3">
      <c r="A542" s="15">
        <v>4601</v>
      </c>
      <c r="B542" s="14" t="s">
        <v>721</v>
      </c>
      <c r="C542" s="13">
        <v>20.882300000000001</v>
      </c>
      <c r="D542" s="13">
        <v>43.157550000000001</v>
      </c>
      <c r="E542" s="13">
        <v>11.245809</v>
      </c>
      <c r="F542" s="12">
        <v>34.509550000000004</v>
      </c>
      <c r="G542" s="11">
        <f t="shared" si="18"/>
        <v>-8.6479999999999961</v>
      </c>
      <c r="H542" s="10">
        <f t="shared" si="19"/>
        <v>-0.20038208841790128</v>
      </c>
    </row>
    <row r="543" spans="1:8" ht="16.5" customHeight="1" x14ac:dyDescent="0.3">
      <c r="A543" s="15">
        <v>4602</v>
      </c>
      <c r="B543" s="14" t="s">
        <v>720</v>
      </c>
      <c r="C543" s="13">
        <v>37.411228000000001</v>
      </c>
      <c r="D543" s="13">
        <v>234.70967999999999</v>
      </c>
      <c r="E543" s="13">
        <v>59.987093000000101</v>
      </c>
      <c r="F543" s="12">
        <v>330.71914000000004</v>
      </c>
      <c r="G543" s="11">
        <f t="shared" si="18"/>
        <v>96.009460000000047</v>
      </c>
      <c r="H543" s="10">
        <f t="shared" si="19"/>
        <v>0.40905624344083319</v>
      </c>
    </row>
    <row r="544" spans="1:8" ht="16.5" customHeight="1" x14ac:dyDescent="0.3">
      <c r="A544" s="15">
        <v>4701</v>
      </c>
      <c r="B544" s="14" t="s">
        <v>719</v>
      </c>
      <c r="C544" s="13">
        <v>22.44</v>
      </c>
      <c r="D544" s="13">
        <v>11.814959999999999</v>
      </c>
      <c r="E544" s="13">
        <v>8.16</v>
      </c>
      <c r="F544" s="12">
        <v>6.8176300000000003</v>
      </c>
      <c r="G544" s="11">
        <f t="shared" si="18"/>
        <v>-4.9973299999999989</v>
      </c>
      <c r="H544" s="10">
        <f t="shared" si="19"/>
        <v>-0.4229663071224955</v>
      </c>
    </row>
    <row r="545" spans="1:8" ht="16.5" customHeight="1" x14ac:dyDescent="0.3">
      <c r="A545" s="15">
        <v>4702</v>
      </c>
      <c r="B545" s="14" t="s">
        <v>718</v>
      </c>
      <c r="C545" s="13">
        <v>0</v>
      </c>
      <c r="D545" s="13">
        <v>0</v>
      </c>
      <c r="E545" s="13">
        <v>0</v>
      </c>
      <c r="F545" s="12">
        <v>0</v>
      </c>
      <c r="G545" s="11">
        <f t="shared" si="18"/>
        <v>0</v>
      </c>
      <c r="H545" s="10" t="str">
        <f t="shared" si="19"/>
        <v/>
      </c>
    </row>
    <row r="546" spans="1:8" ht="16.5" customHeight="1" x14ac:dyDescent="0.3">
      <c r="A546" s="15">
        <v>4703</v>
      </c>
      <c r="B546" s="14" t="s">
        <v>717</v>
      </c>
      <c r="C546" s="13">
        <v>4567.2260999999999</v>
      </c>
      <c r="D546" s="13">
        <v>3272.42085</v>
      </c>
      <c r="E546" s="13">
        <v>5629.6719999999996</v>
      </c>
      <c r="F546" s="12">
        <v>4404.9630199999992</v>
      </c>
      <c r="G546" s="11">
        <f t="shared" si="18"/>
        <v>1132.5421699999993</v>
      </c>
      <c r="H546" s="10">
        <f t="shared" si="19"/>
        <v>0.34608695577770787</v>
      </c>
    </row>
    <row r="547" spans="1:8" ht="16.5" customHeight="1" x14ac:dyDescent="0.3">
      <c r="A547" s="15">
        <v>4704</v>
      </c>
      <c r="B547" s="14" t="s">
        <v>716</v>
      </c>
      <c r="C547" s="13">
        <v>4.726</v>
      </c>
      <c r="D547" s="13">
        <v>9.1586499999999997</v>
      </c>
      <c r="E547" s="13">
        <v>4.2074999999999996</v>
      </c>
      <c r="F547" s="12">
        <v>6.1506800000000004</v>
      </c>
      <c r="G547" s="11">
        <f t="shared" si="18"/>
        <v>-3.0079699999999994</v>
      </c>
      <c r="H547" s="10">
        <f t="shared" si="19"/>
        <v>-0.32842940826431838</v>
      </c>
    </row>
    <row r="548" spans="1:8" ht="25.5" customHeight="1" x14ac:dyDescent="0.3">
      <c r="A548" s="15">
        <v>4705</v>
      </c>
      <c r="B548" s="14" t="s">
        <v>715</v>
      </c>
      <c r="C548" s="13">
        <v>0</v>
      </c>
      <c r="D548" s="13">
        <v>0</v>
      </c>
      <c r="E548" s="13">
        <v>44.374000000000002</v>
      </c>
      <c r="F548" s="12">
        <v>26.807110000000002</v>
      </c>
      <c r="G548" s="11">
        <f t="shared" si="18"/>
        <v>26.807110000000002</v>
      </c>
      <c r="H548" s="10" t="str">
        <f t="shared" si="19"/>
        <v/>
      </c>
    </row>
    <row r="549" spans="1:8" ht="16.5" customHeight="1" x14ac:dyDescent="0.3">
      <c r="A549" s="15">
        <v>4706</v>
      </c>
      <c r="B549" s="14" t="s">
        <v>714</v>
      </c>
      <c r="C549" s="13">
        <v>237.02099999999999</v>
      </c>
      <c r="D549" s="13">
        <v>414.87473</v>
      </c>
      <c r="E549" s="13">
        <v>94.783000000000001</v>
      </c>
      <c r="F549" s="12">
        <v>210.20683</v>
      </c>
      <c r="G549" s="11">
        <f t="shared" si="18"/>
        <v>-204.6679</v>
      </c>
      <c r="H549" s="10">
        <f t="shared" si="19"/>
        <v>-0.49332457534832264</v>
      </c>
    </row>
    <row r="550" spans="1:8" ht="16.5" customHeight="1" x14ac:dyDescent="0.3">
      <c r="A550" s="15">
        <v>4707</v>
      </c>
      <c r="B550" s="14" t="s">
        <v>713</v>
      </c>
      <c r="C550" s="13">
        <v>44.022042999999996</v>
      </c>
      <c r="D550" s="13">
        <v>9.5563099999999999</v>
      </c>
      <c r="E550" s="13">
        <v>77.975816999999992</v>
      </c>
      <c r="F550" s="12">
        <v>17.170900000000003</v>
      </c>
      <c r="G550" s="11">
        <f t="shared" si="18"/>
        <v>7.6145900000000033</v>
      </c>
      <c r="H550" s="10">
        <f t="shared" si="19"/>
        <v>0.79681278652534326</v>
      </c>
    </row>
    <row r="551" spans="1:8" ht="16.5" customHeight="1" x14ac:dyDescent="0.3">
      <c r="A551" s="15">
        <v>4801</v>
      </c>
      <c r="B551" s="14" t="s">
        <v>712</v>
      </c>
      <c r="C551" s="13">
        <v>370.66399999999999</v>
      </c>
      <c r="D551" s="13">
        <v>241.27214000000001</v>
      </c>
      <c r="E551" s="13">
        <v>340.36900000000003</v>
      </c>
      <c r="F551" s="12">
        <v>241.75064</v>
      </c>
      <c r="G551" s="11">
        <f t="shared" si="18"/>
        <v>0.47849999999999682</v>
      </c>
      <c r="H551" s="10">
        <f t="shared" si="19"/>
        <v>1.9832376833893743E-3</v>
      </c>
    </row>
    <row r="552" spans="1:8" ht="16.5" customHeight="1" x14ac:dyDescent="0.3">
      <c r="A552" s="15">
        <v>4802</v>
      </c>
      <c r="B552" s="14" t="s">
        <v>711</v>
      </c>
      <c r="C552" s="13">
        <v>8582.6661008999909</v>
      </c>
      <c r="D552" s="13">
        <v>8889.5868699999901</v>
      </c>
      <c r="E552" s="13">
        <v>7392.4889480000102</v>
      </c>
      <c r="F552" s="12">
        <v>7363.1343699999998</v>
      </c>
      <c r="G552" s="11">
        <f t="shared" si="18"/>
        <v>-1526.4524999999903</v>
      </c>
      <c r="H552" s="10">
        <f t="shared" si="19"/>
        <v>-0.17171242289688002</v>
      </c>
    </row>
    <row r="553" spans="1:8" ht="25.5" customHeight="1" x14ac:dyDescent="0.3">
      <c r="A553" s="15">
        <v>4803</v>
      </c>
      <c r="B553" s="14" t="s">
        <v>710</v>
      </c>
      <c r="C553" s="13">
        <v>1862.0939820000001</v>
      </c>
      <c r="D553" s="13">
        <v>2330.9669100000001</v>
      </c>
      <c r="E553" s="13">
        <v>2291.483158</v>
      </c>
      <c r="F553" s="12">
        <v>2823.0347099999999</v>
      </c>
      <c r="G553" s="11">
        <f t="shared" si="18"/>
        <v>492.06779999999981</v>
      </c>
      <c r="H553" s="10">
        <f t="shared" si="19"/>
        <v>0.21110029399773839</v>
      </c>
    </row>
    <row r="554" spans="1:8" ht="16.5" customHeight="1" x14ac:dyDescent="0.3">
      <c r="A554" s="15">
        <v>4804</v>
      </c>
      <c r="B554" s="14" t="s">
        <v>709</v>
      </c>
      <c r="C554" s="13">
        <v>2454.4963399999997</v>
      </c>
      <c r="D554" s="13">
        <v>3026.6311299999998</v>
      </c>
      <c r="E554" s="13">
        <v>2812.648357</v>
      </c>
      <c r="F554" s="12">
        <v>3654.5035099999996</v>
      </c>
      <c r="G554" s="11">
        <f t="shared" si="18"/>
        <v>627.87237999999979</v>
      </c>
      <c r="H554" s="10">
        <f t="shared" si="19"/>
        <v>0.20744925728692939</v>
      </c>
    </row>
    <row r="555" spans="1:8" ht="25.5" customHeight="1" x14ac:dyDescent="0.3">
      <c r="A555" s="15">
        <v>4805</v>
      </c>
      <c r="B555" s="14" t="s">
        <v>708</v>
      </c>
      <c r="C555" s="13">
        <v>9674.8695090000001</v>
      </c>
      <c r="D555" s="13">
        <v>5231.92533</v>
      </c>
      <c r="E555" s="13">
        <v>10524.365727</v>
      </c>
      <c r="F555" s="12">
        <v>6232.4558899999993</v>
      </c>
      <c r="G555" s="11">
        <f t="shared" si="18"/>
        <v>1000.5305599999992</v>
      </c>
      <c r="H555" s="10">
        <f t="shared" si="19"/>
        <v>0.19123563447339934</v>
      </c>
    </row>
    <row r="556" spans="1:8" ht="16.5" customHeight="1" x14ac:dyDescent="0.3">
      <c r="A556" s="15">
        <v>4806</v>
      </c>
      <c r="B556" s="14" t="s">
        <v>707</v>
      </c>
      <c r="C556" s="13">
        <v>487.78077000000002</v>
      </c>
      <c r="D556" s="13">
        <v>1028.3589399999998</v>
      </c>
      <c r="E556" s="13">
        <v>329.38477</v>
      </c>
      <c r="F556" s="12">
        <v>719.11455000000001</v>
      </c>
      <c r="G556" s="11">
        <f t="shared" si="18"/>
        <v>-309.24438999999984</v>
      </c>
      <c r="H556" s="10">
        <f t="shared" si="19"/>
        <v>-0.30071639188550242</v>
      </c>
    </row>
    <row r="557" spans="1:8" ht="25.5" customHeight="1" x14ac:dyDescent="0.3">
      <c r="A557" s="15">
        <v>4807</v>
      </c>
      <c r="B557" s="14" t="s">
        <v>706</v>
      </c>
      <c r="C557" s="13">
        <v>219.24199999999999</v>
      </c>
      <c r="D557" s="13">
        <v>184.83126999999999</v>
      </c>
      <c r="E557" s="13">
        <v>302.83800000000002</v>
      </c>
      <c r="F557" s="12">
        <v>277.12710999999996</v>
      </c>
      <c r="G557" s="11">
        <f t="shared" si="18"/>
        <v>92.29583999999997</v>
      </c>
      <c r="H557" s="10">
        <f t="shared" si="19"/>
        <v>0.49935186832834061</v>
      </c>
    </row>
    <row r="558" spans="1:8" ht="16.5" customHeight="1" x14ac:dyDescent="0.3">
      <c r="A558" s="15">
        <v>4808</v>
      </c>
      <c r="B558" s="14" t="s">
        <v>705</v>
      </c>
      <c r="C558" s="13">
        <v>53.646154000000003</v>
      </c>
      <c r="D558" s="13">
        <v>74.069299999999998</v>
      </c>
      <c r="E558" s="13">
        <v>101.30446499999999</v>
      </c>
      <c r="F558" s="12">
        <v>145.14541</v>
      </c>
      <c r="G558" s="11">
        <f t="shared" si="18"/>
        <v>71.07611</v>
      </c>
      <c r="H558" s="10">
        <f t="shared" si="19"/>
        <v>0.95958933053235285</v>
      </c>
    </row>
    <row r="559" spans="1:8" ht="16.5" customHeight="1" x14ac:dyDescent="0.3">
      <c r="A559" s="15">
        <v>4809</v>
      </c>
      <c r="B559" s="14" t="s">
        <v>704</v>
      </c>
      <c r="C559" s="13">
        <v>64.878470000000007</v>
      </c>
      <c r="D559" s="13">
        <v>137.97135999999998</v>
      </c>
      <c r="E559" s="13">
        <v>32.336366000000005</v>
      </c>
      <c r="F559" s="12">
        <v>74.142049999999998</v>
      </c>
      <c r="G559" s="11">
        <f t="shared" si="18"/>
        <v>-63.829309999999978</v>
      </c>
      <c r="H559" s="10">
        <f t="shared" si="19"/>
        <v>-0.46262724379900283</v>
      </c>
    </row>
    <row r="560" spans="1:8" ht="16.5" customHeight="1" x14ac:dyDescent="0.3">
      <c r="A560" s="15">
        <v>4810</v>
      </c>
      <c r="B560" s="14" t="s">
        <v>703</v>
      </c>
      <c r="C560" s="13">
        <v>7532.5224600000001</v>
      </c>
      <c r="D560" s="13">
        <v>8548.1053099999899</v>
      </c>
      <c r="E560" s="13">
        <v>8292.3560020000004</v>
      </c>
      <c r="F560" s="12">
        <v>9494.9096599999993</v>
      </c>
      <c r="G560" s="11">
        <f t="shared" si="18"/>
        <v>946.80435000000944</v>
      </c>
      <c r="H560" s="10">
        <f t="shared" si="19"/>
        <v>0.11076189584285907</v>
      </c>
    </row>
    <row r="561" spans="1:8" ht="25.5" customHeight="1" x14ac:dyDescent="0.3">
      <c r="A561" s="15">
        <v>4811</v>
      </c>
      <c r="B561" s="14" t="s">
        <v>702</v>
      </c>
      <c r="C561" s="13">
        <v>4490.2593230000002</v>
      </c>
      <c r="D561" s="13">
        <v>10545.67114</v>
      </c>
      <c r="E561" s="13">
        <v>4578.0185055000102</v>
      </c>
      <c r="F561" s="12">
        <v>11135.297</v>
      </c>
      <c r="G561" s="11">
        <f t="shared" si="18"/>
        <v>589.6258600000001</v>
      </c>
      <c r="H561" s="10">
        <f t="shared" si="19"/>
        <v>5.5911648691901093E-2</v>
      </c>
    </row>
    <row r="562" spans="1:8" ht="25.5" customHeight="1" x14ac:dyDescent="0.3">
      <c r="A562" s="15">
        <v>4812</v>
      </c>
      <c r="B562" s="14" t="s">
        <v>701</v>
      </c>
      <c r="C562" s="13">
        <v>27.896026000000003</v>
      </c>
      <c r="D562" s="13">
        <v>131.57195000000002</v>
      </c>
      <c r="E562" s="13">
        <v>4.1563414000000005</v>
      </c>
      <c r="F562" s="12">
        <v>26.807259999999999</v>
      </c>
      <c r="G562" s="11">
        <f t="shared" si="18"/>
        <v>-104.76469000000002</v>
      </c>
      <c r="H562" s="10">
        <f t="shared" si="19"/>
        <v>-0.79625398878712372</v>
      </c>
    </row>
    <row r="563" spans="1:8" ht="16.5" customHeight="1" x14ac:dyDescent="0.3">
      <c r="A563" s="15">
        <v>4813</v>
      </c>
      <c r="B563" s="14" t="s">
        <v>700</v>
      </c>
      <c r="C563" s="13">
        <v>328.09215600000005</v>
      </c>
      <c r="D563" s="13">
        <v>1698.8529199999998</v>
      </c>
      <c r="E563" s="13">
        <v>383.17226299999999</v>
      </c>
      <c r="F563" s="12">
        <v>1896.4837500000001</v>
      </c>
      <c r="G563" s="11">
        <f t="shared" si="18"/>
        <v>197.63083000000029</v>
      </c>
      <c r="H563" s="10">
        <f t="shared" si="19"/>
        <v>0.11633192472012251</v>
      </c>
    </row>
    <row r="564" spans="1:8" ht="16.5" customHeight="1" x14ac:dyDescent="0.3">
      <c r="A564" s="15">
        <v>4814</v>
      </c>
      <c r="B564" s="14" t="s">
        <v>699</v>
      </c>
      <c r="C564" s="13">
        <v>122.647302</v>
      </c>
      <c r="D564" s="13">
        <v>422.22559999999999</v>
      </c>
      <c r="E564" s="13">
        <v>58.940860000000001</v>
      </c>
      <c r="F564" s="12">
        <v>183.12488000000002</v>
      </c>
      <c r="G564" s="11">
        <f t="shared" si="18"/>
        <v>-239.10071999999997</v>
      </c>
      <c r="H564" s="10">
        <f t="shared" si="19"/>
        <v>-0.5662866486541791</v>
      </c>
    </row>
    <row r="565" spans="1:8" ht="16.5" customHeight="1" x14ac:dyDescent="0.3">
      <c r="A565" s="15">
        <v>4815</v>
      </c>
      <c r="B565" s="14" t="s">
        <v>698</v>
      </c>
      <c r="C565" s="13">
        <v>0</v>
      </c>
      <c r="D565" s="13">
        <v>0</v>
      </c>
      <c r="E565" s="13">
        <v>0</v>
      </c>
      <c r="F565" s="12">
        <v>0</v>
      </c>
      <c r="G565" s="11">
        <f t="shared" si="18"/>
        <v>0</v>
      </c>
      <c r="H565" s="10" t="str">
        <f t="shared" si="19"/>
        <v/>
      </c>
    </row>
    <row r="566" spans="1:8" ht="25.5" customHeight="1" x14ac:dyDescent="0.3">
      <c r="A566" s="15">
        <v>4816</v>
      </c>
      <c r="B566" s="14" t="s">
        <v>697</v>
      </c>
      <c r="C566" s="13">
        <v>6.1460629999999998</v>
      </c>
      <c r="D566" s="13">
        <v>47.52319</v>
      </c>
      <c r="E566" s="13">
        <v>9.3970000000000002</v>
      </c>
      <c r="F566" s="12">
        <v>54.338760000000001</v>
      </c>
      <c r="G566" s="11">
        <f t="shared" si="18"/>
        <v>6.815570000000001</v>
      </c>
      <c r="H566" s="10">
        <f t="shared" si="19"/>
        <v>0.14341566717217427</v>
      </c>
    </row>
    <row r="567" spans="1:8" ht="16.5" customHeight="1" x14ac:dyDescent="0.3">
      <c r="A567" s="15">
        <v>4817</v>
      </c>
      <c r="B567" s="14" t="s">
        <v>696</v>
      </c>
      <c r="C567" s="13">
        <v>12.100667999999999</v>
      </c>
      <c r="D567" s="13">
        <v>27.4145</v>
      </c>
      <c r="E567" s="13">
        <v>17.043189099999999</v>
      </c>
      <c r="F567" s="12">
        <v>44.54</v>
      </c>
      <c r="G567" s="11">
        <f t="shared" si="18"/>
        <v>17.125499999999999</v>
      </c>
      <c r="H567" s="10">
        <f t="shared" si="19"/>
        <v>0.62468766528661834</v>
      </c>
    </row>
    <row r="568" spans="1:8" ht="25.5" customHeight="1" x14ac:dyDescent="0.3">
      <c r="A568" s="15">
        <v>4818</v>
      </c>
      <c r="B568" s="14" t="s">
        <v>695</v>
      </c>
      <c r="C568" s="13">
        <v>1270.2466392000001</v>
      </c>
      <c r="D568" s="13">
        <v>2876.2082700000001</v>
      </c>
      <c r="E568" s="13">
        <v>1110.0793882</v>
      </c>
      <c r="F568" s="12">
        <v>2701.4067999999997</v>
      </c>
      <c r="G568" s="11">
        <f t="shared" si="18"/>
        <v>-174.80147000000034</v>
      </c>
      <c r="H568" s="10">
        <f t="shared" si="19"/>
        <v>-6.0774969540018854E-2</v>
      </c>
    </row>
    <row r="569" spans="1:8" ht="25.5" customHeight="1" x14ac:dyDescent="0.3">
      <c r="A569" s="15">
        <v>4819</v>
      </c>
      <c r="B569" s="14" t="s">
        <v>694</v>
      </c>
      <c r="C569" s="13">
        <v>1346.9974665999998</v>
      </c>
      <c r="D569" s="13">
        <v>4124.8566499999897</v>
      </c>
      <c r="E569" s="13">
        <v>1522.167774</v>
      </c>
      <c r="F569" s="12">
        <v>4918.30537</v>
      </c>
      <c r="G569" s="11">
        <f t="shared" si="18"/>
        <v>793.44872000001033</v>
      </c>
      <c r="H569" s="10">
        <f t="shared" si="19"/>
        <v>0.19235788957660196</v>
      </c>
    </row>
    <row r="570" spans="1:8" ht="16.5" customHeight="1" x14ac:dyDescent="0.3">
      <c r="A570" s="15">
        <v>4820</v>
      </c>
      <c r="B570" s="14" t="s">
        <v>693</v>
      </c>
      <c r="C570" s="13">
        <v>174.20894200000001</v>
      </c>
      <c r="D570" s="13">
        <v>640.02323999999999</v>
      </c>
      <c r="E570" s="13">
        <v>219.35142199999999</v>
      </c>
      <c r="F570" s="12">
        <v>802.70236</v>
      </c>
      <c r="G570" s="11">
        <f t="shared" si="18"/>
        <v>162.67912000000001</v>
      </c>
      <c r="H570" s="10">
        <f t="shared" si="19"/>
        <v>0.254176895201493</v>
      </c>
    </row>
    <row r="571" spans="1:8" ht="16.5" customHeight="1" x14ac:dyDescent="0.3">
      <c r="A571" s="15">
        <v>4821</v>
      </c>
      <c r="B571" s="14" t="s">
        <v>692</v>
      </c>
      <c r="C571" s="13">
        <v>22.779737300000001</v>
      </c>
      <c r="D571" s="13">
        <v>162.26551999999998</v>
      </c>
      <c r="E571" s="13">
        <v>57.501927880000004</v>
      </c>
      <c r="F571" s="12">
        <v>236.12560000000002</v>
      </c>
      <c r="G571" s="11">
        <f t="shared" si="18"/>
        <v>73.860080000000039</v>
      </c>
      <c r="H571" s="10">
        <f t="shared" si="19"/>
        <v>0.45518037350140711</v>
      </c>
    </row>
    <row r="572" spans="1:8" ht="25.5" customHeight="1" x14ac:dyDescent="0.3">
      <c r="A572" s="15">
        <v>4822</v>
      </c>
      <c r="B572" s="14" t="s">
        <v>691</v>
      </c>
      <c r="C572" s="13">
        <v>23.653257199999999</v>
      </c>
      <c r="D572" s="13">
        <v>44.332050000000002</v>
      </c>
      <c r="E572" s="13">
        <v>4.2010350000000001</v>
      </c>
      <c r="F572" s="12">
        <v>9.3774699999999989</v>
      </c>
      <c r="G572" s="11">
        <f t="shared" si="18"/>
        <v>-34.954580000000007</v>
      </c>
      <c r="H572" s="10">
        <f t="shared" si="19"/>
        <v>-0.78847199712172134</v>
      </c>
    </row>
    <row r="573" spans="1:8" ht="16.5" customHeight="1" x14ac:dyDescent="0.3">
      <c r="A573" s="15">
        <v>4823</v>
      </c>
      <c r="B573" s="14" t="s">
        <v>690</v>
      </c>
      <c r="C573" s="13">
        <v>746.66222649999997</v>
      </c>
      <c r="D573" s="13">
        <v>2053.83124</v>
      </c>
      <c r="E573" s="13">
        <v>958.04934589999993</v>
      </c>
      <c r="F573" s="12">
        <v>2566.3036000000002</v>
      </c>
      <c r="G573" s="11">
        <f t="shared" si="18"/>
        <v>512.47236000000021</v>
      </c>
      <c r="H573" s="10">
        <f t="shared" si="19"/>
        <v>0.2495201893997874</v>
      </c>
    </row>
    <row r="574" spans="1:8" ht="16.5" customHeight="1" x14ac:dyDescent="0.3">
      <c r="A574" s="15">
        <v>4901</v>
      </c>
      <c r="B574" s="14" t="s">
        <v>689</v>
      </c>
      <c r="C574" s="13">
        <v>11.168445</v>
      </c>
      <c r="D574" s="13">
        <v>148.55923999999999</v>
      </c>
      <c r="E574" s="13">
        <v>16.108076999999998</v>
      </c>
      <c r="F574" s="12">
        <v>157.89991000000001</v>
      </c>
      <c r="G574" s="11">
        <f t="shared" si="18"/>
        <v>9.3406700000000171</v>
      </c>
      <c r="H574" s="10">
        <f t="shared" si="19"/>
        <v>6.287505240333767E-2</v>
      </c>
    </row>
    <row r="575" spans="1:8" ht="16.5" customHeight="1" x14ac:dyDescent="0.3">
      <c r="A575" s="15">
        <v>4902</v>
      </c>
      <c r="B575" s="14" t="s">
        <v>688</v>
      </c>
      <c r="C575" s="13">
        <v>2.9340000000000001E-2</v>
      </c>
      <c r="D575" s="13">
        <v>0.11429</v>
      </c>
      <c r="E575" s="13">
        <v>2.8E-3</v>
      </c>
      <c r="F575" s="12">
        <v>6.1249999999999999E-2</v>
      </c>
      <c r="G575" s="11">
        <f t="shared" si="18"/>
        <v>-5.3040000000000004E-2</v>
      </c>
      <c r="H575" s="10">
        <f t="shared" si="19"/>
        <v>-0.46408259690261616</v>
      </c>
    </row>
    <row r="576" spans="1:8" ht="25.5" customHeight="1" x14ac:dyDescent="0.3">
      <c r="A576" s="15">
        <v>4903</v>
      </c>
      <c r="B576" s="14" t="s">
        <v>687</v>
      </c>
      <c r="C576" s="13">
        <v>23.416726999999998</v>
      </c>
      <c r="D576" s="13">
        <v>66.349029999999999</v>
      </c>
      <c r="E576" s="13">
        <v>9.3086500000000001</v>
      </c>
      <c r="F576" s="12">
        <v>16.59375</v>
      </c>
      <c r="G576" s="11">
        <f t="shared" si="18"/>
        <v>-49.755279999999999</v>
      </c>
      <c r="H576" s="10">
        <f t="shared" si="19"/>
        <v>-0.74990214627101559</v>
      </c>
    </row>
    <row r="577" spans="1:8" ht="16.5" customHeight="1" x14ac:dyDescent="0.3">
      <c r="A577" s="15">
        <v>4904</v>
      </c>
      <c r="B577" s="14" t="s">
        <v>686</v>
      </c>
      <c r="C577" s="13">
        <v>0</v>
      </c>
      <c r="D577" s="13">
        <v>0</v>
      </c>
      <c r="E577" s="13">
        <v>0</v>
      </c>
      <c r="F577" s="12">
        <v>0</v>
      </c>
      <c r="G577" s="11">
        <f t="shared" si="18"/>
        <v>0</v>
      </c>
      <c r="H577" s="10" t="str">
        <f t="shared" si="19"/>
        <v/>
      </c>
    </row>
    <row r="578" spans="1:8" ht="25.5" customHeight="1" x14ac:dyDescent="0.3">
      <c r="A578" s="15">
        <v>4905</v>
      </c>
      <c r="B578" s="14" t="s">
        <v>685</v>
      </c>
      <c r="C578" s="13">
        <v>6.4000000000000003E-3</v>
      </c>
      <c r="D578" s="13">
        <v>9.6129999999999993E-2</v>
      </c>
      <c r="E578" s="13">
        <v>1.1999999999999999E-3</v>
      </c>
      <c r="F578" s="12">
        <v>5.64E-3</v>
      </c>
      <c r="G578" s="11">
        <f t="shared" si="18"/>
        <v>-9.0489999999999987E-2</v>
      </c>
      <c r="H578" s="10">
        <f t="shared" si="19"/>
        <v>-0.94132944970352639</v>
      </c>
    </row>
    <row r="579" spans="1:8" ht="16.5" customHeight="1" x14ac:dyDescent="0.3">
      <c r="A579" s="15">
        <v>4906</v>
      </c>
      <c r="B579" s="14" t="s">
        <v>684</v>
      </c>
      <c r="C579" s="13">
        <v>0</v>
      </c>
      <c r="D579" s="13">
        <v>0</v>
      </c>
      <c r="E579" s="13">
        <v>0</v>
      </c>
      <c r="F579" s="12">
        <v>0</v>
      </c>
      <c r="G579" s="11">
        <f t="shared" si="18"/>
        <v>0</v>
      </c>
      <c r="H579" s="10" t="str">
        <f t="shared" si="19"/>
        <v/>
      </c>
    </row>
    <row r="580" spans="1:8" ht="25.5" customHeight="1" x14ac:dyDescent="0.3">
      <c r="A580" s="15">
        <v>4907</v>
      </c>
      <c r="B580" s="14" t="s">
        <v>683</v>
      </c>
      <c r="C580" s="13">
        <v>0.13930000000000001</v>
      </c>
      <c r="D580" s="13">
        <v>60.020160000000004</v>
      </c>
      <c r="E580" s="13">
        <v>0.58975</v>
      </c>
      <c r="F580" s="12">
        <v>76.831299999999999</v>
      </c>
      <c r="G580" s="11">
        <f t="shared" si="18"/>
        <v>16.811139999999995</v>
      </c>
      <c r="H580" s="10">
        <f t="shared" si="19"/>
        <v>0.28009155590388285</v>
      </c>
    </row>
    <row r="581" spans="1:8" ht="16.5" customHeight="1" x14ac:dyDescent="0.3">
      <c r="A581" s="15">
        <v>4908</v>
      </c>
      <c r="B581" s="14" t="s">
        <v>682</v>
      </c>
      <c r="C581" s="13">
        <v>1.50115</v>
      </c>
      <c r="D581" s="13">
        <v>17.47589</v>
      </c>
      <c r="E581" s="13">
        <v>1.1264620000000001</v>
      </c>
      <c r="F581" s="12">
        <v>17.887709999999998</v>
      </c>
      <c r="G581" s="11">
        <f t="shared" si="18"/>
        <v>0.41181999999999874</v>
      </c>
      <c r="H581" s="10">
        <f t="shared" si="19"/>
        <v>2.3565037317126551E-2</v>
      </c>
    </row>
    <row r="582" spans="1:8" ht="16.5" customHeight="1" x14ac:dyDescent="0.3">
      <c r="A582" s="15">
        <v>4909</v>
      </c>
      <c r="B582" s="14" t="s">
        <v>681</v>
      </c>
      <c r="C582" s="13">
        <v>3.39358</v>
      </c>
      <c r="D582" s="13">
        <v>8.8548099999999987</v>
      </c>
      <c r="E582" s="13">
        <v>2.6811950000000002</v>
      </c>
      <c r="F582" s="12">
        <v>13.28914</v>
      </c>
      <c r="G582" s="11">
        <f t="shared" si="18"/>
        <v>4.434330000000001</v>
      </c>
      <c r="H582" s="10">
        <f t="shared" si="19"/>
        <v>0.50078206082343968</v>
      </c>
    </row>
    <row r="583" spans="1:8" ht="16.5" customHeight="1" x14ac:dyDescent="0.3">
      <c r="A583" s="15">
        <v>4910</v>
      </c>
      <c r="B583" s="14" t="s">
        <v>680</v>
      </c>
      <c r="C583" s="13">
        <v>1.6461880000000002</v>
      </c>
      <c r="D583" s="13">
        <v>13.668670000000001</v>
      </c>
      <c r="E583" s="13">
        <v>2.7702040000000001</v>
      </c>
      <c r="F583" s="12">
        <v>17.454599999999999</v>
      </c>
      <c r="G583" s="11">
        <f t="shared" ref="G583:G646" si="20">F583-D583</f>
        <v>3.7859299999999987</v>
      </c>
      <c r="H583" s="10">
        <f t="shared" ref="H583:H646" si="21">IF(D583&lt;&gt;0,G583/D583,"")</f>
        <v>0.27697866727340686</v>
      </c>
    </row>
    <row r="584" spans="1:8" ht="16.5" customHeight="1" x14ac:dyDescent="0.3">
      <c r="A584" s="15">
        <v>4911</v>
      </c>
      <c r="B584" s="14" t="s">
        <v>679</v>
      </c>
      <c r="C584" s="13">
        <v>52.451196000000095</v>
      </c>
      <c r="D584" s="13">
        <v>485.42045999999897</v>
      </c>
      <c r="E584" s="13">
        <v>84.882946700000005</v>
      </c>
      <c r="F584" s="12">
        <v>720.14926000000196</v>
      </c>
      <c r="G584" s="11">
        <f t="shared" si="20"/>
        <v>234.72880000000299</v>
      </c>
      <c r="H584" s="10">
        <f t="shared" si="21"/>
        <v>0.48355769758860906</v>
      </c>
    </row>
    <row r="585" spans="1:8" ht="16.5" customHeight="1" x14ac:dyDescent="0.3">
      <c r="A585" s="15">
        <v>5001</v>
      </c>
      <c r="B585" s="14" t="s">
        <v>678</v>
      </c>
      <c r="C585" s="13">
        <v>0</v>
      </c>
      <c r="D585" s="13">
        <v>0</v>
      </c>
      <c r="E585" s="13">
        <v>0</v>
      </c>
      <c r="F585" s="12">
        <v>0</v>
      </c>
      <c r="G585" s="11">
        <f t="shared" si="20"/>
        <v>0</v>
      </c>
      <c r="H585" s="10" t="str">
        <f t="shared" si="21"/>
        <v/>
      </c>
    </row>
    <row r="586" spans="1:8" ht="16.5" customHeight="1" x14ac:dyDescent="0.3">
      <c r="A586" s="15">
        <v>5002</v>
      </c>
      <c r="B586" s="14" t="s">
        <v>677</v>
      </c>
      <c r="C586" s="13">
        <v>0</v>
      </c>
      <c r="D586" s="13">
        <v>0</v>
      </c>
      <c r="E586" s="13">
        <v>0</v>
      </c>
      <c r="F586" s="12">
        <v>0</v>
      </c>
      <c r="G586" s="11">
        <f t="shared" si="20"/>
        <v>0</v>
      </c>
      <c r="H586" s="10" t="str">
        <f t="shared" si="21"/>
        <v/>
      </c>
    </row>
    <row r="587" spans="1:8" ht="16.5" customHeight="1" x14ac:dyDescent="0.3">
      <c r="A587" s="15">
        <v>5003</v>
      </c>
      <c r="B587" s="14" t="s">
        <v>676</v>
      </c>
      <c r="C587" s="13">
        <v>0</v>
      </c>
      <c r="D587" s="13">
        <v>0</v>
      </c>
      <c r="E587" s="13">
        <v>0</v>
      </c>
      <c r="F587" s="12">
        <v>0</v>
      </c>
      <c r="G587" s="11">
        <f t="shared" si="20"/>
        <v>0</v>
      </c>
      <c r="H587" s="10" t="str">
        <f t="shared" si="21"/>
        <v/>
      </c>
    </row>
    <row r="588" spans="1:8" ht="16.5" customHeight="1" x14ac:dyDescent="0.3">
      <c r="A588" s="15">
        <v>5004</v>
      </c>
      <c r="B588" s="14" t="s">
        <v>675</v>
      </c>
      <c r="C588" s="13">
        <v>0</v>
      </c>
      <c r="D588" s="13">
        <v>0</v>
      </c>
      <c r="E588" s="13">
        <v>1.0500000000000001E-2</v>
      </c>
      <c r="F588" s="12">
        <v>3.5812900000000001</v>
      </c>
      <c r="G588" s="11">
        <f t="shared" si="20"/>
        <v>3.5812900000000001</v>
      </c>
      <c r="H588" s="10" t="str">
        <f t="shared" si="21"/>
        <v/>
      </c>
    </row>
    <row r="589" spans="1:8" ht="16.5" customHeight="1" x14ac:dyDescent="0.3">
      <c r="A589" s="15">
        <v>5005</v>
      </c>
      <c r="B589" s="14" t="s">
        <v>674</v>
      </c>
      <c r="C589" s="13">
        <v>0</v>
      </c>
      <c r="D589" s="13">
        <v>0</v>
      </c>
      <c r="E589" s="13">
        <v>0</v>
      </c>
      <c r="F589" s="12">
        <v>0</v>
      </c>
      <c r="G589" s="11">
        <f t="shared" si="20"/>
        <v>0</v>
      </c>
      <c r="H589" s="10" t="str">
        <f t="shared" si="21"/>
        <v/>
      </c>
    </row>
    <row r="590" spans="1:8" ht="25.5" customHeight="1" x14ac:dyDescent="0.3">
      <c r="A590" s="15">
        <v>5006</v>
      </c>
      <c r="B590" s="14" t="s">
        <v>673</v>
      </c>
      <c r="C590" s="13">
        <v>0</v>
      </c>
      <c r="D590" s="13">
        <v>0</v>
      </c>
      <c r="E590" s="13">
        <v>0</v>
      </c>
      <c r="F590" s="12">
        <v>0</v>
      </c>
      <c r="G590" s="11">
        <f t="shared" si="20"/>
        <v>0</v>
      </c>
      <c r="H590" s="10" t="str">
        <f t="shared" si="21"/>
        <v/>
      </c>
    </row>
    <row r="591" spans="1:8" ht="16.5" customHeight="1" x14ac:dyDescent="0.3">
      <c r="A591" s="15">
        <v>5007</v>
      </c>
      <c r="B591" s="14" t="s">
        <v>672</v>
      </c>
      <c r="C591" s="13">
        <v>9.373999999999999E-2</v>
      </c>
      <c r="D591" s="13">
        <v>12.671530000000001</v>
      </c>
      <c r="E591" s="13">
        <v>7.7430000000000013E-2</v>
      </c>
      <c r="F591" s="12">
        <v>11.666030000000001</v>
      </c>
      <c r="G591" s="11">
        <f t="shared" si="20"/>
        <v>-1.0054999999999996</v>
      </c>
      <c r="H591" s="10">
        <f t="shared" si="21"/>
        <v>-7.9351112296620813E-2</v>
      </c>
    </row>
    <row r="592" spans="1:8" ht="16.5" customHeight="1" x14ac:dyDescent="0.3">
      <c r="A592" s="15">
        <v>5101</v>
      </c>
      <c r="B592" s="14" t="s">
        <v>671</v>
      </c>
      <c r="C592" s="13">
        <v>41.420999999999999</v>
      </c>
      <c r="D592" s="13">
        <v>36.391309999999997</v>
      </c>
      <c r="E592" s="13">
        <v>0</v>
      </c>
      <c r="F592" s="12">
        <v>0</v>
      </c>
      <c r="G592" s="11">
        <f t="shared" si="20"/>
        <v>-36.391309999999997</v>
      </c>
      <c r="H592" s="10">
        <f t="shared" si="21"/>
        <v>-1</v>
      </c>
    </row>
    <row r="593" spans="1:8" ht="16.5" customHeight="1" x14ac:dyDescent="0.3">
      <c r="A593" s="15">
        <v>5102</v>
      </c>
      <c r="B593" s="14" t="s">
        <v>670</v>
      </c>
      <c r="C593" s="13">
        <v>0</v>
      </c>
      <c r="D593" s="13">
        <v>0</v>
      </c>
      <c r="E593" s="13">
        <v>0</v>
      </c>
      <c r="F593" s="12">
        <v>0</v>
      </c>
      <c r="G593" s="11">
        <f t="shared" si="20"/>
        <v>0</v>
      </c>
      <c r="H593" s="10" t="str">
        <f t="shared" si="21"/>
        <v/>
      </c>
    </row>
    <row r="594" spans="1:8" ht="16.5" customHeight="1" x14ac:dyDescent="0.3">
      <c r="A594" s="15">
        <v>5103</v>
      </c>
      <c r="B594" s="14" t="s">
        <v>669</v>
      </c>
      <c r="C594" s="13">
        <v>0</v>
      </c>
      <c r="D594" s="13">
        <v>0</v>
      </c>
      <c r="E594" s="13">
        <v>5.0140000000000002</v>
      </c>
      <c r="F594" s="12">
        <v>17.639250000000001</v>
      </c>
      <c r="G594" s="11">
        <f t="shared" si="20"/>
        <v>17.639250000000001</v>
      </c>
      <c r="H594" s="10" t="str">
        <f t="shared" si="21"/>
        <v/>
      </c>
    </row>
    <row r="595" spans="1:8" ht="16.5" customHeight="1" x14ac:dyDescent="0.3">
      <c r="A595" s="15">
        <v>5104</v>
      </c>
      <c r="B595" s="14" t="s">
        <v>668</v>
      </c>
      <c r="C595" s="13">
        <v>0</v>
      </c>
      <c r="D595" s="13">
        <v>0</v>
      </c>
      <c r="E595" s="13">
        <v>0</v>
      </c>
      <c r="F595" s="12">
        <v>0</v>
      </c>
      <c r="G595" s="11">
        <f t="shared" si="20"/>
        <v>0</v>
      </c>
      <c r="H595" s="10" t="str">
        <f t="shared" si="21"/>
        <v/>
      </c>
    </row>
    <row r="596" spans="1:8" ht="16.5" customHeight="1" x14ac:dyDescent="0.3">
      <c r="A596" s="15">
        <v>5105</v>
      </c>
      <c r="B596" s="14" t="s">
        <v>667</v>
      </c>
      <c r="C596" s="13">
        <v>18.720800000000001</v>
      </c>
      <c r="D596" s="13">
        <v>146.96091000000001</v>
      </c>
      <c r="E596" s="13">
        <v>14.710799999999999</v>
      </c>
      <c r="F596" s="12">
        <v>326.34270000000004</v>
      </c>
      <c r="G596" s="11">
        <f t="shared" si="20"/>
        <v>179.38179000000002</v>
      </c>
      <c r="H596" s="10">
        <f t="shared" si="21"/>
        <v>1.220608868031642</v>
      </c>
    </row>
    <row r="597" spans="1:8" ht="16.5" customHeight="1" x14ac:dyDescent="0.3">
      <c r="A597" s="15">
        <v>5106</v>
      </c>
      <c r="B597" s="14" t="s">
        <v>666</v>
      </c>
      <c r="C597" s="13">
        <v>0</v>
      </c>
      <c r="D597" s="13">
        <v>0</v>
      </c>
      <c r="E597" s="13">
        <v>1.7849999999999999</v>
      </c>
      <c r="F597" s="12">
        <v>8.0503499999999999</v>
      </c>
      <c r="G597" s="11">
        <f t="shared" si="20"/>
        <v>8.0503499999999999</v>
      </c>
      <c r="H597" s="10" t="str">
        <f t="shared" si="21"/>
        <v/>
      </c>
    </row>
    <row r="598" spans="1:8" ht="16.5" customHeight="1" x14ac:dyDescent="0.3">
      <c r="A598" s="15">
        <v>5107</v>
      </c>
      <c r="B598" s="14" t="s">
        <v>665</v>
      </c>
      <c r="C598" s="13">
        <v>0</v>
      </c>
      <c r="D598" s="13">
        <v>0</v>
      </c>
      <c r="E598" s="13">
        <v>0</v>
      </c>
      <c r="F598" s="12">
        <v>0</v>
      </c>
      <c r="G598" s="11">
        <f t="shared" si="20"/>
        <v>0</v>
      </c>
      <c r="H598" s="10" t="str">
        <f t="shared" si="21"/>
        <v/>
      </c>
    </row>
    <row r="599" spans="1:8" ht="25.5" customHeight="1" x14ac:dyDescent="0.3">
      <c r="A599" s="15">
        <v>5108</v>
      </c>
      <c r="B599" s="14" t="s">
        <v>664</v>
      </c>
      <c r="C599" s="13">
        <v>0.66200000000000003</v>
      </c>
      <c r="D599" s="13">
        <v>3.3150300000000001</v>
      </c>
      <c r="E599" s="13">
        <v>0</v>
      </c>
      <c r="F599" s="12">
        <v>0</v>
      </c>
      <c r="G599" s="11">
        <f t="shared" si="20"/>
        <v>-3.3150300000000001</v>
      </c>
      <c r="H599" s="10">
        <f t="shared" si="21"/>
        <v>-1</v>
      </c>
    </row>
    <row r="600" spans="1:8" ht="25.5" customHeight="1" x14ac:dyDescent="0.3">
      <c r="A600" s="15">
        <v>5109</v>
      </c>
      <c r="B600" s="14" t="s">
        <v>663</v>
      </c>
      <c r="C600" s="13">
        <v>1.47655</v>
      </c>
      <c r="D600" s="13">
        <v>11.561459999999999</v>
      </c>
      <c r="E600" s="13">
        <v>0.96155100000000004</v>
      </c>
      <c r="F600" s="12">
        <v>7.0092799999999995</v>
      </c>
      <c r="G600" s="11">
        <f t="shared" si="20"/>
        <v>-4.552179999999999</v>
      </c>
      <c r="H600" s="10">
        <f t="shared" si="21"/>
        <v>-0.39373746914317048</v>
      </c>
    </row>
    <row r="601" spans="1:8" ht="16.5" customHeight="1" x14ac:dyDescent="0.3">
      <c r="A601" s="15">
        <v>5110</v>
      </c>
      <c r="B601" s="14" t="s">
        <v>662</v>
      </c>
      <c r="C601" s="13">
        <v>0</v>
      </c>
      <c r="D601" s="13">
        <v>0</v>
      </c>
      <c r="E601" s="13">
        <v>0</v>
      </c>
      <c r="F601" s="12">
        <v>0</v>
      </c>
      <c r="G601" s="11">
        <f t="shared" si="20"/>
        <v>0</v>
      </c>
      <c r="H601" s="10" t="str">
        <f t="shared" si="21"/>
        <v/>
      </c>
    </row>
    <row r="602" spans="1:8" ht="16.5" customHeight="1" x14ac:dyDescent="0.3">
      <c r="A602" s="15">
        <v>5111</v>
      </c>
      <c r="B602" s="14" t="s">
        <v>661</v>
      </c>
      <c r="C602" s="13">
        <v>0.38905000000000001</v>
      </c>
      <c r="D602" s="13">
        <v>11.433719999999999</v>
      </c>
      <c r="E602" s="13">
        <v>7.9000000000000008E-3</v>
      </c>
      <c r="F602" s="12">
        <v>0.376</v>
      </c>
      <c r="G602" s="11">
        <f t="shared" si="20"/>
        <v>-11.05772</v>
      </c>
      <c r="H602" s="10">
        <f t="shared" si="21"/>
        <v>-0.96711481477594352</v>
      </c>
    </row>
    <row r="603" spans="1:8" ht="25.5" customHeight="1" x14ac:dyDescent="0.3">
      <c r="A603" s="15">
        <v>5112</v>
      </c>
      <c r="B603" s="14" t="s">
        <v>660</v>
      </c>
      <c r="C603" s="13">
        <v>0.24908000000000002</v>
      </c>
      <c r="D603" s="13">
        <v>6.6182100000000004</v>
      </c>
      <c r="E603" s="13">
        <v>0.27560000000000001</v>
      </c>
      <c r="F603" s="12">
        <v>32.26885</v>
      </c>
      <c r="G603" s="11">
        <f t="shared" si="20"/>
        <v>25.650639999999999</v>
      </c>
      <c r="H603" s="10">
        <f t="shared" si="21"/>
        <v>3.8757670125305781</v>
      </c>
    </row>
    <row r="604" spans="1:8" ht="16.5" customHeight="1" x14ac:dyDescent="0.3">
      <c r="A604" s="15">
        <v>5113</v>
      </c>
      <c r="B604" s="14" t="s">
        <v>659</v>
      </c>
      <c r="C604" s="13">
        <v>0</v>
      </c>
      <c r="D604" s="13">
        <v>0</v>
      </c>
      <c r="E604" s="13">
        <v>0</v>
      </c>
      <c r="F604" s="12">
        <v>0</v>
      </c>
      <c r="G604" s="11">
        <f t="shared" si="20"/>
        <v>0</v>
      </c>
      <c r="H604" s="10" t="str">
        <f t="shared" si="21"/>
        <v/>
      </c>
    </row>
    <row r="605" spans="1:8" ht="16.5" customHeight="1" x14ac:dyDescent="0.3">
      <c r="A605" s="15">
        <v>5201</v>
      </c>
      <c r="B605" s="14" t="s">
        <v>658</v>
      </c>
      <c r="C605" s="13">
        <v>30.233599999999999</v>
      </c>
      <c r="D605" s="13">
        <v>63.909750000000003</v>
      </c>
      <c r="E605" s="13">
        <v>30.071619999999999</v>
      </c>
      <c r="F605" s="12">
        <v>61.572940000000003</v>
      </c>
      <c r="G605" s="11">
        <f t="shared" si="20"/>
        <v>-2.3368099999999998</v>
      </c>
      <c r="H605" s="10">
        <f t="shared" si="21"/>
        <v>-3.6564217509847868E-2</v>
      </c>
    </row>
    <row r="606" spans="1:8" ht="16.5" customHeight="1" x14ac:dyDescent="0.3">
      <c r="A606" s="15">
        <v>5202</v>
      </c>
      <c r="B606" s="14" t="s">
        <v>657</v>
      </c>
      <c r="C606" s="13">
        <v>1.32E-2</v>
      </c>
      <c r="D606" s="13">
        <v>0.13344</v>
      </c>
      <c r="E606" s="13">
        <v>0</v>
      </c>
      <c r="F606" s="12">
        <v>0</v>
      </c>
      <c r="G606" s="11">
        <f t="shared" si="20"/>
        <v>-0.13344</v>
      </c>
      <c r="H606" s="10">
        <f t="shared" si="21"/>
        <v>-1</v>
      </c>
    </row>
    <row r="607" spans="1:8" ht="16.5" customHeight="1" x14ac:dyDescent="0.3">
      <c r="A607" s="15">
        <v>5203</v>
      </c>
      <c r="B607" s="14" t="s">
        <v>656</v>
      </c>
      <c r="C607" s="13">
        <v>0.26739999999999997</v>
      </c>
      <c r="D607" s="13">
        <v>0.66791999999999996</v>
      </c>
      <c r="E607" s="13">
        <v>0</v>
      </c>
      <c r="F607" s="12">
        <v>0</v>
      </c>
      <c r="G607" s="11">
        <f t="shared" si="20"/>
        <v>-0.66791999999999996</v>
      </c>
      <c r="H607" s="10">
        <f t="shared" si="21"/>
        <v>-1</v>
      </c>
    </row>
    <row r="608" spans="1:8" ht="16.5" customHeight="1" x14ac:dyDescent="0.3">
      <c r="A608" s="15">
        <v>5204</v>
      </c>
      <c r="B608" s="14" t="s">
        <v>655</v>
      </c>
      <c r="C608" s="13">
        <v>0.69000600000000001</v>
      </c>
      <c r="D608" s="13">
        <v>17.978669999999997</v>
      </c>
      <c r="E608" s="13">
        <v>0.41990499999999997</v>
      </c>
      <c r="F608" s="12">
        <v>10.041510000000001</v>
      </c>
      <c r="G608" s="11">
        <f t="shared" si="20"/>
        <v>-7.9371599999999969</v>
      </c>
      <c r="H608" s="10">
        <f t="shared" si="21"/>
        <v>-0.44147648296564751</v>
      </c>
    </row>
    <row r="609" spans="1:8" ht="25.5" customHeight="1" x14ac:dyDescent="0.3">
      <c r="A609" s="15">
        <v>5205</v>
      </c>
      <c r="B609" s="14" t="s">
        <v>654</v>
      </c>
      <c r="C609" s="13">
        <v>443.20559000000003</v>
      </c>
      <c r="D609" s="13">
        <v>1271.0988300000001</v>
      </c>
      <c r="E609" s="13">
        <v>488.938132</v>
      </c>
      <c r="F609" s="12">
        <v>1600.4375600000001</v>
      </c>
      <c r="G609" s="11">
        <f t="shared" si="20"/>
        <v>329.33872999999994</v>
      </c>
      <c r="H609" s="10">
        <f t="shared" si="21"/>
        <v>0.25909765804756496</v>
      </c>
    </row>
    <row r="610" spans="1:8" ht="25.5" customHeight="1" x14ac:dyDescent="0.3">
      <c r="A610" s="15">
        <v>5206</v>
      </c>
      <c r="B610" s="14" t="s">
        <v>653</v>
      </c>
      <c r="C610" s="13">
        <v>611.48294999999996</v>
      </c>
      <c r="D610" s="13">
        <v>1236.42365</v>
      </c>
      <c r="E610" s="13">
        <v>204.77276000000001</v>
      </c>
      <c r="F610" s="12">
        <v>422.84676999999999</v>
      </c>
      <c r="G610" s="11">
        <f t="shared" si="20"/>
        <v>-813.57687999999996</v>
      </c>
      <c r="H610" s="10">
        <f t="shared" si="21"/>
        <v>-0.65800818352188584</v>
      </c>
    </row>
    <row r="611" spans="1:8" ht="16.5" customHeight="1" x14ac:dyDescent="0.3">
      <c r="A611" s="15">
        <v>5207</v>
      </c>
      <c r="B611" s="14" t="s">
        <v>652</v>
      </c>
      <c r="C611" s="13">
        <v>0.30068499999999998</v>
      </c>
      <c r="D611" s="13">
        <v>17.372679999999999</v>
      </c>
      <c r="E611" s="13">
        <v>9.6959000000000004E-2</v>
      </c>
      <c r="F611" s="12">
        <v>12.69303</v>
      </c>
      <c r="G611" s="11">
        <f t="shared" si="20"/>
        <v>-4.6796499999999988</v>
      </c>
      <c r="H611" s="10">
        <f t="shared" si="21"/>
        <v>-0.26936834155697331</v>
      </c>
    </row>
    <row r="612" spans="1:8" ht="25.5" customHeight="1" x14ac:dyDescent="0.3">
      <c r="A612" s="15">
        <v>5208</v>
      </c>
      <c r="B612" s="14" t="s">
        <v>651</v>
      </c>
      <c r="C612" s="13">
        <v>385.85916600000002</v>
      </c>
      <c r="D612" s="13">
        <v>1872.1329699999999</v>
      </c>
      <c r="E612" s="13">
        <v>263.40450500000003</v>
      </c>
      <c r="F612" s="12">
        <v>1249.2694199999999</v>
      </c>
      <c r="G612" s="11">
        <f t="shared" si="20"/>
        <v>-622.86355000000003</v>
      </c>
      <c r="H612" s="10">
        <f t="shared" si="21"/>
        <v>-0.33270262314754279</v>
      </c>
    </row>
    <row r="613" spans="1:8" ht="25.5" customHeight="1" x14ac:dyDescent="0.3">
      <c r="A613" s="15">
        <v>5209</v>
      </c>
      <c r="B613" s="14" t="s">
        <v>650</v>
      </c>
      <c r="C613" s="13">
        <v>30.547502000000001</v>
      </c>
      <c r="D613" s="13">
        <v>213.86617999999999</v>
      </c>
      <c r="E613" s="13">
        <v>39.070931999999999</v>
      </c>
      <c r="F613" s="12">
        <v>235.94904</v>
      </c>
      <c r="G613" s="11">
        <f t="shared" si="20"/>
        <v>22.082860000000011</v>
      </c>
      <c r="H613" s="10">
        <f t="shared" si="21"/>
        <v>0.10325550304400637</v>
      </c>
    </row>
    <row r="614" spans="1:8" ht="25.5" customHeight="1" x14ac:dyDescent="0.3">
      <c r="A614" s="15">
        <v>5210</v>
      </c>
      <c r="B614" s="14" t="s">
        <v>649</v>
      </c>
      <c r="C614" s="13">
        <v>7.6467399999999994</v>
      </c>
      <c r="D614" s="13">
        <v>64.406880000000001</v>
      </c>
      <c r="E614" s="13">
        <v>5.8828000000000005</v>
      </c>
      <c r="F614" s="12">
        <v>52.969269999999995</v>
      </c>
      <c r="G614" s="11">
        <f t="shared" si="20"/>
        <v>-11.437610000000006</v>
      </c>
      <c r="H614" s="10">
        <f t="shared" si="21"/>
        <v>-0.17758366808018036</v>
      </c>
    </row>
    <row r="615" spans="1:8" ht="25.5" customHeight="1" x14ac:dyDescent="0.3">
      <c r="A615" s="15">
        <v>5211</v>
      </c>
      <c r="B615" s="14" t="s">
        <v>648</v>
      </c>
      <c r="C615" s="13">
        <v>73.760747000000009</v>
      </c>
      <c r="D615" s="13">
        <v>416.38099</v>
      </c>
      <c r="E615" s="13">
        <v>265.98791899999998</v>
      </c>
      <c r="F615" s="12">
        <v>1433.19732</v>
      </c>
      <c r="G615" s="11">
        <f t="shared" si="20"/>
        <v>1016.81633</v>
      </c>
      <c r="H615" s="10">
        <f t="shared" si="21"/>
        <v>2.4420335087824254</v>
      </c>
    </row>
    <row r="616" spans="1:8" ht="16.5" customHeight="1" x14ac:dyDescent="0.3">
      <c r="A616" s="15">
        <v>5212</v>
      </c>
      <c r="B616" s="14" t="s">
        <v>647</v>
      </c>
      <c r="C616" s="13">
        <v>2.2863099999999998</v>
      </c>
      <c r="D616" s="13">
        <v>28.712569999999999</v>
      </c>
      <c r="E616" s="13">
        <v>1.16717</v>
      </c>
      <c r="F616" s="12">
        <v>14.961120000000001</v>
      </c>
      <c r="G616" s="11">
        <f t="shared" si="20"/>
        <v>-13.751449999999998</v>
      </c>
      <c r="H616" s="10">
        <f t="shared" si="21"/>
        <v>-0.47893483585760516</v>
      </c>
    </row>
    <row r="617" spans="1:8" ht="16.5" customHeight="1" x14ac:dyDescent="0.3">
      <c r="A617" s="15">
        <v>5301</v>
      </c>
      <c r="B617" s="14" t="s">
        <v>646</v>
      </c>
      <c r="C617" s="13">
        <v>0.10163999999999999</v>
      </c>
      <c r="D617" s="13">
        <v>1.06542</v>
      </c>
      <c r="E617" s="13">
        <v>0.27878399999999998</v>
      </c>
      <c r="F617" s="12">
        <v>3.4204699999999999</v>
      </c>
      <c r="G617" s="11">
        <f t="shared" si="20"/>
        <v>2.3550499999999999</v>
      </c>
      <c r="H617" s="10">
        <f t="shared" si="21"/>
        <v>2.2104428300576298</v>
      </c>
    </row>
    <row r="618" spans="1:8" ht="25.5" customHeight="1" x14ac:dyDescent="0.3">
      <c r="A618" s="15">
        <v>5302</v>
      </c>
      <c r="B618" s="14" t="s">
        <v>645</v>
      </c>
      <c r="C618" s="13">
        <v>0</v>
      </c>
      <c r="D618" s="13">
        <v>0</v>
      </c>
      <c r="E618" s="13">
        <v>0</v>
      </c>
      <c r="F618" s="12">
        <v>0</v>
      </c>
      <c r="G618" s="11">
        <f t="shared" si="20"/>
        <v>0</v>
      </c>
      <c r="H618" s="10" t="str">
        <f t="shared" si="21"/>
        <v/>
      </c>
    </row>
    <row r="619" spans="1:8" ht="25.5" customHeight="1" x14ac:dyDescent="0.3">
      <c r="A619" s="15">
        <v>5303</v>
      </c>
      <c r="B619" s="14" t="s">
        <v>644</v>
      </c>
      <c r="C619" s="13">
        <v>0</v>
      </c>
      <c r="D619" s="13">
        <v>0</v>
      </c>
      <c r="E619" s="13">
        <v>3.3279999999999998</v>
      </c>
      <c r="F619" s="12">
        <v>2.4460799999999998</v>
      </c>
      <c r="G619" s="11">
        <f t="shared" si="20"/>
        <v>2.4460799999999998</v>
      </c>
      <c r="H619" s="10" t="str">
        <f t="shared" si="21"/>
        <v/>
      </c>
    </row>
    <row r="620" spans="1:8" ht="25.5" customHeight="1" x14ac:dyDescent="0.3">
      <c r="A620" s="15">
        <v>5304</v>
      </c>
      <c r="B620" s="14" t="s">
        <v>643</v>
      </c>
      <c r="C620" s="13">
        <v>0</v>
      </c>
      <c r="D620" s="13">
        <v>0</v>
      </c>
      <c r="E620" s="13">
        <v>0</v>
      </c>
      <c r="F620" s="12">
        <v>0</v>
      </c>
      <c r="G620" s="11">
        <f t="shared" si="20"/>
        <v>0</v>
      </c>
      <c r="H620" s="10" t="str">
        <f t="shared" si="21"/>
        <v/>
      </c>
    </row>
    <row r="621" spans="1:8" ht="25.5" customHeight="1" x14ac:dyDescent="0.3">
      <c r="A621" s="15">
        <v>5305</v>
      </c>
      <c r="B621" s="14" t="s">
        <v>642</v>
      </c>
      <c r="C621" s="13">
        <v>0.15998400000000002</v>
      </c>
      <c r="D621" s="13">
        <v>0.41698000000000002</v>
      </c>
      <c r="E621" s="13">
        <v>7.1999999999999994E-4</v>
      </c>
      <c r="F621" s="12">
        <v>2.6609999999999998E-2</v>
      </c>
      <c r="G621" s="11">
        <f t="shared" si="20"/>
        <v>-0.39036999999999999</v>
      </c>
      <c r="H621" s="10">
        <f t="shared" si="21"/>
        <v>-0.93618398963979088</v>
      </c>
    </row>
    <row r="622" spans="1:8" ht="16.5" customHeight="1" x14ac:dyDescent="0.3">
      <c r="A622" s="15">
        <v>5306</v>
      </c>
      <c r="B622" s="14" t="s">
        <v>641</v>
      </c>
      <c r="C622" s="13">
        <v>4.6299999999999996E-3</v>
      </c>
      <c r="D622" s="13">
        <v>0.20686000000000002</v>
      </c>
      <c r="E622" s="13">
        <v>4.0000000000000003E-5</v>
      </c>
      <c r="F622" s="12">
        <v>1.7900000000000001E-3</v>
      </c>
      <c r="G622" s="11">
        <f t="shared" si="20"/>
        <v>-0.20507</v>
      </c>
      <c r="H622" s="10">
        <f t="shared" si="21"/>
        <v>-0.9913468046021463</v>
      </c>
    </row>
    <row r="623" spans="1:8" ht="25.5" customHeight="1" x14ac:dyDescent="0.3">
      <c r="A623" s="15">
        <v>5307</v>
      </c>
      <c r="B623" s="14" t="s">
        <v>640</v>
      </c>
      <c r="C623" s="13">
        <v>121.188</v>
      </c>
      <c r="D623" s="13">
        <v>155.97877</v>
      </c>
      <c r="E623" s="13">
        <v>151</v>
      </c>
      <c r="F623" s="12">
        <v>202.69153</v>
      </c>
      <c r="G623" s="11">
        <f t="shared" si="20"/>
        <v>46.712760000000003</v>
      </c>
      <c r="H623" s="10">
        <f t="shared" si="21"/>
        <v>0.29948152559479729</v>
      </c>
    </row>
    <row r="624" spans="1:8" ht="25.5" customHeight="1" x14ac:dyDescent="0.3">
      <c r="A624" s="15">
        <v>5308</v>
      </c>
      <c r="B624" s="14" t="s">
        <v>639</v>
      </c>
      <c r="C624" s="13">
        <v>4.9358000000000004</v>
      </c>
      <c r="D624" s="13">
        <v>27.978009999999998</v>
      </c>
      <c r="E624" s="13">
        <v>2.7216</v>
      </c>
      <c r="F624" s="12">
        <v>11.980649999999999</v>
      </c>
      <c r="G624" s="11">
        <f t="shared" si="20"/>
        <v>-15.997359999999999</v>
      </c>
      <c r="H624" s="10">
        <f t="shared" si="21"/>
        <v>-0.57178333984439922</v>
      </c>
    </row>
    <row r="625" spans="1:8" ht="16.5" customHeight="1" x14ac:dyDescent="0.3">
      <c r="A625" s="15">
        <v>5309</v>
      </c>
      <c r="B625" s="14" t="s">
        <v>638</v>
      </c>
      <c r="C625" s="13">
        <v>5.71652</v>
      </c>
      <c r="D625" s="13">
        <v>122.34333000000001</v>
      </c>
      <c r="E625" s="13">
        <v>19.900169999999999</v>
      </c>
      <c r="F625" s="12">
        <v>530.01571000000001</v>
      </c>
      <c r="G625" s="11">
        <f t="shared" si="20"/>
        <v>407.67237999999998</v>
      </c>
      <c r="H625" s="10">
        <f t="shared" si="21"/>
        <v>3.3321994750347237</v>
      </c>
    </row>
    <row r="626" spans="1:8" ht="25.5" customHeight="1" x14ac:dyDescent="0.3">
      <c r="A626" s="15">
        <v>5310</v>
      </c>
      <c r="B626" s="14" t="s">
        <v>637</v>
      </c>
      <c r="C626" s="13">
        <v>21.911999999999999</v>
      </c>
      <c r="D626" s="13">
        <v>39.277050000000003</v>
      </c>
      <c r="E626" s="13">
        <v>33.688940000000002</v>
      </c>
      <c r="F626" s="12">
        <v>189.67904999999999</v>
      </c>
      <c r="G626" s="11">
        <f t="shared" si="20"/>
        <v>150.40199999999999</v>
      </c>
      <c r="H626" s="10">
        <f t="shared" si="21"/>
        <v>3.8292590711369612</v>
      </c>
    </row>
    <row r="627" spans="1:8" ht="25.5" customHeight="1" x14ac:dyDescent="0.3">
      <c r="A627" s="15">
        <v>5311</v>
      </c>
      <c r="B627" s="14" t="s">
        <v>636</v>
      </c>
      <c r="C627" s="13">
        <v>1.6525999999999998</v>
      </c>
      <c r="D627" s="13">
        <v>48.132629999999999</v>
      </c>
      <c r="E627" s="13">
        <v>0</v>
      </c>
      <c r="F627" s="12">
        <v>0</v>
      </c>
      <c r="G627" s="11">
        <f t="shared" si="20"/>
        <v>-48.132629999999999</v>
      </c>
      <c r="H627" s="10">
        <f t="shared" si="21"/>
        <v>-1</v>
      </c>
    </row>
    <row r="628" spans="1:8" ht="16.5" customHeight="1" x14ac:dyDescent="0.3">
      <c r="A628" s="15">
        <v>5401</v>
      </c>
      <c r="B628" s="14" t="s">
        <v>635</v>
      </c>
      <c r="C628" s="13">
        <v>101.189554</v>
      </c>
      <c r="D628" s="13">
        <v>480.28802000000002</v>
      </c>
      <c r="E628" s="13">
        <v>189.49602200000001</v>
      </c>
      <c r="F628" s="12">
        <v>589.95794999999998</v>
      </c>
      <c r="G628" s="11">
        <f t="shared" si="20"/>
        <v>109.66992999999997</v>
      </c>
      <c r="H628" s="10">
        <f t="shared" si="21"/>
        <v>0.22834200611541375</v>
      </c>
    </row>
    <row r="629" spans="1:8" ht="16.5" customHeight="1" x14ac:dyDescent="0.3">
      <c r="A629" s="15">
        <v>5402</v>
      </c>
      <c r="B629" s="14" t="s">
        <v>634</v>
      </c>
      <c r="C629" s="13">
        <v>1262.0925120000002</v>
      </c>
      <c r="D629" s="13">
        <v>2871.19229</v>
      </c>
      <c r="E629" s="13">
        <v>1036.4884070000001</v>
      </c>
      <c r="F629" s="12">
        <v>2062.8905</v>
      </c>
      <c r="G629" s="11">
        <f t="shared" si="20"/>
        <v>-808.30178999999998</v>
      </c>
      <c r="H629" s="10">
        <f t="shared" si="21"/>
        <v>-0.2815213013824302</v>
      </c>
    </row>
    <row r="630" spans="1:8" ht="16.5" customHeight="1" x14ac:dyDescent="0.3">
      <c r="A630" s="15">
        <v>5403</v>
      </c>
      <c r="B630" s="14" t="s">
        <v>633</v>
      </c>
      <c r="C630" s="13">
        <v>114.35910000000001</v>
      </c>
      <c r="D630" s="13">
        <v>886.90258999999992</v>
      </c>
      <c r="E630" s="13">
        <v>5.0377900000000002</v>
      </c>
      <c r="F630" s="12">
        <v>50.391460000000002</v>
      </c>
      <c r="G630" s="11">
        <f t="shared" si="20"/>
        <v>-836.51112999999987</v>
      </c>
      <c r="H630" s="10">
        <f t="shared" si="21"/>
        <v>-0.94318264421800813</v>
      </c>
    </row>
    <row r="631" spans="1:8" ht="16.5" customHeight="1" x14ac:dyDescent="0.3">
      <c r="A631" s="15">
        <v>5404</v>
      </c>
      <c r="B631" s="14" t="s">
        <v>632</v>
      </c>
      <c r="C631" s="13">
        <v>104.001008</v>
      </c>
      <c r="D631" s="13">
        <v>238.90980999999999</v>
      </c>
      <c r="E631" s="13">
        <v>72.152919999999995</v>
      </c>
      <c r="F631" s="12">
        <v>136.54021</v>
      </c>
      <c r="G631" s="11">
        <f t="shared" si="20"/>
        <v>-102.36959999999999</v>
      </c>
      <c r="H631" s="10">
        <f t="shared" si="21"/>
        <v>-0.42848638153452129</v>
      </c>
    </row>
    <row r="632" spans="1:8" ht="16.5" customHeight="1" x14ac:dyDescent="0.3">
      <c r="A632" s="15">
        <v>5405</v>
      </c>
      <c r="B632" s="14" t="s">
        <v>631</v>
      </c>
      <c r="C632" s="13">
        <v>0</v>
      </c>
      <c r="D632" s="13">
        <v>0</v>
      </c>
      <c r="E632" s="13">
        <v>0</v>
      </c>
      <c r="F632" s="12">
        <v>0</v>
      </c>
      <c r="G632" s="11">
        <f t="shared" si="20"/>
        <v>0</v>
      </c>
      <c r="H632" s="10" t="str">
        <f t="shared" si="21"/>
        <v/>
      </c>
    </row>
    <row r="633" spans="1:8" ht="25.5" customHeight="1" x14ac:dyDescent="0.3">
      <c r="A633" s="15">
        <v>5406</v>
      </c>
      <c r="B633" s="14" t="s">
        <v>630</v>
      </c>
      <c r="C633" s="13">
        <v>0.33833400000000002</v>
      </c>
      <c r="D633" s="13">
        <v>1.7616400000000001</v>
      </c>
      <c r="E633" s="13">
        <v>1.04068</v>
      </c>
      <c r="F633" s="12">
        <v>19.977080000000001</v>
      </c>
      <c r="G633" s="11">
        <f t="shared" si="20"/>
        <v>18.215440000000001</v>
      </c>
      <c r="H633" s="10">
        <f t="shared" si="21"/>
        <v>10.340046774596399</v>
      </c>
    </row>
    <row r="634" spans="1:8" ht="16.5" customHeight="1" x14ac:dyDescent="0.3">
      <c r="A634" s="15">
        <v>5407</v>
      </c>
      <c r="B634" s="14" t="s">
        <v>629</v>
      </c>
      <c r="C634" s="13">
        <v>1384.0426559999999</v>
      </c>
      <c r="D634" s="13">
        <v>6434.6189699999995</v>
      </c>
      <c r="E634" s="13">
        <v>1671.6852990000002</v>
      </c>
      <c r="F634" s="12">
        <v>8026.7854200000002</v>
      </c>
      <c r="G634" s="11">
        <f t="shared" si="20"/>
        <v>1592.1664500000006</v>
      </c>
      <c r="H634" s="10">
        <f t="shared" si="21"/>
        <v>0.24743756505600839</v>
      </c>
    </row>
    <row r="635" spans="1:8" ht="16.5" customHeight="1" x14ac:dyDescent="0.3">
      <c r="A635" s="15">
        <v>5408</v>
      </c>
      <c r="B635" s="14" t="s">
        <v>628</v>
      </c>
      <c r="C635" s="13">
        <v>0.14091999999999999</v>
      </c>
      <c r="D635" s="13">
        <v>2.2999299999999998</v>
      </c>
      <c r="E635" s="13">
        <v>1.35</v>
      </c>
      <c r="F635" s="12">
        <v>46.3645</v>
      </c>
      <c r="G635" s="11">
        <f t="shared" si="20"/>
        <v>44.064570000000003</v>
      </c>
      <c r="H635" s="10">
        <f t="shared" si="21"/>
        <v>19.159091798446042</v>
      </c>
    </row>
    <row r="636" spans="1:8" ht="16.5" customHeight="1" x14ac:dyDescent="0.3">
      <c r="A636" s="15">
        <v>5501</v>
      </c>
      <c r="B636" s="14" t="s">
        <v>627</v>
      </c>
      <c r="C636" s="13">
        <v>0</v>
      </c>
      <c r="D636" s="13">
        <v>0</v>
      </c>
      <c r="E636" s="13">
        <v>0</v>
      </c>
      <c r="F636" s="12">
        <v>0</v>
      </c>
      <c r="G636" s="11">
        <f t="shared" si="20"/>
        <v>0</v>
      </c>
      <c r="H636" s="10" t="str">
        <f t="shared" si="21"/>
        <v/>
      </c>
    </row>
    <row r="637" spans="1:8" ht="16.5" customHeight="1" x14ac:dyDescent="0.3">
      <c r="A637" s="15">
        <v>5502</v>
      </c>
      <c r="B637" s="14" t="s">
        <v>626</v>
      </c>
      <c r="C637" s="13">
        <v>469.79700000000003</v>
      </c>
      <c r="D637" s="13">
        <v>3114.0838599999997</v>
      </c>
      <c r="E637" s="13">
        <v>116.736</v>
      </c>
      <c r="F637" s="12">
        <v>873.30873999999994</v>
      </c>
      <c r="G637" s="11">
        <f t="shared" si="20"/>
        <v>-2240.7751199999998</v>
      </c>
      <c r="H637" s="10">
        <f t="shared" si="21"/>
        <v>-0.71956158560225802</v>
      </c>
    </row>
    <row r="638" spans="1:8" ht="16.5" customHeight="1" x14ac:dyDescent="0.3">
      <c r="A638" s="15">
        <v>5503</v>
      </c>
      <c r="B638" s="14" t="s">
        <v>625</v>
      </c>
      <c r="C638" s="13">
        <v>1347.7276499999998</v>
      </c>
      <c r="D638" s="13">
        <v>1941.8070600000001</v>
      </c>
      <c r="E638" s="13">
        <v>1029.8678299999999</v>
      </c>
      <c r="F638" s="12">
        <v>1352.3881799999999</v>
      </c>
      <c r="G638" s="11">
        <f t="shared" si="20"/>
        <v>-589.41888000000017</v>
      </c>
      <c r="H638" s="10">
        <f t="shared" si="21"/>
        <v>-0.30354142393529054</v>
      </c>
    </row>
    <row r="639" spans="1:8" ht="16.5" customHeight="1" x14ac:dyDescent="0.3">
      <c r="A639" s="15">
        <v>5504</v>
      </c>
      <c r="B639" s="14" t="s">
        <v>624</v>
      </c>
      <c r="C639" s="13">
        <v>39.259399999999999</v>
      </c>
      <c r="D639" s="13">
        <v>84.253810000000001</v>
      </c>
      <c r="E639" s="13">
        <v>44.158999999999999</v>
      </c>
      <c r="F639" s="12">
        <v>83.59850999999999</v>
      </c>
      <c r="G639" s="11">
        <f t="shared" si="20"/>
        <v>-0.6553000000000111</v>
      </c>
      <c r="H639" s="10">
        <f t="shared" si="21"/>
        <v>-7.7776898160452461E-3</v>
      </c>
    </row>
    <row r="640" spans="1:8" ht="16.5" customHeight="1" x14ac:dyDescent="0.3">
      <c r="A640" s="15">
        <v>5505</v>
      </c>
      <c r="B640" s="14" t="s">
        <v>623</v>
      </c>
      <c r="C640" s="13">
        <v>746.918318</v>
      </c>
      <c r="D640" s="13">
        <v>700.44955000000004</v>
      </c>
      <c r="E640" s="13">
        <v>850.36510600000008</v>
      </c>
      <c r="F640" s="12">
        <v>784.52156000000002</v>
      </c>
      <c r="G640" s="11">
        <f t="shared" si="20"/>
        <v>84.072009999999977</v>
      </c>
      <c r="H640" s="10">
        <f t="shared" si="21"/>
        <v>0.12002578915212377</v>
      </c>
    </row>
    <row r="641" spans="1:8" ht="16.5" customHeight="1" x14ac:dyDescent="0.3">
      <c r="A641" s="15">
        <v>5506</v>
      </c>
      <c r="B641" s="14" t="s">
        <v>622</v>
      </c>
      <c r="C641" s="13">
        <v>0</v>
      </c>
      <c r="D641" s="13">
        <v>0</v>
      </c>
      <c r="E641" s="13">
        <v>44.922539999999998</v>
      </c>
      <c r="F641" s="12">
        <v>103.04586</v>
      </c>
      <c r="G641" s="11">
        <f t="shared" si="20"/>
        <v>103.04586</v>
      </c>
      <c r="H641" s="10" t="str">
        <f t="shared" si="21"/>
        <v/>
      </c>
    </row>
    <row r="642" spans="1:8" ht="16.5" customHeight="1" x14ac:dyDescent="0.3">
      <c r="A642" s="15">
        <v>5507</v>
      </c>
      <c r="B642" s="14" t="s">
        <v>621</v>
      </c>
      <c r="C642" s="13">
        <v>0</v>
      </c>
      <c r="D642" s="13">
        <v>0</v>
      </c>
      <c r="E642" s="13">
        <v>0</v>
      </c>
      <c r="F642" s="12">
        <v>0</v>
      </c>
      <c r="G642" s="11">
        <f t="shared" si="20"/>
        <v>0</v>
      </c>
      <c r="H642" s="10" t="str">
        <f t="shared" si="21"/>
        <v/>
      </c>
    </row>
    <row r="643" spans="1:8" ht="25.5" customHeight="1" x14ac:dyDescent="0.3">
      <c r="A643" s="15">
        <v>5508</v>
      </c>
      <c r="B643" s="14" t="s">
        <v>620</v>
      </c>
      <c r="C643" s="13">
        <v>116.67961699999999</v>
      </c>
      <c r="D643" s="13">
        <v>354.01483000000002</v>
      </c>
      <c r="E643" s="13">
        <v>66.666055999999998</v>
      </c>
      <c r="F643" s="12">
        <v>199.7996</v>
      </c>
      <c r="G643" s="11">
        <f t="shared" si="20"/>
        <v>-154.21523000000002</v>
      </c>
      <c r="H643" s="10">
        <f t="shared" si="21"/>
        <v>-0.43561799374336946</v>
      </c>
    </row>
    <row r="644" spans="1:8" ht="25.5" customHeight="1" x14ac:dyDescent="0.3">
      <c r="A644" s="15">
        <v>5509</v>
      </c>
      <c r="B644" s="14" t="s">
        <v>619</v>
      </c>
      <c r="C644" s="13">
        <v>265.62169399999999</v>
      </c>
      <c r="D644" s="13">
        <v>628.8184</v>
      </c>
      <c r="E644" s="13">
        <v>342.93094500000001</v>
      </c>
      <c r="F644" s="12">
        <v>840.13909999999998</v>
      </c>
      <c r="G644" s="11">
        <f t="shared" si="20"/>
        <v>211.32069999999999</v>
      </c>
      <c r="H644" s="10">
        <f t="shared" si="21"/>
        <v>0.33605998170536994</v>
      </c>
    </row>
    <row r="645" spans="1:8" ht="25.5" customHeight="1" x14ac:dyDescent="0.3">
      <c r="A645" s="15">
        <v>5510</v>
      </c>
      <c r="B645" s="14" t="s">
        <v>618</v>
      </c>
      <c r="C645" s="13">
        <v>11.374368</v>
      </c>
      <c r="D645" s="13">
        <v>54.710059999999999</v>
      </c>
      <c r="E645" s="13">
        <v>26.18881</v>
      </c>
      <c r="F645" s="12">
        <v>105.76660000000001</v>
      </c>
      <c r="G645" s="11">
        <f t="shared" si="20"/>
        <v>51.056540000000012</v>
      </c>
      <c r="H645" s="10">
        <f t="shared" si="21"/>
        <v>0.93322032547579026</v>
      </c>
    </row>
    <row r="646" spans="1:8" ht="25.5" customHeight="1" x14ac:dyDescent="0.3">
      <c r="A646" s="15">
        <v>5511</v>
      </c>
      <c r="B646" s="14" t="s">
        <v>617</v>
      </c>
      <c r="C646" s="13">
        <v>73.70089999999999</v>
      </c>
      <c r="D646" s="13">
        <v>312.90219999999999</v>
      </c>
      <c r="E646" s="13">
        <v>66.592570000000009</v>
      </c>
      <c r="F646" s="12">
        <v>313.83312999999998</v>
      </c>
      <c r="G646" s="11">
        <f t="shared" si="20"/>
        <v>0.93092999999998938</v>
      </c>
      <c r="H646" s="10">
        <f t="shared" si="21"/>
        <v>2.975146866976293E-3</v>
      </c>
    </row>
    <row r="647" spans="1:8" ht="25.5" customHeight="1" x14ac:dyDescent="0.3">
      <c r="A647" s="15">
        <v>5512</v>
      </c>
      <c r="B647" s="14" t="s">
        <v>616</v>
      </c>
      <c r="C647" s="13">
        <v>14.57536</v>
      </c>
      <c r="D647" s="13">
        <v>68.283749999999998</v>
      </c>
      <c r="E647" s="13">
        <v>3.192339</v>
      </c>
      <c r="F647" s="12">
        <v>102.33697000000001</v>
      </c>
      <c r="G647" s="11">
        <f t="shared" ref="G647:G710" si="22">F647-D647</f>
        <v>34.05322000000001</v>
      </c>
      <c r="H647" s="10">
        <f t="shared" ref="H647:H710" si="23">IF(D647&lt;&gt;0,G647/D647,"")</f>
        <v>0.49870166767349494</v>
      </c>
    </row>
    <row r="648" spans="1:8" ht="25.5" customHeight="1" x14ac:dyDescent="0.3">
      <c r="A648" s="15">
        <v>5513</v>
      </c>
      <c r="B648" s="14" t="s">
        <v>615</v>
      </c>
      <c r="C648" s="13">
        <v>600.01361100000008</v>
      </c>
      <c r="D648" s="13">
        <v>2202.8193300000003</v>
      </c>
      <c r="E648" s="13">
        <v>234.02198000000001</v>
      </c>
      <c r="F648" s="12">
        <v>911.75018</v>
      </c>
      <c r="G648" s="11">
        <f t="shared" si="22"/>
        <v>-1291.0691500000003</v>
      </c>
      <c r="H648" s="10">
        <f t="shared" si="23"/>
        <v>-0.58609852039023103</v>
      </c>
    </row>
    <row r="649" spans="1:8" ht="25.5" customHeight="1" x14ac:dyDescent="0.3">
      <c r="A649" s="15">
        <v>5514</v>
      </c>
      <c r="B649" s="14" t="s">
        <v>614</v>
      </c>
      <c r="C649" s="13">
        <v>44.58511</v>
      </c>
      <c r="D649" s="13">
        <v>175.79943</v>
      </c>
      <c r="E649" s="13">
        <v>71.517831999999999</v>
      </c>
      <c r="F649" s="12">
        <v>381.37135999999998</v>
      </c>
      <c r="G649" s="11">
        <f t="shared" si="22"/>
        <v>205.57192999999998</v>
      </c>
      <c r="H649" s="10">
        <f t="shared" si="23"/>
        <v>1.1693549290802592</v>
      </c>
    </row>
    <row r="650" spans="1:8" ht="16.5" customHeight="1" x14ac:dyDescent="0.3">
      <c r="A650" s="15">
        <v>5515</v>
      </c>
      <c r="B650" s="14" t="s">
        <v>613</v>
      </c>
      <c r="C650" s="13">
        <v>105.27627000000001</v>
      </c>
      <c r="D650" s="13">
        <v>390.12864000000002</v>
      </c>
      <c r="E650" s="13">
        <v>23.859044999999998</v>
      </c>
      <c r="F650" s="12">
        <v>178.79413</v>
      </c>
      <c r="G650" s="11">
        <f t="shared" si="22"/>
        <v>-211.33451000000002</v>
      </c>
      <c r="H650" s="10">
        <f t="shared" si="23"/>
        <v>-0.54170467976921666</v>
      </c>
    </row>
    <row r="651" spans="1:8" ht="16.5" customHeight="1" x14ac:dyDescent="0.3">
      <c r="A651" s="15">
        <v>5516</v>
      </c>
      <c r="B651" s="14" t="s">
        <v>612</v>
      </c>
      <c r="C651" s="13">
        <v>31.945689999999999</v>
      </c>
      <c r="D651" s="13">
        <v>196.05645000000001</v>
      </c>
      <c r="E651" s="13">
        <v>14.293516</v>
      </c>
      <c r="F651" s="12">
        <v>88.657200000000003</v>
      </c>
      <c r="G651" s="11">
        <f t="shared" si="22"/>
        <v>-107.39925000000001</v>
      </c>
      <c r="H651" s="10">
        <f t="shared" si="23"/>
        <v>-0.54779758584836158</v>
      </c>
    </row>
    <row r="652" spans="1:8" ht="16.5" customHeight="1" x14ac:dyDescent="0.3">
      <c r="A652" s="15">
        <v>5601</v>
      </c>
      <c r="B652" s="14" t="s">
        <v>611</v>
      </c>
      <c r="C652" s="13">
        <v>363.13356180000005</v>
      </c>
      <c r="D652" s="13">
        <v>3226.9227799999999</v>
      </c>
      <c r="E652" s="13">
        <v>347.08058799999998</v>
      </c>
      <c r="F652" s="12">
        <v>3260.2437200000004</v>
      </c>
      <c r="G652" s="11">
        <f t="shared" si="22"/>
        <v>33.320940000000519</v>
      </c>
      <c r="H652" s="10">
        <f t="shared" si="23"/>
        <v>1.0325917994232424E-2</v>
      </c>
    </row>
    <row r="653" spans="1:8" ht="16.5" customHeight="1" x14ac:dyDescent="0.3">
      <c r="A653" s="15">
        <v>5602</v>
      </c>
      <c r="B653" s="14" t="s">
        <v>610</v>
      </c>
      <c r="C653" s="13">
        <v>198.80721499999999</v>
      </c>
      <c r="D653" s="13">
        <v>569.97811000000002</v>
      </c>
      <c r="E653" s="13">
        <v>75.812126000000006</v>
      </c>
      <c r="F653" s="12">
        <v>262.78262999999998</v>
      </c>
      <c r="G653" s="11">
        <f t="shared" si="22"/>
        <v>-307.19548000000003</v>
      </c>
      <c r="H653" s="10">
        <f t="shared" si="23"/>
        <v>-0.53896013655682329</v>
      </c>
    </row>
    <row r="654" spans="1:8" ht="16.5" customHeight="1" x14ac:dyDescent="0.3">
      <c r="A654" s="15">
        <v>5603</v>
      </c>
      <c r="B654" s="14" t="s">
        <v>609</v>
      </c>
      <c r="C654" s="13">
        <v>1132.4433325</v>
      </c>
      <c r="D654" s="13">
        <v>3551.1808500000002</v>
      </c>
      <c r="E654" s="13">
        <v>1355.0278899999998</v>
      </c>
      <c r="F654" s="12">
        <v>4184.9708199999995</v>
      </c>
      <c r="G654" s="11">
        <f t="shared" si="22"/>
        <v>633.78996999999936</v>
      </c>
      <c r="H654" s="10">
        <f t="shared" si="23"/>
        <v>0.17847301975623103</v>
      </c>
    </row>
    <row r="655" spans="1:8" ht="16.5" customHeight="1" x14ac:dyDescent="0.3">
      <c r="A655" s="15">
        <v>5604</v>
      </c>
      <c r="B655" s="14" t="s">
        <v>608</v>
      </c>
      <c r="C655" s="13">
        <v>40.734718999999998</v>
      </c>
      <c r="D655" s="13">
        <v>145.60842000000002</v>
      </c>
      <c r="E655" s="13">
        <v>39.45261</v>
      </c>
      <c r="F655" s="12">
        <v>190.41207999999997</v>
      </c>
      <c r="G655" s="11">
        <f t="shared" si="22"/>
        <v>44.803659999999951</v>
      </c>
      <c r="H655" s="10">
        <f t="shared" si="23"/>
        <v>0.30769965088557338</v>
      </c>
    </row>
    <row r="656" spans="1:8" ht="25.5" customHeight="1" x14ac:dyDescent="0.3">
      <c r="A656" s="15">
        <v>5605</v>
      </c>
      <c r="B656" s="14" t="s">
        <v>607</v>
      </c>
      <c r="C656" s="13">
        <v>0.33618999999999999</v>
      </c>
      <c r="D656" s="13">
        <v>6.0508599999999992</v>
      </c>
      <c r="E656" s="13">
        <v>0.39796599999999999</v>
      </c>
      <c r="F656" s="12">
        <v>16.050920000000001</v>
      </c>
      <c r="G656" s="11">
        <f t="shared" si="22"/>
        <v>10.000060000000001</v>
      </c>
      <c r="H656" s="10">
        <f t="shared" si="23"/>
        <v>1.6526675546947049</v>
      </c>
    </row>
    <row r="657" spans="1:8" ht="25.5" customHeight="1" x14ac:dyDescent="0.3">
      <c r="A657" s="15">
        <v>5606</v>
      </c>
      <c r="B657" s="14" t="s">
        <v>606</v>
      </c>
      <c r="C657" s="13">
        <v>0.78533699999999995</v>
      </c>
      <c r="D657" s="13">
        <v>19.13166</v>
      </c>
      <c r="E657" s="13">
        <v>2.7292299999999998</v>
      </c>
      <c r="F657" s="12">
        <v>53.149410000000003</v>
      </c>
      <c r="G657" s="11">
        <f t="shared" si="22"/>
        <v>34.017750000000007</v>
      </c>
      <c r="H657" s="10">
        <f t="shared" si="23"/>
        <v>1.7780866898115484</v>
      </c>
    </row>
    <row r="658" spans="1:8" ht="16.5" customHeight="1" x14ac:dyDescent="0.3">
      <c r="A658" s="15">
        <v>5607</v>
      </c>
      <c r="B658" s="14" t="s">
        <v>605</v>
      </c>
      <c r="C658" s="13">
        <v>44.305764000000003</v>
      </c>
      <c r="D658" s="13">
        <v>147.10809</v>
      </c>
      <c r="E658" s="13">
        <v>60.933779000000001</v>
      </c>
      <c r="F658" s="12">
        <v>234.53564</v>
      </c>
      <c r="G658" s="11">
        <f t="shared" si="22"/>
        <v>87.427549999999997</v>
      </c>
      <c r="H658" s="10">
        <f t="shared" si="23"/>
        <v>0.59430823960803236</v>
      </c>
    </row>
    <row r="659" spans="1:8" ht="16.5" customHeight="1" x14ac:dyDescent="0.3">
      <c r="A659" s="15">
        <v>5608</v>
      </c>
      <c r="B659" s="14" t="s">
        <v>604</v>
      </c>
      <c r="C659" s="13">
        <v>0.41552600000000001</v>
      </c>
      <c r="D659" s="13">
        <v>4.2073</v>
      </c>
      <c r="E659" s="13">
        <v>5.543399</v>
      </c>
      <c r="F659" s="12">
        <v>26.395509999999998</v>
      </c>
      <c r="G659" s="11">
        <f t="shared" si="22"/>
        <v>22.188209999999998</v>
      </c>
      <c r="H659" s="10">
        <f t="shared" si="23"/>
        <v>5.2737408789484936</v>
      </c>
    </row>
    <row r="660" spans="1:8" ht="16.5" customHeight="1" x14ac:dyDescent="0.3">
      <c r="A660" s="15">
        <v>5609</v>
      </c>
      <c r="B660" s="14" t="s">
        <v>603</v>
      </c>
      <c r="C660" s="13">
        <v>22.258906</v>
      </c>
      <c r="D660" s="13">
        <v>68.979860000000002</v>
      </c>
      <c r="E660" s="13">
        <v>11.568550999999999</v>
      </c>
      <c r="F660" s="12">
        <v>69.692589999999996</v>
      </c>
      <c r="G660" s="11">
        <f t="shared" si="22"/>
        <v>0.71272999999999342</v>
      </c>
      <c r="H660" s="10">
        <f t="shared" si="23"/>
        <v>1.0332436163251033E-2</v>
      </c>
    </row>
    <row r="661" spans="1:8" ht="16.5" customHeight="1" x14ac:dyDescent="0.3">
      <c r="A661" s="15">
        <v>5701</v>
      </c>
      <c r="B661" s="14" t="s">
        <v>602</v>
      </c>
      <c r="C661" s="13">
        <v>0</v>
      </c>
      <c r="D661" s="13">
        <v>0</v>
      </c>
      <c r="E661" s="13">
        <v>3.7429999999999998E-2</v>
      </c>
      <c r="F661" s="12">
        <v>0.65078000000000003</v>
      </c>
      <c r="G661" s="11">
        <f t="shared" si="22"/>
        <v>0.65078000000000003</v>
      </c>
      <c r="H661" s="10" t="str">
        <f t="shared" si="23"/>
        <v/>
      </c>
    </row>
    <row r="662" spans="1:8" ht="25.5" customHeight="1" x14ac:dyDescent="0.3">
      <c r="A662" s="15">
        <v>5702</v>
      </c>
      <c r="B662" s="14" t="s">
        <v>601</v>
      </c>
      <c r="C662" s="13">
        <v>326.9541815</v>
      </c>
      <c r="D662" s="13">
        <v>1097.0105600000002</v>
      </c>
      <c r="E662" s="13">
        <v>176.57435100000001</v>
      </c>
      <c r="F662" s="12">
        <v>643.65701999999999</v>
      </c>
      <c r="G662" s="11">
        <f t="shared" si="22"/>
        <v>-453.35354000000018</v>
      </c>
      <c r="H662" s="10">
        <f t="shared" si="23"/>
        <v>-0.41326269457242065</v>
      </c>
    </row>
    <row r="663" spans="1:8" ht="16.5" customHeight="1" x14ac:dyDescent="0.3">
      <c r="A663" s="15">
        <v>5703</v>
      </c>
      <c r="B663" s="14" t="s">
        <v>600</v>
      </c>
      <c r="C663" s="13">
        <v>242.739561699999</v>
      </c>
      <c r="D663" s="13">
        <v>1638.69022000001</v>
      </c>
      <c r="E663" s="13">
        <v>270.02871600000003</v>
      </c>
      <c r="F663" s="12">
        <v>882.65472999999997</v>
      </c>
      <c r="G663" s="11">
        <f t="shared" si="22"/>
        <v>-756.03549000000999</v>
      </c>
      <c r="H663" s="10">
        <f t="shared" si="23"/>
        <v>-0.4613657180427948</v>
      </c>
    </row>
    <row r="664" spans="1:8" ht="25.5" customHeight="1" x14ac:dyDescent="0.3">
      <c r="A664" s="15">
        <v>5704</v>
      </c>
      <c r="B664" s="14" t="s">
        <v>599</v>
      </c>
      <c r="C664" s="13">
        <v>43.464374000000007</v>
      </c>
      <c r="D664" s="13">
        <v>104.33208999999999</v>
      </c>
      <c r="E664" s="13">
        <v>54.459184</v>
      </c>
      <c r="F664" s="12">
        <v>175.54292000000001</v>
      </c>
      <c r="G664" s="11">
        <f t="shared" si="22"/>
        <v>71.210830000000016</v>
      </c>
      <c r="H664" s="10">
        <f t="shared" si="23"/>
        <v>0.68254005071689849</v>
      </c>
    </row>
    <row r="665" spans="1:8" ht="16.5" customHeight="1" x14ac:dyDescent="0.3">
      <c r="A665" s="15">
        <v>5705</v>
      </c>
      <c r="B665" s="14" t="s">
        <v>598</v>
      </c>
      <c r="C665" s="13">
        <v>108.938939</v>
      </c>
      <c r="D665" s="13">
        <v>429.54682000000003</v>
      </c>
      <c r="E665" s="13">
        <v>118.52972699999999</v>
      </c>
      <c r="F665" s="12">
        <v>462.28133000000003</v>
      </c>
      <c r="G665" s="11">
        <f t="shared" si="22"/>
        <v>32.73451</v>
      </c>
      <c r="H665" s="10">
        <f t="shared" si="23"/>
        <v>7.6207082617908789E-2</v>
      </c>
    </row>
    <row r="666" spans="1:8" ht="16.5" customHeight="1" x14ac:dyDescent="0.3">
      <c r="A666" s="15">
        <v>5801</v>
      </c>
      <c r="B666" s="14" t="s">
        <v>597</v>
      </c>
      <c r="C666" s="13">
        <v>76.995539999999991</v>
      </c>
      <c r="D666" s="13">
        <v>470.56218999999999</v>
      </c>
      <c r="E666" s="13">
        <v>119.265863</v>
      </c>
      <c r="F666" s="12">
        <v>767.17205000000001</v>
      </c>
      <c r="G666" s="11">
        <f t="shared" si="22"/>
        <v>296.60986000000003</v>
      </c>
      <c r="H666" s="10">
        <f t="shared" si="23"/>
        <v>0.63033083894819519</v>
      </c>
    </row>
    <row r="667" spans="1:8" ht="25.5" customHeight="1" x14ac:dyDescent="0.3">
      <c r="A667" s="15">
        <v>5802</v>
      </c>
      <c r="B667" s="14" t="s">
        <v>596</v>
      </c>
      <c r="C667" s="13">
        <v>5.4850000000000003</v>
      </c>
      <c r="D667" s="13">
        <v>39.991730000000004</v>
      </c>
      <c r="E667" s="13">
        <v>1.1291</v>
      </c>
      <c r="F667" s="12">
        <v>7.9877900000000004</v>
      </c>
      <c r="G667" s="11">
        <f t="shared" si="22"/>
        <v>-32.00394</v>
      </c>
      <c r="H667" s="10">
        <f t="shared" si="23"/>
        <v>-0.80026395457260779</v>
      </c>
    </row>
    <row r="668" spans="1:8" ht="16.5" customHeight="1" x14ac:dyDescent="0.3">
      <c r="A668" s="15">
        <v>5803</v>
      </c>
      <c r="B668" s="14" t="s">
        <v>595</v>
      </c>
      <c r="C668" s="13">
        <v>0</v>
      </c>
      <c r="D668" s="13">
        <v>0</v>
      </c>
      <c r="E668" s="13">
        <v>0.42325499999999999</v>
      </c>
      <c r="F668" s="12">
        <v>4.5557299999999996</v>
      </c>
      <c r="G668" s="11">
        <f t="shared" si="22"/>
        <v>4.5557299999999996</v>
      </c>
      <c r="H668" s="10" t="str">
        <f t="shared" si="23"/>
        <v/>
      </c>
    </row>
    <row r="669" spans="1:8" ht="16.5" customHeight="1" x14ac:dyDescent="0.3">
      <c r="A669" s="15">
        <v>5804</v>
      </c>
      <c r="B669" s="14" t="s">
        <v>594</v>
      </c>
      <c r="C669" s="13">
        <v>103.11392500000001</v>
      </c>
      <c r="D669" s="13">
        <v>616.21195</v>
      </c>
      <c r="E669" s="13">
        <v>53.23677</v>
      </c>
      <c r="F669" s="12">
        <v>350.66424000000001</v>
      </c>
      <c r="G669" s="11">
        <f t="shared" si="22"/>
        <v>-265.54771</v>
      </c>
      <c r="H669" s="10">
        <f t="shared" si="23"/>
        <v>-0.4309356707541942</v>
      </c>
    </row>
    <row r="670" spans="1:8" ht="16.5" customHeight="1" x14ac:dyDescent="0.3">
      <c r="A670" s="15">
        <v>5805</v>
      </c>
      <c r="B670" s="14" t="s">
        <v>593</v>
      </c>
      <c r="C670" s="13">
        <v>1.106E-2</v>
      </c>
      <c r="D670" s="13">
        <v>9.0700000000000003E-2</v>
      </c>
      <c r="E670" s="13">
        <v>0</v>
      </c>
      <c r="F670" s="12">
        <v>0</v>
      </c>
      <c r="G670" s="11">
        <f t="shared" si="22"/>
        <v>-9.0700000000000003E-2</v>
      </c>
      <c r="H670" s="10">
        <f t="shared" si="23"/>
        <v>-1</v>
      </c>
    </row>
    <row r="671" spans="1:8" ht="16.5" customHeight="1" x14ac:dyDescent="0.3">
      <c r="A671" s="15">
        <v>5806</v>
      </c>
      <c r="B671" s="14" t="s">
        <v>592</v>
      </c>
      <c r="C671" s="13">
        <v>331.39924600000001</v>
      </c>
      <c r="D671" s="13">
        <v>2206.2657999999997</v>
      </c>
      <c r="E671" s="13">
        <v>209.80093869999999</v>
      </c>
      <c r="F671" s="12">
        <v>1151.8856699999999</v>
      </c>
      <c r="G671" s="11">
        <f t="shared" si="22"/>
        <v>-1054.3801299999998</v>
      </c>
      <c r="H671" s="10">
        <f t="shared" si="23"/>
        <v>-0.47790258544550701</v>
      </c>
    </row>
    <row r="672" spans="1:8" ht="16.5" customHeight="1" x14ac:dyDescent="0.3">
      <c r="A672" s="15">
        <v>5807</v>
      </c>
      <c r="B672" s="14" t="s">
        <v>591</v>
      </c>
      <c r="C672" s="13">
        <v>2.3743129999999999</v>
      </c>
      <c r="D672" s="13">
        <v>45.532839999999993</v>
      </c>
      <c r="E672" s="13">
        <v>2.1195844999999998</v>
      </c>
      <c r="F672" s="12">
        <v>46.621470000000002</v>
      </c>
      <c r="G672" s="11">
        <f t="shared" si="22"/>
        <v>1.0886300000000091</v>
      </c>
      <c r="H672" s="10">
        <f t="shared" si="23"/>
        <v>2.3908677780696511E-2</v>
      </c>
    </row>
    <row r="673" spans="1:8" ht="25.5" customHeight="1" x14ac:dyDescent="0.3">
      <c r="A673" s="15">
        <v>5808</v>
      </c>
      <c r="B673" s="14" t="s">
        <v>590</v>
      </c>
      <c r="C673" s="13">
        <v>12.102468999999999</v>
      </c>
      <c r="D673" s="13">
        <v>122.12151</v>
      </c>
      <c r="E673" s="13">
        <v>14.197962</v>
      </c>
      <c r="F673" s="12">
        <v>74.726179999999999</v>
      </c>
      <c r="G673" s="11">
        <f t="shared" si="22"/>
        <v>-47.395330000000001</v>
      </c>
      <c r="H673" s="10">
        <f t="shared" si="23"/>
        <v>-0.38809977046631672</v>
      </c>
    </row>
    <row r="674" spans="1:8" ht="16.5" customHeight="1" x14ac:dyDescent="0.3">
      <c r="A674" s="15">
        <v>5809</v>
      </c>
      <c r="B674" s="14" t="s">
        <v>589</v>
      </c>
      <c r="C674" s="13">
        <v>0.19141999999999998</v>
      </c>
      <c r="D674" s="13">
        <v>7.6226000000000003</v>
      </c>
      <c r="E674" s="13">
        <v>0</v>
      </c>
      <c r="F674" s="12">
        <v>0</v>
      </c>
      <c r="G674" s="11">
        <f t="shared" si="22"/>
        <v>-7.6226000000000003</v>
      </c>
      <c r="H674" s="10">
        <f t="shared" si="23"/>
        <v>-1</v>
      </c>
    </row>
    <row r="675" spans="1:8" ht="16.5" customHeight="1" x14ac:dyDescent="0.3">
      <c r="A675" s="15">
        <v>5810</v>
      </c>
      <c r="B675" s="14" t="s">
        <v>588</v>
      </c>
      <c r="C675" s="13">
        <v>0.99414999999999998</v>
      </c>
      <c r="D675" s="13">
        <v>45.43356</v>
      </c>
      <c r="E675" s="13">
        <v>0.96965899999999994</v>
      </c>
      <c r="F675" s="12">
        <v>32.997639999999997</v>
      </c>
      <c r="G675" s="11">
        <f t="shared" si="22"/>
        <v>-12.435920000000003</v>
      </c>
      <c r="H675" s="10">
        <f t="shared" si="23"/>
        <v>-0.27371660948426674</v>
      </c>
    </row>
    <row r="676" spans="1:8" ht="16.5" customHeight="1" x14ac:dyDescent="0.3">
      <c r="A676" s="15">
        <v>5811</v>
      </c>
      <c r="B676" s="14" t="s">
        <v>587</v>
      </c>
      <c r="C676" s="13">
        <v>72.725729999999999</v>
      </c>
      <c r="D676" s="13">
        <v>312.90382</v>
      </c>
      <c r="E676" s="13">
        <v>85.589230000000001</v>
      </c>
      <c r="F676" s="12">
        <v>408.25882999999999</v>
      </c>
      <c r="G676" s="11">
        <f t="shared" si="22"/>
        <v>95.355009999999993</v>
      </c>
      <c r="H676" s="10">
        <f t="shared" si="23"/>
        <v>0.30474223676783491</v>
      </c>
    </row>
    <row r="677" spans="1:8" ht="16.5" customHeight="1" x14ac:dyDescent="0.3">
      <c r="A677" s="15">
        <v>5901</v>
      </c>
      <c r="B677" s="14" t="s">
        <v>586</v>
      </c>
      <c r="C677" s="13">
        <v>29.863250000000001</v>
      </c>
      <c r="D677" s="13">
        <v>175.33694</v>
      </c>
      <c r="E677" s="13">
        <v>18.196950000000001</v>
      </c>
      <c r="F677" s="12">
        <v>110.6835</v>
      </c>
      <c r="G677" s="11">
        <f t="shared" si="22"/>
        <v>-64.653440000000003</v>
      </c>
      <c r="H677" s="10">
        <f t="shared" si="23"/>
        <v>-0.36873827044090085</v>
      </c>
    </row>
    <row r="678" spans="1:8" ht="16.5" customHeight="1" x14ac:dyDescent="0.3">
      <c r="A678" s="15">
        <v>5902</v>
      </c>
      <c r="B678" s="14" t="s">
        <v>585</v>
      </c>
      <c r="C678" s="13">
        <v>242.489</v>
      </c>
      <c r="D678" s="13">
        <v>1192.7543700000001</v>
      </c>
      <c r="E678" s="13">
        <v>80.683300000000003</v>
      </c>
      <c r="F678" s="12">
        <v>362.77692999999999</v>
      </c>
      <c r="G678" s="11">
        <f t="shared" si="22"/>
        <v>-829.97744000000012</v>
      </c>
      <c r="H678" s="10">
        <f t="shared" si="23"/>
        <v>-0.69584942287824114</v>
      </c>
    </row>
    <row r="679" spans="1:8" ht="16.5" customHeight="1" x14ac:dyDescent="0.3">
      <c r="A679" s="15">
        <v>5903</v>
      </c>
      <c r="B679" s="14" t="s">
        <v>584</v>
      </c>
      <c r="C679" s="13">
        <v>1076.205559</v>
      </c>
      <c r="D679" s="13">
        <v>5725.4734400000007</v>
      </c>
      <c r="E679" s="13">
        <v>904.63457500000095</v>
      </c>
      <c r="F679" s="12">
        <v>4233.0626499999898</v>
      </c>
      <c r="G679" s="11">
        <f t="shared" si="22"/>
        <v>-1492.4107900000108</v>
      </c>
      <c r="H679" s="10">
        <f t="shared" si="23"/>
        <v>-0.26066155151005482</v>
      </c>
    </row>
    <row r="680" spans="1:8" ht="16.5" customHeight="1" x14ac:dyDescent="0.3">
      <c r="A680" s="15">
        <v>5904</v>
      </c>
      <c r="B680" s="14" t="s">
        <v>583</v>
      </c>
      <c r="C680" s="13">
        <v>0.55732000000000004</v>
      </c>
      <c r="D680" s="13">
        <v>1.8664700000000001</v>
      </c>
      <c r="E680" s="13">
        <v>2.2979160000000003</v>
      </c>
      <c r="F680" s="12">
        <v>6.3394200000000005</v>
      </c>
      <c r="G680" s="11">
        <f t="shared" si="22"/>
        <v>4.4729500000000009</v>
      </c>
      <c r="H680" s="10">
        <f t="shared" si="23"/>
        <v>2.3964757001184056</v>
      </c>
    </row>
    <row r="681" spans="1:8" ht="16.5" customHeight="1" x14ac:dyDescent="0.3">
      <c r="A681" s="15">
        <v>5905</v>
      </c>
      <c r="B681" s="14" t="s">
        <v>582</v>
      </c>
      <c r="C681" s="13">
        <v>0.11237</v>
      </c>
      <c r="D681" s="13">
        <v>107.21371000000001</v>
      </c>
      <c r="E681" s="13">
        <v>2.2719999999999997E-2</v>
      </c>
      <c r="F681" s="12">
        <v>0.10747</v>
      </c>
      <c r="G681" s="11">
        <f t="shared" si="22"/>
        <v>-107.10624</v>
      </c>
      <c r="H681" s="10">
        <f t="shared" si="23"/>
        <v>-0.99899760954079464</v>
      </c>
    </row>
    <row r="682" spans="1:8" ht="16.5" customHeight="1" x14ac:dyDescent="0.3">
      <c r="A682" s="15">
        <v>5906</v>
      </c>
      <c r="B682" s="14" t="s">
        <v>581</v>
      </c>
      <c r="C682" s="13">
        <v>35.267474999999997</v>
      </c>
      <c r="D682" s="13">
        <v>453.37571999999994</v>
      </c>
      <c r="E682" s="13">
        <v>12.610315</v>
      </c>
      <c r="F682" s="12">
        <v>156.64645999999999</v>
      </c>
      <c r="G682" s="11">
        <f t="shared" si="22"/>
        <v>-296.72925999999995</v>
      </c>
      <c r="H682" s="10">
        <f t="shared" si="23"/>
        <v>-0.65448864354712244</v>
      </c>
    </row>
    <row r="683" spans="1:8" ht="16.5" customHeight="1" x14ac:dyDescent="0.3">
      <c r="A683" s="15">
        <v>5907</v>
      </c>
      <c r="B683" s="14" t="s">
        <v>580</v>
      </c>
      <c r="C683" s="13">
        <v>28.741709999999998</v>
      </c>
      <c r="D683" s="13">
        <v>117.71189</v>
      </c>
      <c r="E683" s="13">
        <v>18.461633999999997</v>
      </c>
      <c r="F683" s="12">
        <v>202.1627</v>
      </c>
      <c r="G683" s="11">
        <f t="shared" si="22"/>
        <v>84.450810000000004</v>
      </c>
      <c r="H683" s="10">
        <f t="shared" si="23"/>
        <v>0.71743653083813375</v>
      </c>
    </row>
    <row r="684" spans="1:8" ht="16.5" customHeight="1" x14ac:dyDescent="0.3">
      <c r="A684" s="15">
        <v>5908</v>
      </c>
      <c r="B684" s="14" t="s">
        <v>579</v>
      </c>
      <c r="C684" s="13">
        <v>2.1767999999999999E-2</v>
      </c>
      <c r="D684" s="13">
        <v>0.35788999999999999</v>
      </c>
      <c r="E684" s="13">
        <v>1.366E-2</v>
      </c>
      <c r="F684" s="12">
        <v>1.6702600000000001</v>
      </c>
      <c r="G684" s="11">
        <f t="shared" si="22"/>
        <v>1.31237</v>
      </c>
      <c r="H684" s="10">
        <f t="shared" si="23"/>
        <v>3.6669647098270421</v>
      </c>
    </row>
    <row r="685" spans="1:8" ht="16.5" customHeight="1" x14ac:dyDescent="0.3">
      <c r="A685" s="15">
        <v>5909</v>
      </c>
      <c r="B685" s="14" t="s">
        <v>578</v>
      </c>
      <c r="C685" s="13">
        <v>6.43133</v>
      </c>
      <c r="D685" s="13">
        <v>30.232659999999999</v>
      </c>
      <c r="E685" s="13">
        <v>71.609899999999996</v>
      </c>
      <c r="F685" s="12">
        <v>229.77875</v>
      </c>
      <c r="G685" s="11">
        <f t="shared" si="22"/>
        <v>199.54608999999999</v>
      </c>
      <c r="H685" s="10">
        <f t="shared" si="23"/>
        <v>6.6003484311337477</v>
      </c>
    </row>
    <row r="686" spans="1:8" ht="16.5" customHeight="1" x14ac:dyDescent="0.3">
      <c r="A686" s="15">
        <v>5910</v>
      </c>
      <c r="B686" s="14" t="s">
        <v>577</v>
      </c>
      <c r="C686" s="13">
        <v>8.6105509999999992</v>
      </c>
      <c r="D686" s="13">
        <v>208.56545</v>
      </c>
      <c r="E686" s="13">
        <v>4.8447449999999996</v>
      </c>
      <c r="F686" s="12">
        <v>209.45520000000002</v>
      </c>
      <c r="G686" s="11">
        <f t="shared" si="22"/>
        <v>0.88975000000002069</v>
      </c>
      <c r="H686" s="10">
        <f t="shared" si="23"/>
        <v>4.2660469411401588E-3</v>
      </c>
    </row>
    <row r="687" spans="1:8" ht="16.5" customHeight="1" x14ac:dyDescent="0.3">
      <c r="A687" s="15">
        <v>5911</v>
      </c>
      <c r="B687" s="14" t="s">
        <v>576</v>
      </c>
      <c r="C687" s="13">
        <v>44.111647108</v>
      </c>
      <c r="D687" s="13">
        <v>952.02820999999994</v>
      </c>
      <c r="E687" s="13">
        <v>46.521807099999997</v>
      </c>
      <c r="F687" s="12">
        <v>1103.18821</v>
      </c>
      <c r="G687" s="11">
        <f t="shared" si="22"/>
        <v>151.16000000000008</v>
      </c>
      <c r="H687" s="10">
        <f t="shared" si="23"/>
        <v>0.15877680767463823</v>
      </c>
    </row>
    <row r="688" spans="1:8" ht="16.5" customHeight="1" x14ac:dyDescent="0.3">
      <c r="A688" s="15">
        <v>6001</v>
      </c>
      <c r="B688" s="14" t="s">
        <v>575</v>
      </c>
      <c r="C688" s="13">
        <v>533.31207350000011</v>
      </c>
      <c r="D688" s="13">
        <v>2266.4326499999997</v>
      </c>
      <c r="E688" s="13">
        <v>340.306668</v>
      </c>
      <c r="F688" s="12">
        <v>1403.2660000000001</v>
      </c>
      <c r="G688" s="11">
        <f t="shared" si="22"/>
        <v>-863.16664999999966</v>
      </c>
      <c r="H688" s="10">
        <f t="shared" si="23"/>
        <v>-0.38084813594615297</v>
      </c>
    </row>
    <row r="689" spans="1:8" ht="25.5" customHeight="1" x14ac:dyDescent="0.3">
      <c r="A689" s="15">
        <v>6002</v>
      </c>
      <c r="B689" s="14" t="s">
        <v>574</v>
      </c>
      <c r="C689" s="13">
        <v>10.239405000000001</v>
      </c>
      <c r="D689" s="13">
        <v>72.161529999999999</v>
      </c>
      <c r="E689" s="13">
        <v>4.0345819999999994</v>
      </c>
      <c r="F689" s="12">
        <v>88.536109999999994</v>
      </c>
      <c r="G689" s="11">
        <f t="shared" si="22"/>
        <v>16.374579999999995</v>
      </c>
      <c r="H689" s="10">
        <f t="shared" si="23"/>
        <v>0.22691564327973637</v>
      </c>
    </row>
    <row r="690" spans="1:8" ht="25.5" customHeight="1" x14ac:dyDescent="0.3">
      <c r="A690" s="15">
        <v>6003</v>
      </c>
      <c r="B690" s="14" t="s">
        <v>573</v>
      </c>
      <c r="C690" s="13">
        <v>0.39100000000000001</v>
      </c>
      <c r="D690" s="13">
        <v>5.0812900000000001</v>
      </c>
      <c r="E690" s="13">
        <v>20.969674999999999</v>
      </c>
      <c r="F690" s="12">
        <v>129.97561999999999</v>
      </c>
      <c r="G690" s="11">
        <f t="shared" si="22"/>
        <v>124.89433</v>
      </c>
      <c r="H690" s="10">
        <f t="shared" si="23"/>
        <v>24.579256448657723</v>
      </c>
    </row>
    <row r="691" spans="1:8" ht="25.5" customHeight="1" x14ac:dyDescent="0.3">
      <c r="A691" s="15">
        <v>6004</v>
      </c>
      <c r="B691" s="14" t="s">
        <v>572</v>
      </c>
      <c r="C691" s="13">
        <v>487.45888199999996</v>
      </c>
      <c r="D691" s="13">
        <v>2561.4466200000002</v>
      </c>
      <c r="E691" s="13">
        <v>341.43883399999999</v>
      </c>
      <c r="F691" s="12">
        <v>1983.0821100000001</v>
      </c>
      <c r="G691" s="11">
        <f t="shared" si="22"/>
        <v>-578.36451000000011</v>
      </c>
      <c r="H691" s="10">
        <f t="shared" si="23"/>
        <v>-0.22579604255036168</v>
      </c>
    </row>
    <row r="692" spans="1:8" ht="16.5" customHeight="1" x14ac:dyDescent="0.3">
      <c r="A692" s="15">
        <v>6005</v>
      </c>
      <c r="B692" s="14" t="s">
        <v>571</v>
      </c>
      <c r="C692" s="13">
        <v>536.65393200000005</v>
      </c>
      <c r="D692" s="13">
        <v>2483.1388400000001</v>
      </c>
      <c r="E692" s="13">
        <v>323.36139789999999</v>
      </c>
      <c r="F692" s="12">
        <v>1395.52469</v>
      </c>
      <c r="G692" s="11">
        <f t="shared" si="22"/>
        <v>-1087.6141500000001</v>
      </c>
      <c r="H692" s="10">
        <f t="shared" si="23"/>
        <v>-0.43799973343415627</v>
      </c>
    </row>
    <row r="693" spans="1:8" ht="16.5" customHeight="1" x14ac:dyDescent="0.3">
      <c r="A693" s="15">
        <v>6006</v>
      </c>
      <c r="B693" s="14" t="s">
        <v>570</v>
      </c>
      <c r="C693" s="13">
        <v>2298.9432999999999</v>
      </c>
      <c r="D693" s="13">
        <v>9390.50965</v>
      </c>
      <c r="E693" s="13">
        <v>1783.0943990000001</v>
      </c>
      <c r="F693" s="12">
        <v>7399.0919400000002</v>
      </c>
      <c r="G693" s="11">
        <f t="shared" si="22"/>
        <v>-1991.4177099999997</v>
      </c>
      <c r="H693" s="10">
        <f t="shared" si="23"/>
        <v>-0.21206705325093828</v>
      </c>
    </row>
    <row r="694" spans="1:8" ht="25.5" customHeight="1" x14ac:dyDescent="0.3">
      <c r="A694" s="15">
        <v>6101</v>
      </c>
      <c r="B694" s="14" t="s">
        <v>569</v>
      </c>
      <c r="C694" s="13">
        <v>29.988619</v>
      </c>
      <c r="D694" s="13">
        <v>625.59768999999994</v>
      </c>
      <c r="E694" s="13">
        <v>16.241425</v>
      </c>
      <c r="F694" s="12">
        <v>324.56948</v>
      </c>
      <c r="G694" s="11">
        <f t="shared" si="22"/>
        <v>-301.02820999999994</v>
      </c>
      <c r="H694" s="10">
        <f t="shared" si="23"/>
        <v>-0.4811849768818679</v>
      </c>
    </row>
    <row r="695" spans="1:8" ht="16.5" customHeight="1" x14ac:dyDescent="0.3">
      <c r="A695" s="15">
        <v>6102</v>
      </c>
      <c r="B695" s="14" t="s">
        <v>568</v>
      </c>
      <c r="C695" s="13">
        <v>55.417808999999998</v>
      </c>
      <c r="D695" s="13">
        <v>852.85382000000095</v>
      </c>
      <c r="E695" s="13">
        <v>52.306086999999998</v>
      </c>
      <c r="F695" s="12">
        <v>810.62802000000204</v>
      </c>
      <c r="G695" s="11">
        <f t="shared" si="22"/>
        <v>-42.225799999998912</v>
      </c>
      <c r="H695" s="10">
        <f t="shared" si="23"/>
        <v>-4.9511181177565533E-2</v>
      </c>
    </row>
    <row r="696" spans="1:8" ht="25.5" customHeight="1" x14ac:dyDescent="0.3">
      <c r="A696" s="15">
        <v>6103</v>
      </c>
      <c r="B696" s="14" t="s">
        <v>567</v>
      </c>
      <c r="C696" s="13">
        <v>156.97874400000001</v>
      </c>
      <c r="D696" s="13">
        <v>2712.3572300000001</v>
      </c>
      <c r="E696" s="13">
        <v>143.949623</v>
      </c>
      <c r="F696" s="12">
        <v>2363.9873700000003</v>
      </c>
      <c r="G696" s="11">
        <f t="shared" si="22"/>
        <v>-348.36985999999979</v>
      </c>
      <c r="H696" s="10">
        <f t="shared" si="23"/>
        <v>-0.12843804501370926</v>
      </c>
    </row>
    <row r="697" spans="1:8" ht="16.5" customHeight="1" x14ac:dyDescent="0.3">
      <c r="A697" s="15">
        <v>6104</v>
      </c>
      <c r="B697" s="14" t="s">
        <v>566</v>
      </c>
      <c r="C697" s="13">
        <v>314.84913653000103</v>
      </c>
      <c r="D697" s="13">
        <v>4363.1997199999805</v>
      </c>
      <c r="E697" s="13">
        <v>410.18830699999995</v>
      </c>
      <c r="F697" s="12">
        <v>5206.48686000003</v>
      </c>
      <c r="G697" s="11">
        <f t="shared" si="22"/>
        <v>843.28714000004948</v>
      </c>
      <c r="H697" s="10">
        <f t="shared" si="23"/>
        <v>0.19327264258259835</v>
      </c>
    </row>
    <row r="698" spans="1:8" ht="16.5" customHeight="1" x14ac:dyDescent="0.3">
      <c r="A698" s="15">
        <v>6105</v>
      </c>
      <c r="B698" s="14" t="s">
        <v>565</v>
      </c>
      <c r="C698" s="13">
        <v>15.297709999999999</v>
      </c>
      <c r="D698" s="13">
        <v>368.61869000000002</v>
      </c>
      <c r="E698" s="13">
        <v>17.149331999999998</v>
      </c>
      <c r="F698" s="12">
        <v>364.53965000000005</v>
      </c>
      <c r="G698" s="11">
        <f t="shared" si="22"/>
        <v>-4.0790399999999636</v>
      </c>
      <c r="H698" s="10">
        <f t="shared" si="23"/>
        <v>-1.1065743844947101E-2</v>
      </c>
    </row>
    <row r="699" spans="1:8" ht="16.5" customHeight="1" x14ac:dyDescent="0.3">
      <c r="A699" s="15">
        <v>6106</v>
      </c>
      <c r="B699" s="14" t="s">
        <v>564</v>
      </c>
      <c r="C699" s="13">
        <v>41.329866020000004</v>
      </c>
      <c r="D699" s="13">
        <v>692.70618999999999</v>
      </c>
      <c r="E699" s="13">
        <v>58.394733000000002</v>
      </c>
      <c r="F699" s="12">
        <v>909.37116999999898</v>
      </c>
      <c r="G699" s="11">
        <f t="shared" si="22"/>
        <v>216.66497999999899</v>
      </c>
      <c r="H699" s="10">
        <f t="shared" si="23"/>
        <v>0.31278048778515893</v>
      </c>
    </row>
    <row r="700" spans="1:8" ht="16.5" customHeight="1" x14ac:dyDescent="0.3">
      <c r="A700" s="15">
        <v>6107</v>
      </c>
      <c r="B700" s="14" t="s">
        <v>563</v>
      </c>
      <c r="C700" s="13">
        <v>84.000681</v>
      </c>
      <c r="D700" s="13">
        <v>1211.9045900000001</v>
      </c>
      <c r="E700" s="13">
        <v>109.37558</v>
      </c>
      <c r="F700" s="12">
        <v>1660.32662</v>
      </c>
      <c r="G700" s="11">
        <f t="shared" si="22"/>
        <v>448.42202999999995</v>
      </c>
      <c r="H700" s="10">
        <f t="shared" si="23"/>
        <v>0.37001430120831535</v>
      </c>
    </row>
    <row r="701" spans="1:8" ht="16.5" customHeight="1" x14ac:dyDescent="0.3">
      <c r="A701" s="15">
        <v>6108</v>
      </c>
      <c r="B701" s="14" t="s">
        <v>562</v>
      </c>
      <c r="C701" s="13">
        <v>257.35035060000001</v>
      </c>
      <c r="D701" s="13">
        <v>2944.39014</v>
      </c>
      <c r="E701" s="13">
        <v>221.82236300000002</v>
      </c>
      <c r="F701" s="12">
        <v>3240.2521099999899</v>
      </c>
      <c r="G701" s="11">
        <f t="shared" si="22"/>
        <v>295.86196999998992</v>
      </c>
      <c r="H701" s="10">
        <f t="shared" si="23"/>
        <v>0.1004832769885549</v>
      </c>
    </row>
    <row r="702" spans="1:8" ht="16.5" customHeight="1" x14ac:dyDescent="0.3">
      <c r="A702" s="15">
        <v>6109</v>
      </c>
      <c r="B702" s="14" t="s">
        <v>561</v>
      </c>
      <c r="C702" s="13">
        <v>483.33333430000096</v>
      </c>
      <c r="D702" s="13">
        <v>7285.1581799999904</v>
      </c>
      <c r="E702" s="13">
        <v>431.67686400000002</v>
      </c>
      <c r="F702" s="12">
        <v>6572.8523999999898</v>
      </c>
      <c r="G702" s="11">
        <f t="shared" si="22"/>
        <v>-712.3057800000006</v>
      </c>
      <c r="H702" s="10">
        <f t="shared" si="23"/>
        <v>-9.7774922987327859E-2</v>
      </c>
    </row>
    <row r="703" spans="1:8" ht="16.5" customHeight="1" x14ac:dyDescent="0.3">
      <c r="A703" s="15">
        <v>6110</v>
      </c>
      <c r="B703" s="14" t="s">
        <v>560</v>
      </c>
      <c r="C703" s="13">
        <v>484.41160000000104</v>
      </c>
      <c r="D703" s="13">
        <v>7682.9566199999999</v>
      </c>
      <c r="E703" s="13">
        <v>524.36076300000093</v>
      </c>
      <c r="F703" s="12">
        <v>8340.3369000000093</v>
      </c>
      <c r="G703" s="11">
        <f t="shared" si="22"/>
        <v>657.38028000000941</v>
      </c>
      <c r="H703" s="10">
        <f t="shared" si="23"/>
        <v>8.5563450701874377E-2</v>
      </c>
    </row>
    <row r="704" spans="1:8" ht="16.5" customHeight="1" x14ac:dyDescent="0.3">
      <c r="A704" s="15">
        <v>6111</v>
      </c>
      <c r="B704" s="14" t="s">
        <v>559</v>
      </c>
      <c r="C704" s="13">
        <v>73.820927999999995</v>
      </c>
      <c r="D704" s="13">
        <v>990.74293000000102</v>
      </c>
      <c r="E704" s="13">
        <v>55.587291</v>
      </c>
      <c r="F704" s="12">
        <v>859.04438000000005</v>
      </c>
      <c r="G704" s="11">
        <f t="shared" si="22"/>
        <v>-131.69855000000098</v>
      </c>
      <c r="H704" s="10">
        <f t="shared" si="23"/>
        <v>-0.13292908383408886</v>
      </c>
    </row>
    <row r="705" spans="1:8" ht="16.5" customHeight="1" x14ac:dyDescent="0.3">
      <c r="A705" s="15">
        <v>6112</v>
      </c>
      <c r="B705" s="14" t="s">
        <v>558</v>
      </c>
      <c r="C705" s="13">
        <v>98.455260000000095</v>
      </c>
      <c r="D705" s="13">
        <v>1063.09734</v>
      </c>
      <c r="E705" s="13">
        <v>86.5636200000001</v>
      </c>
      <c r="F705" s="12">
        <v>961.2513100000001</v>
      </c>
      <c r="G705" s="11">
        <f t="shared" si="22"/>
        <v>-101.84602999999993</v>
      </c>
      <c r="H705" s="10">
        <f t="shared" si="23"/>
        <v>-9.5801227383373877E-2</v>
      </c>
    </row>
    <row r="706" spans="1:8" ht="16.5" customHeight="1" x14ac:dyDescent="0.3">
      <c r="A706" s="15">
        <v>6113</v>
      </c>
      <c r="B706" s="14" t="s">
        <v>557</v>
      </c>
      <c r="C706" s="13">
        <v>1.9782660000000001</v>
      </c>
      <c r="D706" s="13">
        <v>39.323680000000003</v>
      </c>
      <c r="E706" s="13">
        <v>2.1699470000000001</v>
      </c>
      <c r="F706" s="12">
        <v>58.558750000000003</v>
      </c>
      <c r="G706" s="11">
        <f t="shared" si="22"/>
        <v>19.23507</v>
      </c>
      <c r="H706" s="10">
        <f t="shared" si="23"/>
        <v>0.48914725173228951</v>
      </c>
    </row>
    <row r="707" spans="1:8" ht="16.5" customHeight="1" x14ac:dyDescent="0.3">
      <c r="A707" s="15">
        <v>6114</v>
      </c>
      <c r="B707" s="14" t="s">
        <v>556</v>
      </c>
      <c r="C707" s="13">
        <v>13.010636</v>
      </c>
      <c r="D707" s="13">
        <v>340.73659000000004</v>
      </c>
      <c r="E707" s="13">
        <v>24.420638</v>
      </c>
      <c r="F707" s="12">
        <v>551.44667000000004</v>
      </c>
      <c r="G707" s="11">
        <f t="shared" si="22"/>
        <v>210.71008</v>
      </c>
      <c r="H707" s="10">
        <f t="shared" si="23"/>
        <v>0.61839581126288778</v>
      </c>
    </row>
    <row r="708" spans="1:8" ht="16.5" customHeight="1" x14ac:dyDescent="0.3">
      <c r="A708" s="15">
        <v>6115</v>
      </c>
      <c r="B708" s="14" t="s">
        <v>555</v>
      </c>
      <c r="C708" s="13">
        <v>143.72732300000001</v>
      </c>
      <c r="D708" s="13">
        <v>2520.98918</v>
      </c>
      <c r="E708" s="13">
        <v>163.04158699999999</v>
      </c>
      <c r="F708" s="12">
        <v>2867.83536</v>
      </c>
      <c r="G708" s="11">
        <f t="shared" si="22"/>
        <v>346.84618</v>
      </c>
      <c r="H708" s="10">
        <f t="shared" si="23"/>
        <v>0.13758336717653027</v>
      </c>
    </row>
    <row r="709" spans="1:8" ht="16.5" customHeight="1" x14ac:dyDescent="0.3">
      <c r="A709" s="15">
        <v>6116</v>
      </c>
      <c r="B709" s="14" t="s">
        <v>554</v>
      </c>
      <c r="C709" s="13">
        <v>977.937314500002</v>
      </c>
      <c r="D709" s="13">
        <v>4666.3330400000004</v>
      </c>
      <c r="E709" s="13">
        <v>137.49704199999999</v>
      </c>
      <c r="F709" s="12">
        <v>1029.69625</v>
      </c>
      <c r="G709" s="11">
        <f t="shared" si="22"/>
        <v>-3636.6367900000005</v>
      </c>
      <c r="H709" s="10">
        <f t="shared" si="23"/>
        <v>-0.77933502791733877</v>
      </c>
    </row>
    <row r="710" spans="1:8" ht="16.5" customHeight="1" x14ac:dyDescent="0.3">
      <c r="A710" s="15">
        <v>6117</v>
      </c>
      <c r="B710" s="14" t="s">
        <v>553</v>
      </c>
      <c r="C710" s="13">
        <v>32.921737</v>
      </c>
      <c r="D710" s="13">
        <v>418.12241</v>
      </c>
      <c r="E710" s="13">
        <v>35.082138</v>
      </c>
      <c r="F710" s="12">
        <v>495.69743</v>
      </c>
      <c r="G710" s="11">
        <f t="shared" si="22"/>
        <v>77.575019999999995</v>
      </c>
      <c r="H710" s="10">
        <f t="shared" si="23"/>
        <v>0.18553183982652352</v>
      </c>
    </row>
    <row r="711" spans="1:8" ht="25.5" customHeight="1" x14ac:dyDescent="0.3">
      <c r="A711" s="15">
        <v>6201</v>
      </c>
      <c r="B711" s="14" t="s">
        <v>552</v>
      </c>
      <c r="C711" s="13">
        <v>165.29583499999998</v>
      </c>
      <c r="D711" s="13">
        <v>3059.0590100000099</v>
      </c>
      <c r="E711" s="13">
        <v>180.582166</v>
      </c>
      <c r="F711" s="12">
        <v>3114.1019700000002</v>
      </c>
      <c r="G711" s="11">
        <f t="shared" ref="G711:G774" si="24">F711-D711</f>
        <v>55.042959999990217</v>
      </c>
      <c r="H711" s="10">
        <f t="shared" ref="H711:H774" si="25">IF(D711&lt;&gt;0,G711/D711,"")</f>
        <v>1.7993428639348164E-2</v>
      </c>
    </row>
    <row r="712" spans="1:8" ht="16.5" customHeight="1" x14ac:dyDescent="0.3">
      <c r="A712" s="15">
        <v>6202</v>
      </c>
      <c r="B712" s="14" t="s">
        <v>551</v>
      </c>
      <c r="C712" s="13">
        <v>245.0103</v>
      </c>
      <c r="D712" s="13">
        <v>3574.0346499999901</v>
      </c>
      <c r="E712" s="13">
        <v>201.74773499999998</v>
      </c>
      <c r="F712" s="12">
        <v>3503.2658800000099</v>
      </c>
      <c r="G712" s="11">
        <f t="shared" si="24"/>
        <v>-70.768769999980123</v>
      </c>
      <c r="H712" s="10">
        <f t="shared" si="25"/>
        <v>-1.9800806911589489E-2</v>
      </c>
    </row>
    <row r="713" spans="1:8" ht="16.5" customHeight="1" x14ac:dyDescent="0.3">
      <c r="A713" s="15">
        <v>6203</v>
      </c>
      <c r="B713" s="14" t="s">
        <v>550</v>
      </c>
      <c r="C713" s="13">
        <v>248.482585</v>
      </c>
      <c r="D713" s="13">
        <v>3962.1966499999999</v>
      </c>
      <c r="E713" s="13">
        <v>260.75921100000102</v>
      </c>
      <c r="F713" s="12">
        <v>4353.6242599999996</v>
      </c>
      <c r="G713" s="11">
        <f t="shared" si="24"/>
        <v>391.42760999999973</v>
      </c>
      <c r="H713" s="10">
        <f t="shared" si="25"/>
        <v>9.8790555991207493E-2</v>
      </c>
    </row>
    <row r="714" spans="1:8" ht="16.5" customHeight="1" x14ac:dyDescent="0.3">
      <c r="A714" s="15">
        <v>6204</v>
      </c>
      <c r="B714" s="14" t="s">
        <v>549</v>
      </c>
      <c r="C714" s="13">
        <v>628.51453555000205</v>
      </c>
      <c r="D714" s="13">
        <v>8408.8248999999887</v>
      </c>
      <c r="E714" s="13">
        <v>571.95817800000293</v>
      </c>
      <c r="F714" s="12">
        <v>8431.8019100000001</v>
      </c>
      <c r="G714" s="11">
        <f t="shared" si="24"/>
        <v>22.977010000011433</v>
      </c>
      <c r="H714" s="10">
        <f t="shared" si="25"/>
        <v>2.7324876273748383E-3</v>
      </c>
    </row>
    <row r="715" spans="1:8" ht="16.5" customHeight="1" x14ac:dyDescent="0.3">
      <c r="A715" s="15">
        <v>6205</v>
      </c>
      <c r="B715" s="14" t="s">
        <v>548</v>
      </c>
      <c r="C715" s="13">
        <v>31.552392000000001</v>
      </c>
      <c r="D715" s="13">
        <v>681.01647000000003</v>
      </c>
      <c r="E715" s="13">
        <v>31.236174999999999</v>
      </c>
      <c r="F715" s="12">
        <v>675.07769000000098</v>
      </c>
      <c r="G715" s="11">
        <f t="shared" si="24"/>
        <v>-5.938779999999042</v>
      </c>
      <c r="H715" s="10">
        <f t="shared" si="25"/>
        <v>-8.720464572610177E-3</v>
      </c>
    </row>
    <row r="716" spans="1:8" ht="16.5" customHeight="1" x14ac:dyDescent="0.3">
      <c r="A716" s="15">
        <v>6206</v>
      </c>
      <c r="B716" s="14" t="s">
        <v>547</v>
      </c>
      <c r="C716" s="13">
        <v>71.643684000000093</v>
      </c>
      <c r="D716" s="13">
        <v>1288.2078000000001</v>
      </c>
      <c r="E716" s="13">
        <v>73.938967000000005</v>
      </c>
      <c r="F716" s="12">
        <v>1373.82347</v>
      </c>
      <c r="G716" s="11">
        <f t="shared" si="24"/>
        <v>85.615669999999909</v>
      </c>
      <c r="H716" s="10">
        <f t="shared" si="25"/>
        <v>6.6461070954546231E-2</v>
      </c>
    </row>
    <row r="717" spans="1:8" ht="16.5" customHeight="1" x14ac:dyDescent="0.3">
      <c r="A717" s="15">
        <v>6207</v>
      </c>
      <c r="B717" s="14" t="s">
        <v>546</v>
      </c>
      <c r="C717" s="13">
        <v>3.8608639999999999</v>
      </c>
      <c r="D717" s="13">
        <v>58.334919999999997</v>
      </c>
      <c r="E717" s="13">
        <v>1.155505</v>
      </c>
      <c r="F717" s="12">
        <v>27.303049999999999</v>
      </c>
      <c r="G717" s="11">
        <f t="shared" si="24"/>
        <v>-31.031869999999998</v>
      </c>
      <c r="H717" s="10">
        <f t="shared" si="25"/>
        <v>-0.53196044496161132</v>
      </c>
    </row>
    <row r="718" spans="1:8" ht="16.5" customHeight="1" x14ac:dyDescent="0.3">
      <c r="A718" s="15">
        <v>6208</v>
      </c>
      <c r="B718" s="14" t="s">
        <v>545</v>
      </c>
      <c r="C718" s="13">
        <v>38.660663</v>
      </c>
      <c r="D718" s="13">
        <v>454.75039000000004</v>
      </c>
      <c r="E718" s="13">
        <v>32.052390000000003</v>
      </c>
      <c r="F718" s="12">
        <v>432.28809999999999</v>
      </c>
      <c r="G718" s="11">
        <f t="shared" si="24"/>
        <v>-22.462290000000053</v>
      </c>
      <c r="H718" s="10">
        <f t="shared" si="25"/>
        <v>-4.9394767973701022E-2</v>
      </c>
    </row>
    <row r="719" spans="1:8" ht="16.5" customHeight="1" x14ac:dyDescent="0.3">
      <c r="A719" s="15">
        <v>6209</v>
      </c>
      <c r="B719" s="14" t="s">
        <v>544</v>
      </c>
      <c r="C719" s="13">
        <v>6.1030009999999901</v>
      </c>
      <c r="D719" s="13">
        <v>124.84797999999999</v>
      </c>
      <c r="E719" s="13">
        <v>6.4797589999999996</v>
      </c>
      <c r="F719" s="12">
        <v>148.50274999999999</v>
      </c>
      <c r="G719" s="11">
        <f t="shared" si="24"/>
        <v>23.654769999999999</v>
      </c>
      <c r="H719" s="10">
        <f t="shared" si="25"/>
        <v>0.18946858411325518</v>
      </c>
    </row>
    <row r="720" spans="1:8" ht="25.5" customHeight="1" x14ac:dyDescent="0.3">
      <c r="A720" s="15">
        <v>6210</v>
      </c>
      <c r="B720" s="14" t="s">
        <v>543</v>
      </c>
      <c r="C720" s="13">
        <v>91.970697999999899</v>
      </c>
      <c r="D720" s="13">
        <v>918.60182999999904</v>
      </c>
      <c r="E720" s="13">
        <v>75.954091199999993</v>
      </c>
      <c r="F720" s="12">
        <v>937.72582000000205</v>
      </c>
      <c r="G720" s="11">
        <f t="shared" si="24"/>
        <v>19.123990000003005</v>
      </c>
      <c r="H720" s="10">
        <f t="shared" si="25"/>
        <v>2.0818584696269356E-2</v>
      </c>
    </row>
    <row r="721" spans="1:8" ht="16.5" customHeight="1" x14ac:dyDescent="0.3">
      <c r="A721" s="15">
        <v>6211</v>
      </c>
      <c r="B721" s="14" t="s">
        <v>542</v>
      </c>
      <c r="C721" s="13">
        <v>118.75173681</v>
      </c>
      <c r="D721" s="13">
        <v>1226.9569899999999</v>
      </c>
      <c r="E721" s="13">
        <v>64.206473000000202</v>
      </c>
      <c r="F721" s="12">
        <v>882.28231999999991</v>
      </c>
      <c r="G721" s="11">
        <f t="shared" si="24"/>
        <v>-344.67466999999999</v>
      </c>
      <c r="H721" s="10">
        <f t="shared" si="25"/>
        <v>-0.28091829852976347</v>
      </c>
    </row>
    <row r="722" spans="1:8" ht="16.5" customHeight="1" x14ac:dyDescent="0.3">
      <c r="A722" s="15">
        <v>6212</v>
      </c>
      <c r="B722" s="14" t="s">
        <v>541</v>
      </c>
      <c r="C722" s="13">
        <v>53.398310000000102</v>
      </c>
      <c r="D722" s="13">
        <v>1237.91975</v>
      </c>
      <c r="E722" s="13">
        <v>58.598734999999998</v>
      </c>
      <c r="F722" s="12">
        <v>1271.0442499999999</v>
      </c>
      <c r="G722" s="11">
        <f t="shared" si="24"/>
        <v>33.124499999999898</v>
      </c>
      <c r="H722" s="10">
        <f t="shared" si="25"/>
        <v>2.6758196563226248E-2</v>
      </c>
    </row>
    <row r="723" spans="1:8" ht="16.5" customHeight="1" x14ac:dyDescent="0.3">
      <c r="A723" s="15">
        <v>6213</v>
      </c>
      <c r="B723" s="14" t="s">
        <v>540</v>
      </c>
      <c r="C723" s="13">
        <v>0.891571</v>
      </c>
      <c r="D723" s="13">
        <v>12.721950000000001</v>
      </c>
      <c r="E723" s="13">
        <v>1.471184</v>
      </c>
      <c r="F723" s="12">
        <v>22.032240000000002</v>
      </c>
      <c r="G723" s="11">
        <f t="shared" si="24"/>
        <v>9.3102900000000002</v>
      </c>
      <c r="H723" s="10">
        <f t="shared" si="25"/>
        <v>0.73182884699279582</v>
      </c>
    </row>
    <row r="724" spans="1:8" ht="16.5" customHeight="1" x14ac:dyDescent="0.3">
      <c r="A724" s="15">
        <v>6214</v>
      </c>
      <c r="B724" s="14" t="s">
        <v>539</v>
      </c>
      <c r="C724" s="13">
        <v>4.9074519999999904</v>
      </c>
      <c r="D724" s="13">
        <v>87.626279999999994</v>
      </c>
      <c r="E724" s="13">
        <v>6.7215720000000001</v>
      </c>
      <c r="F724" s="12">
        <v>100.19194999999999</v>
      </c>
      <c r="G724" s="11">
        <f t="shared" si="24"/>
        <v>12.565669999999997</v>
      </c>
      <c r="H724" s="10">
        <f t="shared" si="25"/>
        <v>0.14340070125081195</v>
      </c>
    </row>
    <row r="725" spans="1:8" ht="16.5" customHeight="1" x14ac:dyDescent="0.3">
      <c r="A725" s="15">
        <v>6215</v>
      </c>
      <c r="B725" s="14" t="s">
        <v>538</v>
      </c>
      <c r="C725" s="13">
        <v>0.31248799999999999</v>
      </c>
      <c r="D725" s="13">
        <v>6.7208399999999999</v>
      </c>
      <c r="E725" s="13">
        <v>0.78072600000000003</v>
      </c>
      <c r="F725" s="12">
        <v>17.555259999999997</v>
      </c>
      <c r="G725" s="11">
        <f t="shared" si="24"/>
        <v>10.834419999999998</v>
      </c>
      <c r="H725" s="10">
        <f t="shared" si="25"/>
        <v>1.6120633730307519</v>
      </c>
    </row>
    <row r="726" spans="1:8" ht="16.5" customHeight="1" x14ac:dyDescent="0.3">
      <c r="A726" s="15">
        <v>6216</v>
      </c>
      <c r="B726" s="14" t="s">
        <v>537</v>
      </c>
      <c r="C726" s="13">
        <v>1.2051468000000001</v>
      </c>
      <c r="D726" s="13">
        <v>53.011989999999997</v>
      </c>
      <c r="E726" s="13">
        <v>1.3000290000000001</v>
      </c>
      <c r="F726" s="12">
        <v>56.486550000000001</v>
      </c>
      <c r="G726" s="11">
        <f t="shared" si="24"/>
        <v>3.4745600000000039</v>
      </c>
      <c r="H726" s="10">
        <f t="shared" si="25"/>
        <v>6.5542908311874426E-2</v>
      </c>
    </row>
    <row r="727" spans="1:8" ht="16.5" customHeight="1" x14ac:dyDescent="0.3">
      <c r="A727" s="15">
        <v>6217</v>
      </c>
      <c r="B727" s="14" t="s">
        <v>536</v>
      </c>
      <c r="C727" s="13">
        <v>4.9199889999999993</v>
      </c>
      <c r="D727" s="13">
        <v>86.368700000000004</v>
      </c>
      <c r="E727" s="13">
        <v>8.2667740000000105</v>
      </c>
      <c r="F727" s="12">
        <v>115.95775999999999</v>
      </c>
      <c r="G727" s="11">
        <f t="shared" si="24"/>
        <v>29.589059999999989</v>
      </c>
      <c r="H727" s="10">
        <f t="shared" si="25"/>
        <v>0.34259008182362344</v>
      </c>
    </row>
    <row r="728" spans="1:8" ht="16.5" customHeight="1" x14ac:dyDescent="0.3">
      <c r="A728" s="15">
        <v>6301</v>
      </c>
      <c r="B728" s="14" t="s">
        <v>535</v>
      </c>
      <c r="C728" s="13">
        <v>239.44424699999902</v>
      </c>
      <c r="D728" s="13">
        <v>1035.70976</v>
      </c>
      <c r="E728" s="13">
        <v>327.84966600000001</v>
      </c>
      <c r="F728" s="12">
        <v>1380.9145000000001</v>
      </c>
      <c r="G728" s="11">
        <f t="shared" si="24"/>
        <v>345.20474000000013</v>
      </c>
      <c r="H728" s="10">
        <f t="shared" si="25"/>
        <v>0.33330258469322538</v>
      </c>
    </row>
    <row r="729" spans="1:8" ht="16.5" customHeight="1" x14ac:dyDescent="0.3">
      <c r="A729" s="15">
        <v>6302</v>
      </c>
      <c r="B729" s="14" t="s">
        <v>534</v>
      </c>
      <c r="C729" s="13">
        <v>1072.3780944</v>
      </c>
      <c r="D729" s="13">
        <v>5265.1104399999904</v>
      </c>
      <c r="E729" s="13">
        <v>675.77363140000102</v>
      </c>
      <c r="F729" s="12">
        <v>3856.15020000001</v>
      </c>
      <c r="G729" s="11">
        <f t="shared" si="24"/>
        <v>-1408.9602399999803</v>
      </c>
      <c r="H729" s="10">
        <f t="shared" si="25"/>
        <v>-0.26760316921291072</v>
      </c>
    </row>
    <row r="730" spans="1:8" ht="16.5" customHeight="1" x14ac:dyDescent="0.3">
      <c r="A730" s="15">
        <v>6303</v>
      </c>
      <c r="B730" s="14" t="s">
        <v>533</v>
      </c>
      <c r="C730" s="13">
        <v>61.8229421999999</v>
      </c>
      <c r="D730" s="13">
        <v>403.75001000000003</v>
      </c>
      <c r="E730" s="13">
        <v>54.534434000000005</v>
      </c>
      <c r="F730" s="12">
        <v>346.73987</v>
      </c>
      <c r="G730" s="11">
        <f t="shared" si="24"/>
        <v>-57.010140000000035</v>
      </c>
      <c r="H730" s="10">
        <f t="shared" si="25"/>
        <v>-0.14120158164206617</v>
      </c>
    </row>
    <row r="731" spans="1:8" ht="16.5" customHeight="1" x14ac:dyDescent="0.3">
      <c r="A731" s="15">
        <v>6304</v>
      </c>
      <c r="B731" s="14" t="s">
        <v>532</v>
      </c>
      <c r="C731" s="13">
        <v>150.90235370000002</v>
      </c>
      <c r="D731" s="13">
        <v>694.19467999999904</v>
      </c>
      <c r="E731" s="13">
        <v>177.658244</v>
      </c>
      <c r="F731" s="12">
        <v>794.97986000000105</v>
      </c>
      <c r="G731" s="11">
        <f t="shared" si="24"/>
        <v>100.78518000000201</v>
      </c>
      <c r="H731" s="10">
        <f t="shared" si="25"/>
        <v>0.14518287578925576</v>
      </c>
    </row>
    <row r="732" spans="1:8" ht="16.5" customHeight="1" x14ac:dyDescent="0.3">
      <c r="A732" s="15">
        <v>6305</v>
      </c>
      <c r="B732" s="14" t="s">
        <v>531</v>
      </c>
      <c r="C732" s="13">
        <v>483.23702900000001</v>
      </c>
      <c r="D732" s="13">
        <v>1167.1170500000001</v>
      </c>
      <c r="E732" s="13">
        <v>628.62957099999994</v>
      </c>
      <c r="F732" s="12">
        <v>1562.1229099999998</v>
      </c>
      <c r="G732" s="11">
        <f t="shared" si="24"/>
        <v>395.00585999999976</v>
      </c>
      <c r="H732" s="10">
        <f t="shared" si="25"/>
        <v>0.33844579684616871</v>
      </c>
    </row>
    <row r="733" spans="1:8" ht="16.5" customHeight="1" x14ac:dyDescent="0.3">
      <c r="A733" s="15">
        <v>6306</v>
      </c>
      <c r="B733" s="14" t="s">
        <v>530</v>
      </c>
      <c r="C733" s="13">
        <v>44.553511</v>
      </c>
      <c r="D733" s="13">
        <v>240.66954000000001</v>
      </c>
      <c r="E733" s="13">
        <v>141.909997</v>
      </c>
      <c r="F733" s="12">
        <v>492.25867</v>
      </c>
      <c r="G733" s="11">
        <f t="shared" si="24"/>
        <v>251.58912999999998</v>
      </c>
      <c r="H733" s="10">
        <f t="shared" si="25"/>
        <v>1.0453717159221727</v>
      </c>
    </row>
    <row r="734" spans="1:8" ht="16.5" customHeight="1" x14ac:dyDescent="0.3">
      <c r="A734" s="15">
        <v>6307</v>
      </c>
      <c r="B734" s="14" t="s">
        <v>529</v>
      </c>
      <c r="C734" s="13">
        <v>358.9577827</v>
      </c>
      <c r="D734" s="13">
        <v>2772.9918499999999</v>
      </c>
      <c r="E734" s="13">
        <v>347.09084499999994</v>
      </c>
      <c r="F734" s="12">
        <v>3210.07717</v>
      </c>
      <c r="G734" s="11">
        <f t="shared" si="24"/>
        <v>437.08532000000014</v>
      </c>
      <c r="H734" s="10">
        <f t="shared" si="25"/>
        <v>0.15762228799915159</v>
      </c>
    </row>
    <row r="735" spans="1:8" ht="16.5" customHeight="1" x14ac:dyDescent="0.3">
      <c r="A735" s="15">
        <v>6308</v>
      </c>
      <c r="B735" s="14" t="s">
        <v>528</v>
      </c>
      <c r="C735" s="13">
        <v>1.6699000000000002</v>
      </c>
      <c r="D735" s="13">
        <v>10.553940000000001</v>
      </c>
      <c r="E735" s="13">
        <v>1.7385599999999999</v>
      </c>
      <c r="F735" s="12">
        <v>11.27866</v>
      </c>
      <c r="G735" s="11">
        <f t="shared" si="24"/>
        <v>0.72471999999999959</v>
      </c>
      <c r="H735" s="10">
        <f t="shared" si="25"/>
        <v>6.8668194058332674E-2</v>
      </c>
    </row>
    <row r="736" spans="1:8" ht="16.5" customHeight="1" x14ac:dyDescent="0.3">
      <c r="A736" s="15">
        <v>6309</v>
      </c>
      <c r="B736" s="14" t="s">
        <v>527</v>
      </c>
      <c r="C736" s="13">
        <v>7530.6000400000003</v>
      </c>
      <c r="D736" s="13">
        <v>11936.106589999999</v>
      </c>
      <c r="E736" s="13">
        <v>7495.5612999999994</v>
      </c>
      <c r="F736" s="12">
        <v>11471.55537</v>
      </c>
      <c r="G736" s="11">
        <f t="shared" si="24"/>
        <v>-464.55121999999938</v>
      </c>
      <c r="H736" s="10">
        <f t="shared" si="25"/>
        <v>-3.8919828379314042E-2</v>
      </c>
    </row>
    <row r="737" spans="1:8" ht="25.5" customHeight="1" x14ac:dyDescent="0.3">
      <c r="A737" s="15">
        <v>6310</v>
      </c>
      <c r="B737" s="14" t="s">
        <v>526</v>
      </c>
      <c r="C737" s="13">
        <v>163.57677989999999</v>
      </c>
      <c r="D737" s="13">
        <v>194.81595999999999</v>
      </c>
      <c r="E737" s="13">
        <v>27.621121299999999</v>
      </c>
      <c r="F737" s="12">
        <v>17.265919999999998</v>
      </c>
      <c r="G737" s="11">
        <f t="shared" si="24"/>
        <v>-177.55004</v>
      </c>
      <c r="H737" s="10">
        <f t="shared" si="25"/>
        <v>-0.91137317496985359</v>
      </c>
    </row>
    <row r="738" spans="1:8" ht="16.5" customHeight="1" x14ac:dyDescent="0.3">
      <c r="A738" s="15">
        <v>6401</v>
      </c>
      <c r="B738" s="14" t="s">
        <v>525</v>
      </c>
      <c r="C738" s="13">
        <v>4.4407830000000006</v>
      </c>
      <c r="D738" s="13">
        <v>46.304010000000005</v>
      </c>
      <c r="E738" s="13">
        <v>14.599691999999999</v>
      </c>
      <c r="F738" s="12">
        <v>160.33502999999999</v>
      </c>
      <c r="G738" s="11">
        <f t="shared" si="24"/>
        <v>114.03101999999998</v>
      </c>
      <c r="H738" s="10">
        <f t="shared" si="25"/>
        <v>2.4626597134891766</v>
      </c>
    </row>
    <row r="739" spans="1:8" ht="16.5" customHeight="1" x14ac:dyDescent="0.3">
      <c r="A739" s="15">
        <v>6402</v>
      </c>
      <c r="B739" s="14" t="s">
        <v>524</v>
      </c>
      <c r="C739" s="13">
        <v>525.16007019999904</v>
      </c>
      <c r="D739" s="13">
        <v>7243.6084700000001</v>
      </c>
      <c r="E739" s="13">
        <v>445.64890499999899</v>
      </c>
      <c r="F739" s="12">
        <v>6339.1767900000104</v>
      </c>
      <c r="G739" s="11">
        <f t="shared" si="24"/>
        <v>-904.43167999998968</v>
      </c>
      <c r="H739" s="10">
        <f t="shared" si="25"/>
        <v>-0.12485927197000884</v>
      </c>
    </row>
    <row r="740" spans="1:8" ht="16.5" customHeight="1" x14ac:dyDescent="0.3">
      <c r="A740" s="15">
        <v>6403</v>
      </c>
      <c r="B740" s="14" t="s">
        <v>523</v>
      </c>
      <c r="C740" s="13">
        <v>504.58278300000001</v>
      </c>
      <c r="D740" s="13">
        <v>9432.6806000000106</v>
      </c>
      <c r="E740" s="13">
        <v>562.22039440000003</v>
      </c>
      <c r="F740" s="12">
        <v>8957.6136300000107</v>
      </c>
      <c r="G740" s="11">
        <f t="shared" si="24"/>
        <v>-475.06696999999986</v>
      </c>
      <c r="H740" s="10">
        <f t="shared" si="25"/>
        <v>-5.0363941083725376E-2</v>
      </c>
    </row>
    <row r="741" spans="1:8" ht="16.5" customHeight="1" x14ac:dyDescent="0.3">
      <c r="A741" s="15">
        <v>6404</v>
      </c>
      <c r="B741" s="14" t="s">
        <v>522</v>
      </c>
      <c r="C741" s="13">
        <v>868.32365959999902</v>
      </c>
      <c r="D741" s="13">
        <v>14609.150009999999</v>
      </c>
      <c r="E741" s="13">
        <v>945.82762849999892</v>
      </c>
      <c r="F741" s="12">
        <v>14348.262210000001</v>
      </c>
      <c r="G741" s="11">
        <f t="shared" si="24"/>
        <v>-260.88779999999861</v>
      </c>
      <c r="H741" s="10">
        <f t="shared" si="25"/>
        <v>-1.7857835659256031E-2</v>
      </c>
    </row>
    <row r="742" spans="1:8" ht="16.5" customHeight="1" x14ac:dyDescent="0.3">
      <c r="A742" s="15">
        <v>6405</v>
      </c>
      <c r="B742" s="14" t="s">
        <v>521</v>
      </c>
      <c r="C742" s="13">
        <v>136.03989100000001</v>
      </c>
      <c r="D742" s="13">
        <v>1621.9451100000001</v>
      </c>
      <c r="E742" s="13">
        <v>262.20537899999999</v>
      </c>
      <c r="F742" s="12">
        <v>2977.7695800000001</v>
      </c>
      <c r="G742" s="11">
        <f t="shared" si="24"/>
        <v>1355.82447</v>
      </c>
      <c r="H742" s="10">
        <f t="shared" si="25"/>
        <v>0.83592500241885492</v>
      </c>
    </row>
    <row r="743" spans="1:8" ht="16.5" customHeight="1" x14ac:dyDescent="0.3">
      <c r="A743" s="15">
        <v>6406</v>
      </c>
      <c r="B743" s="14" t="s">
        <v>520</v>
      </c>
      <c r="C743" s="13">
        <v>148.875741</v>
      </c>
      <c r="D743" s="13">
        <v>1740.8881399999998</v>
      </c>
      <c r="E743" s="13">
        <v>126.71121400000001</v>
      </c>
      <c r="F743" s="12">
        <v>1192.0450000000001</v>
      </c>
      <c r="G743" s="11">
        <f t="shared" si="24"/>
        <v>-548.84313999999972</v>
      </c>
      <c r="H743" s="10">
        <f t="shared" si="25"/>
        <v>-0.31526617212752095</v>
      </c>
    </row>
    <row r="744" spans="1:8" ht="16.5" customHeight="1" x14ac:dyDescent="0.3">
      <c r="A744" s="15">
        <v>6501</v>
      </c>
      <c r="B744" s="14" t="s">
        <v>519</v>
      </c>
      <c r="C744" s="13">
        <v>0</v>
      </c>
      <c r="D744" s="13">
        <v>0</v>
      </c>
      <c r="E744" s="13">
        <v>0</v>
      </c>
      <c r="F744" s="12">
        <v>0</v>
      </c>
      <c r="G744" s="11">
        <f t="shared" si="24"/>
        <v>0</v>
      </c>
      <c r="H744" s="10" t="str">
        <f t="shared" si="25"/>
        <v/>
      </c>
    </row>
    <row r="745" spans="1:8" ht="16.5" customHeight="1" x14ac:dyDescent="0.3">
      <c r="A745" s="15">
        <v>6502</v>
      </c>
      <c r="B745" s="14" t="s">
        <v>518</v>
      </c>
      <c r="C745" s="13">
        <v>0</v>
      </c>
      <c r="D745" s="13">
        <v>0</v>
      </c>
      <c r="E745" s="13">
        <v>0</v>
      </c>
      <c r="F745" s="12">
        <v>0</v>
      </c>
      <c r="G745" s="11">
        <f t="shared" si="24"/>
        <v>0</v>
      </c>
      <c r="H745" s="10" t="str">
        <f t="shared" si="25"/>
        <v/>
      </c>
    </row>
    <row r="746" spans="1:8" ht="16.5" customHeight="1" x14ac:dyDescent="0.3">
      <c r="A746" s="15">
        <v>6503</v>
      </c>
      <c r="B746" s="14" t="s">
        <v>517</v>
      </c>
      <c r="C746" s="13">
        <v>0</v>
      </c>
      <c r="D746" s="13">
        <v>0</v>
      </c>
      <c r="E746" s="13">
        <v>0</v>
      </c>
      <c r="F746" s="12">
        <v>0</v>
      </c>
      <c r="G746" s="11">
        <f t="shared" si="24"/>
        <v>0</v>
      </c>
      <c r="H746" s="10" t="str">
        <f t="shared" si="25"/>
        <v/>
      </c>
    </row>
    <row r="747" spans="1:8" ht="16.5" customHeight="1" x14ac:dyDescent="0.3">
      <c r="A747" s="15">
        <v>6504</v>
      </c>
      <c r="B747" s="14" t="s">
        <v>516</v>
      </c>
      <c r="C747" s="13">
        <v>3.8458399999999999</v>
      </c>
      <c r="D747" s="13">
        <v>31.37931</v>
      </c>
      <c r="E747" s="13">
        <v>2.9011300000000002</v>
      </c>
      <c r="F747" s="12">
        <v>32.430230000000002</v>
      </c>
      <c r="G747" s="11">
        <f t="shared" si="24"/>
        <v>1.0509200000000014</v>
      </c>
      <c r="H747" s="10">
        <f t="shared" si="25"/>
        <v>3.3490857510888587E-2</v>
      </c>
    </row>
    <row r="748" spans="1:8" ht="16.5" customHeight="1" x14ac:dyDescent="0.3">
      <c r="A748" s="15">
        <v>6505</v>
      </c>
      <c r="B748" s="14" t="s">
        <v>515</v>
      </c>
      <c r="C748" s="13">
        <v>46.352860999999997</v>
      </c>
      <c r="D748" s="13">
        <v>810.64931000000104</v>
      </c>
      <c r="E748" s="13">
        <v>42.417312000000102</v>
      </c>
      <c r="F748" s="12">
        <v>689.62718000000098</v>
      </c>
      <c r="G748" s="11">
        <f t="shared" si="24"/>
        <v>-121.02213000000006</v>
      </c>
      <c r="H748" s="10">
        <f t="shared" si="25"/>
        <v>-0.14929036330148718</v>
      </c>
    </row>
    <row r="749" spans="1:8" ht="16.5" customHeight="1" x14ac:dyDescent="0.3">
      <c r="A749" s="15">
        <v>6506</v>
      </c>
      <c r="B749" s="14" t="s">
        <v>514</v>
      </c>
      <c r="C749" s="13">
        <v>40.718961</v>
      </c>
      <c r="D749" s="13">
        <v>387.86640999999997</v>
      </c>
      <c r="E749" s="13">
        <v>32.9514985</v>
      </c>
      <c r="F749" s="12">
        <v>393.76297999999997</v>
      </c>
      <c r="G749" s="11">
        <f t="shared" si="24"/>
        <v>5.896569999999997</v>
      </c>
      <c r="H749" s="10">
        <f t="shared" si="25"/>
        <v>1.5202579671696751E-2</v>
      </c>
    </row>
    <row r="750" spans="1:8" ht="16.5" customHeight="1" x14ac:dyDescent="0.3">
      <c r="A750" s="15">
        <v>6507</v>
      </c>
      <c r="B750" s="14" t="s">
        <v>513</v>
      </c>
      <c r="C750" s="13">
        <v>1.6331420000000001</v>
      </c>
      <c r="D750" s="13">
        <v>6.6715100000000005</v>
      </c>
      <c r="E750" s="13">
        <v>1.8594485999999999</v>
      </c>
      <c r="F750" s="12">
        <v>7.5393999999999997</v>
      </c>
      <c r="G750" s="11">
        <f t="shared" si="24"/>
        <v>0.86788999999999916</v>
      </c>
      <c r="H750" s="10">
        <f t="shared" si="25"/>
        <v>0.13008899034851168</v>
      </c>
    </row>
    <row r="751" spans="1:8" ht="16.5" customHeight="1" x14ac:dyDescent="0.3">
      <c r="A751" s="15">
        <v>6601</v>
      </c>
      <c r="B751" s="14" t="s">
        <v>512</v>
      </c>
      <c r="C751" s="13">
        <v>94.292310999999799</v>
      </c>
      <c r="D751" s="13">
        <v>450.35784999999998</v>
      </c>
      <c r="E751" s="13">
        <v>44.993735000000001</v>
      </c>
      <c r="F751" s="12">
        <v>231.06831</v>
      </c>
      <c r="G751" s="11">
        <f t="shared" si="24"/>
        <v>-219.28953999999999</v>
      </c>
      <c r="H751" s="10">
        <f t="shared" si="25"/>
        <v>-0.48692287699659281</v>
      </c>
    </row>
    <row r="752" spans="1:8" ht="16.5" customHeight="1" x14ac:dyDescent="0.3">
      <c r="A752" s="15">
        <v>6602</v>
      </c>
      <c r="B752" s="14" t="s">
        <v>511</v>
      </c>
      <c r="C752" s="13">
        <v>2.0798769999999998</v>
      </c>
      <c r="D752" s="13">
        <v>29.06589</v>
      </c>
      <c r="E752" s="13">
        <v>2.2350479999999999</v>
      </c>
      <c r="F752" s="12">
        <v>41.21781</v>
      </c>
      <c r="G752" s="11">
        <f t="shared" si="24"/>
        <v>12.15192</v>
      </c>
      <c r="H752" s="10">
        <f t="shared" si="25"/>
        <v>0.41808181342460188</v>
      </c>
    </row>
    <row r="753" spans="1:8" ht="16.5" customHeight="1" x14ac:dyDescent="0.3">
      <c r="A753" s="15">
        <v>6603</v>
      </c>
      <c r="B753" s="14" t="s">
        <v>510</v>
      </c>
      <c r="C753" s="13">
        <v>0.870278</v>
      </c>
      <c r="D753" s="13">
        <v>3.6256500000000003</v>
      </c>
      <c r="E753" s="13">
        <v>1.5681990000000001</v>
      </c>
      <c r="F753" s="12">
        <v>5.7423700000000002</v>
      </c>
      <c r="G753" s="11">
        <f t="shared" si="24"/>
        <v>2.1167199999999999</v>
      </c>
      <c r="H753" s="10">
        <f t="shared" si="25"/>
        <v>0.58381807400052399</v>
      </c>
    </row>
    <row r="754" spans="1:8" ht="16.5" customHeight="1" x14ac:dyDescent="0.3">
      <c r="A754" s="15">
        <v>6701</v>
      </c>
      <c r="B754" s="14" t="s">
        <v>509</v>
      </c>
      <c r="C754" s="13">
        <v>0.18582099999999999</v>
      </c>
      <c r="D754" s="13">
        <v>3.2286299999999999</v>
      </c>
      <c r="E754" s="13">
        <v>0.34184160000000002</v>
      </c>
      <c r="F754" s="12">
        <v>6.3533800000000005</v>
      </c>
      <c r="G754" s="11">
        <f t="shared" si="24"/>
        <v>3.1247500000000006</v>
      </c>
      <c r="H754" s="10">
        <f t="shared" si="25"/>
        <v>0.96782536246023876</v>
      </c>
    </row>
    <row r="755" spans="1:8" ht="16.5" customHeight="1" x14ac:dyDescent="0.3">
      <c r="A755" s="15">
        <v>6702</v>
      </c>
      <c r="B755" s="14" t="s">
        <v>508</v>
      </c>
      <c r="C755" s="13">
        <v>212.861682</v>
      </c>
      <c r="D755" s="13">
        <v>994.23285999999996</v>
      </c>
      <c r="E755" s="13">
        <v>145.37650299999999</v>
      </c>
      <c r="F755" s="12">
        <v>726.71586000000002</v>
      </c>
      <c r="G755" s="11">
        <f t="shared" si="24"/>
        <v>-267.51699999999994</v>
      </c>
      <c r="H755" s="10">
        <f t="shared" si="25"/>
        <v>-0.26906875719235429</v>
      </c>
    </row>
    <row r="756" spans="1:8" ht="16.5" customHeight="1" x14ac:dyDescent="0.3">
      <c r="A756" s="15">
        <v>6703</v>
      </c>
      <c r="B756" s="14" t="s">
        <v>507</v>
      </c>
      <c r="C756" s="13">
        <v>0</v>
      </c>
      <c r="D756" s="13">
        <v>0</v>
      </c>
      <c r="E756" s="13">
        <v>0</v>
      </c>
      <c r="F756" s="12">
        <v>0</v>
      </c>
      <c r="G756" s="11">
        <f t="shared" si="24"/>
        <v>0</v>
      </c>
      <c r="H756" s="10" t="str">
        <f t="shared" si="25"/>
        <v/>
      </c>
    </row>
    <row r="757" spans="1:8" ht="16.5" customHeight="1" x14ac:dyDescent="0.3">
      <c r="A757" s="15">
        <v>6704</v>
      </c>
      <c r="B757" s="14" t="s">
        <v>506</v>
      </c>
      <c r="C757" s="13">
        <v>11.616852999999999</v>
      </c>
      <c r="D757" s="13">
        <v>137.54675</v>
      </c>
      <c r="E757" s="13">
        <v>3.1337790000000001</v>
      </c>
      <c r="F757" s="12">
        <v>37.936489999999999</v>
      </c>
      <c r="G757" s="11">
        <f t="shared" si="24"/>
        <v>-99.610260000000011</v>
      </c>
      <c r="H757" s="10">
        <f t="shared" si="25"/>
        <v>-0.72419202925550774</v>
      </c>
    </row>
    <row r="758" spans="1:8" ht="16.5" customHeight="1" x14ac:dyDescent="0.3">
      <c r="A758" s="15">
        <v>6801</v>
      </c>
      <c r="B758" s="14" t="s">
        <v>505</v>
      </c>
      <c r="C758" s="13">
        <v>0</v>
      </c>
      <c r="D758" s="13">
        <v>0</v>
      </c>
      <c r="E758" s="13">
        <v>0</v>
      </c>
      <c r="F758" s="12">
        <v>0</v>
      </c>
      <c r="G758" s="11">
        <f t="shared" si="24"/>
        <v>0</v>
      </c>
      <c r="H758" s="10" t="str">
        <f t="shared" si="25"/>
        <v/>
      </c>
    </row>
    <row r="759" spans="1:8" ht="16.5" customHeight="1" x14ac:dyDescent="0.3">
      <c r="A759" s="15">
        <v>6802</v>
      </c>
      <c r="B759" s="14" t="s">
        <v>504</v>
      </c>
      <c r="C759" s="13">
        <v>662.93735839999999</v>
      </c>
      <c r="D759" s="13">
        <v>1093.8193200000001</v>
      </c>
      <c r="E759" s="13">
        <v>976.16690700000004</v>
      </c>
      <c r="F759" s="12">
        <v>834.26161000000002</v>
      </c>
      <c r="G759" s="11">
        <f t="shared" si="24"/>
        <v>-259.55771000000004</v>
      </c>
      <c r="H759" s="10">
        <f t="shared" si="25"/>
        <v>-0.23729486694383861</v>
      </c>
    </row>
    <row r="760" spans="1:8" ht="16.5" customHeight="1" x14ac:dyDescent="0.3">
      <c r="A760" s="15">
        <v>6803</v>
      </c>
      <c r="B760" s="14" t="s">
        <v>503</v>
      </c>
      <c r="C760" s="13">
        <v>47.577296000000004</v>
      </c>
      <c r="D760" s="13">
        <v>28.828169999999997</v>
      </c>
      <c r="E760" s="13">
        <v>75.307919999999996</v>
      </c>
      <c r="F760" s="12">
        <v>41.486309999999996</v>
      </c>
      <c r="G760" s="11">
        <f t="shared" si="24"/>
        <v>12.65814</v>
      </c>
      <c r="H760" s="10">
        <f t="shared" si="25"/>
        <v>0.43908926581187779</v>
      </c>
    </row>
    <row r="761" spans="1:8" ht="16.5" customHeight="1" x14ac:dyDescent="0.3">
      <c r="A761" s="15">
        <v>6804</v>
      </c>
      <c r="B761" s="14" t="s">
        <v>502</v>
      </c>
      <c r="C761" s="13">
        <v>239.63441860999998</v>
      </c>
      <c r="D761" s="13">
        <v>1103.7792400000001</v>
      </c>
      <c r="E761" s="13">
        <v>174.454903</v>
      </c>
      <c r="F761" s="12">
        <v>1085.1387400000001</v>
      </c>
      <c r="G761" s="11">
        <f t="shared" si="24"/>
        <v>-18.640499999999975</v>
      </c>
      <c r="H761" s="10">
        <f t="shared" si="25"/>
        <v>-1.688788783525225E-2</v>
      </c>
    </row>
    <row r="762" spans="1:8" ht="16.5" customHeight="1" x14ac:dyDescent="0.3">
      <c r="A762" s="15">
        <v>6805</v>
      </c>
      <c r="B762" s="14" t="s">
        <v>501</v>
      </c>
      <c r="C762" s="13">
        <v>334.67979639999999</v>
      </c>
      <c r="D762" s="13">
        <v>1402.2738700000002</v>
      </c>
      <c r="E762" s="13">
        <v>316.95840600000002</v>
      </c>
      <c r="F762" s="12">
        <v>1503.71507</v>
      </c>
      <c r="G762" s="11">
        <f t="shared" si="24"/>
        <v>101.44119999999975</v>
      </c>
      <c r="H762" s="10">
        <f t="shared" si="25"/>
        <v>7.234050506838563E-2</v>
      </c>
    </row>
    <row r="763" spans="1:8" ht="25.5" customHeight="1" x14ac:dyDescent="0.3">
      <c r="A763" s="15">
        <v>6806</v>
      </c>
      <c r="B763" s="14" t="s">
        <v>500</v>
      </c>
      <c r="C763" s="13">
        <v>1329.7422260000001</v>
      </c>
      <c r="D763" s="13">
        <v>1588.87626</v>
      </c>
      <c r="E763" s="13">
        <v>1768.2316860000001</v>
      </c>
      <c r="F763" s="12">
        <v>2234.0405699999997</v>
      </c>
      <c r="G763" s="11">
        <f t="shared" si="24"/>
        <v>645.16430999999966</v>
      </c>
      <c r="H763" s="10">
        <f t="shared" si="25"/>
        <v>0.40605069522531584</v>
      </c>
    </row>
    <row r="764" spans="1:8" ht="16.5" customHeight="1" x14ac:dyDescent="0.3">
      <c r="A764" s="15">
        <v>6807</v>
      </c>
      <c r="B764" s="14" t="s">
        <v>499</v>
      </c>
      <c r="C764" s="13">
        <v>244.59542999999999</v>
      </c>
      <c r="D764" s="13">
        <v>170.29076000000001</v>
      </c>
      <c r="E764" s="13">
        <v>186.08564100000001</v>
      </c>
      <c r="F764" s="12">
        <v>178.27534</v>
      </c>
      <c r="G764" s="11">
        <f t="shared" si="24"/>
        <v>7.984579999999994</v>
      </c>
      <c r="H764" s="10">
        <f t="shared" si="25"/>
        <v>4.6887922750476853E-2</v>
      </c>
    </row>
    <row r="765" spans="1:8" ht="16.5" customHeight="1" x14ac:dyDescent="0.3">
      <c r="A765" s="15">
        <v>6808</v>
      </c>
      <c r="B765" s="14" t="s">
        <v>498</v>
      </c>
      <c r="C765" s="13">
        <v>159.89007000000001</v>
      </c>
      <c r="D765" s="13">
        <v>93.904839999999993</v>
      </c>
      <c r="E765" s="13">
        <v>84.087600000000009</v>
      </c>
      <c r="F765" s="12">
        <v>82.472289999999987</v>
      </c>
      <c r="G765" s="11">
        <f t="shared" si="24"/>
        <v>-11.432550000000006</v>
      </c>
      <c r="H765" s="10">
        <f t="shared" si="25"/>
        <v>-0.1217461208602241</v>
      </c>
    </row>
    <row r="766" spans="1:8" ht="16.5" customHeight="1" x14ac:dyDescent="0.3">
      <c r="A766" s="15">
        <v>6809</v>
      </c>
      <c r="B766" s="14" t="s">
        <v>497</v>
      </c>
      <c r="C766" s="13">
        <v>2540.07564</v>
      </c>
      <c r="D766" s="13">
        <v>705.95418000000006</v>
      </c>
      <c r="E766" s="13">
        <v>3864.92337</v>
      </c>
      <c r="F766" s="12">
        <v>889.67671999999993</v>
      </c>
      <c r="G766" s="11">
        <f t="shared" si="24"/>
        <v>183.72253999999987</v>
      </c>
      <c r="H766" s="10">
        <f t="shared" si="25"/>
        <v>0.26024711688795421</v>
      </c>
    </row>
    <row r="767" spans="1:8" ht="16.5" customHeight="1" x14ac:dyDescent="0.3">
      <c r="A767" s="15">
        <v>6810</v>
      </c>
      <c r="B767" s="14" t="s">
        <v>496</v>
      </c>
      <c r="C767" s="13">
        <v>1687.5538980000001</v>
      </c>
      <c r="D767" s="13">
        <v>779.02139</v>
      </c>
      <c r="E767" s="13">
        <v>919.03196699999899</v>
      </c>
      <c r="F767" s="12">
        <v>733.82752000000005</v>
      </c>
      <c r="G767" s="11">
        <f t="shared" si="24"/>
        <v>-45.193869999999947</v>
      </c>
      <c r="H767" s="10">
        <f t="shared" si="25"/>
        <v>-5.8013644529067356E-2</v>
      </c>
    </row>
    <row r="768" spans="1:8" ht="16.5" customHeight="1" x14ac:dyDescent="0.3">
      <c r="A768" s="15">
        <v>6811</v>
      </c>
      <c r="B768" s="14" t="s">
        <v>495</v>
      </c>
      <c r="C768" s="13">
        <v>8.3810000000000002</v>
      </c>
      <c r="D768" s="13">
        <v>18.967389999999998</v>
      </c>
      <c r="E768" s="13">
        <v>27.06559</v>
      </c>
      <c r="F768" s="12">
        <v>20.628169999999997</v>
      </c>
      <c r="G768" s="11">
        <f t="shared" si="24"/>
        <v>1.660779999999999</v>
      </c>
      <c r="H768" s="10">
        <f t="shared" si="25"/>
        <v>8.7559753872303955E-2</v>
      </c>
    </row>
    <row r="769" spans="1:8" ht="16.5" customHeight="1" x14ac:dyDescent="0.3">
      <c r="A769" s="15">
        <v>6812</v>
      </c>
      <c r="B769" s="14" t="s">
        <v>494</v>
      </c>
      <c r="C769" s="13">
        <v>160.78305828000001</v>
      </c>
      <c r="D769" s="13">
        <v>222.70260999999999</v>
      </c>
      <c r="E769" s="13">
        <v>96.004228039999802</v>
      </c>
      <c r="F769" s="12">
        <v>152.80357999999998</v>
      </c>
      <c r="G769" s="11">
        <f t="shared" si="24"/>
        <v>-69.89903000000001</v>
      </c>
      <c r="H769" s="10">
        <f t="shared" si="25"/>
        <v>-0.31386713429178048</v>
      </c>
    </row>
    <row r="770" spans="1:8" ht="16.5" customHeight="1" x14ac:dyDescent="0.3">
      <c r="A770" s="15">
        <v>6813</v>
      </c>
      <c r="B770" s="14" t="s">
        <v>493</v>
      </c>
      <c r="C770" s="13">
        <v>37.253169150000005</v>
      </c>
      <c r="D770" s="13">
        <v>123.59442999999999</v>
      </c>
      <c r="E770" s="13">
        <v>14.043040999999999</v>
      </c>
      <c r="F770" s="12">
        <v>75.167059999999992</v>
      </c>
      <c r="G770" s="11">
        <f t="shared" si="24"/>
        <v>-48.427369999999996</v>
      </c>
      <c r="H770" s="10">
        <f t="shared" si="25"/>
        <v>-0.39182485812669715</v>
      </c>
    </row>
    <row r="771" spans="1:8" ht="16.5" customHeight="1" x14ac:dyDescent="0.3">
      <c r="A771" s="15">
        <v>6814</v>
      </c>
      <c r="B771" s="14" t="s">
        <v>492</v>
      </c>
      <c r="C771" s="13">
        <v>12.393608</v>
      </c>
      <c r="D771" s="13">
        <v>51.072189999999999</v>
      </c>
      <c r="E771" s="13">
        <v>0.75448700000000002</v>
      </c>
      <c r="F771" s="12">
        <v>19.100150000000003</v>
      </c>
      <c r="G771" s="11">
        <f t="shared" si="24"/>
        <v>-31.972039999999996</v>
      </c>
      <c r="H771" s="10">
        <f t="shared" si="25"/>
        <v>-0.62601662470318964</v>
      </c>
    </row>
    <row r="772" spans="1:8" ht="16.5" customHeight="1" x14ac:dyDescent="0.3">
      <c r="A772" s="15">
        <v>6815</v>
      </c>
      <c r="B772" s="14" t="s">
        <v>491</v>
      </c>
      <c r="C772" s="13">
        <v>854.4287167</v>
      </c>
      <c r="D772" s="13">
        <v>2275.0120999999999</v>
      </c>
      <c r="E772" s="13">
        <v>641.98021848000008</v>
      </c>
      <c r="F772" s="12">
        <v>5762.3931500000008</v>
      </c>
      <c r="G772" s="11">
        <f t="shared" si="24"/>
        <v>3487.3810500000009</v>
      </c>
      <c r="H772" s="10">
        <f t="shared" si="25"/>
        <v>1.5329065942110818</v>
      </c>
    </row>
    <row r="773" spans="1:8" ht="16.5" customHeight="1" x14ac:dyDescent="0.3">
      <c r="A773" s="15">
        <v>6901</v>
      </c>
      <c r="B773" s="14" t="s">
        <v>490</v>
      </c>
      <c r="C773" s="13">
        <v>3.3216999999999999</v>
      </c>
      <c r="D773" s="13">
        <v>28.349919999999997</v>
      </c>
      <c r="E773" s="13">
        <v>0.92520000000000002</v>
      </c>
      <c r="F773" s="12">
        <v>3.2950100000000004</v>
      </c>
      <c r="G773" s="11">
        <f t="shared" si="24"/>
        <v>-25.054909999999996</v>
      </c>
      <c r="H773" s="10">
        <f t="shared" si="25"/>
        <v>-0.88377356973141363</v>
      </c>
    </row>
    <row r="774" spans="1:8" ht="16.5" customHeight="1" x14ac:dyDescent="0.3">
      <c r="A774" s="15">
        <v>6902</v>
      </c>
      <c r="B774" s="14" t="s">
        <v>489</v>
      </c>
      <c r="C774" s="13">
        <v>370.87738900000005</v>
      </c>
      <c r="D774" s="13">
        <v>686.86456999999996</v>
      </c>
      <c r="E774" s="13">
        <v>927.34441000000004</v>
      </c>
      <c r="F774" s="12">
        <v>1142.83078</v>
      </c>
      <c r="G774" s="11">
        <f t="shared" si="24"/>
        <v>455.96621000000005</v>
      </c>
      <c r="H774" s="10">
        <f t="shared" si="25"/>
        <v>0.66383713750150208</v>
      </c>
    </row>
    <row r="775" spans="1:8" ht="16.5" customHeight="1" x14ac:dyDescent="0.3">
      <c r="A775" s="15">
        <v>6903</v>
      </c>
      <c r="B775" s="14" t="s">
        <v>488</v>
      </c>
      <c r="C775" s="13">
        <v>239.00255900000002</v>
      </c>
      <c r="D775" s="13">
        <v>1062.4528500000001</v>
      </c>
      <c r="E775" s="13">
        <v>138.93739199999999</v>
      </c>
      <c r="F775" s="12">
        <v>566.27593000000002</v>
      </c>
      <c r="G775" s="11">
        <f t="shared" ref="G775:G838" si="26">F775-D775</f>
        <v>-496.17692000000011</v>
      </c>
      <c r="H775" s="10">
        <f t="shared" ref="H775:H838" si="27">IF(D775&lt;&gt;0,G775/D775,"")</f>
        <v>-0.46701076664249153</v>
      </c>
    </row>
    <row r="776" spans="1:8" ht="16.5" customHeight="1" x14ac:dyDescent="0.3">
      <c r="A776" s="15">
        <v>6904</v>
      </c>
      <c r="B776" s="14" t="s">
        <v>487</v>
      </c>
      <c r="C776" s="13">
        <v>835.71920999999998</v>
      </c>
      <c r="D776" s="13">
        <v>163.42248000000001</v>
      </c>
      <c r="E776" s="13">
        <v>615.23</v>
      </c>
      <c r="F776" s="12">
        <v>86.897139999999993</v>
      </c>
      <c r="G776" s="11">
        <f t="shared" si="26"/>
        <v>-76.525340000000014</v>
      </c>
      <c r="H776" s="10">
        <f t="shared" si="27"/>
        <v>-0.46826691162684603</v>
      </c>
    </row>
    <row r="777" spans="1:8" ht="16.5" customHeight="1" x14ac:dyDescent="0.3">
      <c r="A777" s="15">
        <v>6905</v>
      </c>
      <c r="B777" s="14" t="s">
        <v>486</v>
      </c>
      <c r="C777" s="13">
        <v>148.81770600000002</v>
      </c>
      <c r="D777" s="13">
        <v>67.179810000000003</v>
      </c>
      <c r="E777" s="13">
        <v>50.512010000000004</v>
      </c>
      <c r="F777" s="12">
        <v>25.155360000000002</v>
      </c>
      <c r="G777" s="11">
        <f t="shared" si="26"/>
        <v>-42.024450000000002</v>
      </c>
      <c r="H777" s="10">
        <f t="shared" si="27"/>
        <v>-0.62555178408512913</v>
      </c>
    </row>
    <row r="778" spans="1:8" ht="16.5" customHeight="1" x14ac:dyDescent="0.3">
      <c r="A778" s="15">
        <v>6906</v>
      </c>
      <c r="B778" s="14" t="s">
        <v>485</v>
      </c>
      <c r="C778" s="13">
        <v>5.1999999999999997E-5</v>
      </c>
      <c r="D778" s="13">
        <v>1.525E-2</v>
      </c>
      <c r="E778" s="13">
        <v>7.4999999999999997E-3</v>
      </c>
      <c r="F778" s="12">
        <v>0.51119999999999999</v>
      </c>
      <c r="G778" s="11">
        <f t="shared" si="26"/>
        <v>0.49595</v>
      </c>
      <c r="H778" s="10">
        <f t="shared" si="27"/>
        <v>32.521311475409838</v>
      </c>
    </row>
    <row r="779" spans="1:8" ht="16.5" customHeight="1" x14ac:dyDescent="0.3">
      <c r="A779" s="15">
        <v>6907</v>
      </c>
      <c r="B779" s="14" t="s">
        <v>484</v>
      </c>
      <c r="C779" s="13">
        <v>6446.4175880000003</v>
      </c>
      <c r="D779" s="13">
        <v>4372.5278699999999</v>
      </c>
      <c r="E779" s="13">
        <v>6306.6877329999998</v>
      </c>
      <c r="F779" s="12">
        <v>4211.9680199999993</v>
      </c>
      <c r="G779" s="11">
        <f t="shared" si="26"/>
        <v>-160.55985000000055</v>
      </c>
      <c r="H779" s="10">
        <f t="shared" si="27"/>
        <v>-3.6720143306942614E-2</v>
      </c>
    </row>
    <row r="780" spans="1:8" ht="16.5" customHeight="1" x14ac:dyDescent="0.3">
      <c r="A780" s="15">
        <v>6908</v>
      </c>
      <c r="B780" s="14" t="s">
        <v>483</v>
      </c>
      <c r="C780" s="13">
        <v>0</v>
      </c>
      <c r="D780" s="13">
        <v>0</v>
      </c>
      <c r="E780" s="13">
        <v>0</v>
      </c>
      <c r="F780" s="12">
        <v>0</v>
      </c>
      <c r="G780" s="11">
        <f t="shared" si="26"/>
        <v>0</v>
      </c>
      <c r="H780" s="10" t="str">
        <f t="shared" si="27"/>
        <v/>
      </c>
    </row>
    <row r="781" spans="1:8" ht="25.5" customHeight="1" x14ac:dyDescent="0.3">
      <c r="A781" s="15">
        <v>6909</v>
      </c>
      <c r="B781" s="14" t="s">
        <v>482</v>
      </c>
      <c r="C781" s="13">
        <v>33.820275699999996</v>
      </c>
      <c r="D781" s="13">
        <v>69.848389999999995</v>
      </c>
      <c r="E781" s="13">
        <v>64.253256999999991</v>
      </c>
      <c r="F781" s="12">
        <v>212.08920000000001</v>
      </c>
      <c r="G781" s="11">
        <f t="shared" si="26"/>
        <v>142.24081000000001</v>
      </c>
      <c r="H781" s="10">
        <f t="shared" si="27"/>
        <v>2.0364221709333603</v>
      </c>
    </row>
    <row r="782" spans="1:8" ht="16.5" customHeight="1" x14ac:dyDescent="0.3">
      <c r="A782" s="15">
        <v>6910</v>
      </c>
      <c r="B782" s="14" t="s">
        <v>481</v>
      </c>
      <c r="C782" s="13">
        <v>394.40103299999998</v>
      </c>
      <c r="D782" s="13">
        <v>875.62468000000001</v>
      </c>
      <c r="E782" s="13">
        <v>1168.169363</v>
      </c>
      <c r="F782" s="12">
        <v>1968.9835500000002</v>
      </c>
      <c r="G782" s="11">
        <f t="shared" si="26"/>
        <v>1093.35887</v>
      </c>
      <c r="H782" s="10">
        <f t="shared" si="27"/>
        <v>1.2486615498320581</v>
      </c>
    </row>
    <row r="783" spans="1:8" ht="16.5" customHeight="1" x14ac:dyDescent="0.3">
      <c r="A783" s="15">
        <v>6911</v>
      </c>
      <c r="B783" s="14" t="s">
        <v>480</v>
      </c>
      <c r="C783" s="13">
        <v>533.95124250000003</v>
      </c>
      <c r="D783" s="13">
        <v>1676.8216499999999</v>
      </c>
      <c r="E783" s="13">
        <v>560.64748400000008</v>
      </c>
      <c r="F783" s="12">
        <v>1482.5688500000001</v>
      </c>
      <c r="G783" s="11">
        <f t="shared" si="26"/>
        <v>-194.25279999999975</v>
      </c>
      <c r="H783" s="10">
        <f t="shared" si="27"/>
        <v>-0.11584583250102941</v>
      </c>
    </row>
    <row r="784" spans="1:8" ht="25.5" customHeight="1" x14ac:dyDescent="0.3">
      <c r="A784" s="15">
        <v>6912</v>
      </c>
      <c r="B784" s="14" t="s">
        <v>479</v>
      </c>
      <c r="C784" s="13">
        <v>553.53659490000007</v>
      </c>
      <c r="D784" s="13">
        <v>1138.23225</v>
      </c>
      <c r="E784" s="13">
        <v>221.88747599999999</v>
      </c>
      <c r="F784" s="12">
        <v>737.8902499999989</v>
      </c>
      <c r="G784" s="11">
        <f t="shared" si="26"/>
        <v>-400.34200000000112</v>
      </c>
      <c r="H784" s="10">
        <f t="shared" si="27"/>
        <v>-0.35172259440022113</v>
      </c>
    </row>
    <row r="785" spans="1:8" ht="16.5" customHeight="1" x14ac:dyDescent="0.3">
      <c r="A785" s="15">
        <v>6913</v>
      </c>
      <c r="B785" s="14" t="s">
        <v>478</v>
      </c>
      <c r="C785" s="13">
        <v>66.282579000000197</v>
      </c>
      <c r="D785" s="13">
        <v>227.25774999999999</v>
      </c>
      <c r="E785" s="13">
        <v>33.752644200000006</v>
      </c>
      <c r="F785" s="12">
        <v>104.85088</v>
      </c>
      <c r="G785" s="11">
        <f t="shared" si="26"/>
        <v>-122.40686999999998</v>
      </c>
      <c r="H785" s="10">
        <f t="shared" si="27"/>
        <v>-0.53862572343517434</v>
      </c>
    </row>
    <row r="786" spans="1:8" ht="16.5" customHeight="1" x14ac:dyDescent="0.3">
      <c r="A786" s="15">
        <v>6914</v>
      </c>
      <c r="B786" s="14" t="s">
        <v>477</v>
      </c>
      <c r="C786" s="13">
        <v>591.72946400000001</v>
      </c>
      <c r="D786" s="13">
        <v>541.58228000000008</v>
      </c>
      <c r="E786" s="13">
        <v>202.56721200000001</v>
      </c>
      <c r="F786" s="12">
        <v>453.45368000000002</v>
      </c>
      <c r="G786" s="11">
        <f t="shared" si="26"/>
        <v>-88.128600000000063</v>
      </c>
      <c r="H786" s="10">
        <f t="shared" si="27"/>
        <v>-0.16272430479076982</v>
      </c>
    </row>
    <row r="787" spans="1:8" ht="16.5" customHeight="1" x14ac:dyDescent="0.3">
      <c r="A787" s="15">
        <v>7001</v>
      </c>
      <c r="B787" s="14" t="s">
        <v>476</v>
      </c>
      <c r="C787" s="13">
        <v>625.26</v>
      </c>
      <c r="D787" s="13">
        <v>47.15119</v>
      </c>
      <c r="E787" s="13">
        <v>936.38</v>
      </c>
      <c r="F787" s="12">
        <v>70.402429999999995</v>
      </c>
      <c r="G787" s="11">
        <f t="shared" si="26"/>
        <v>23.251239999999996</v>
      </c>
      <c r="H787" s="10">
        <f t="shared" si="27"/>
        <v>0.49312095834696845</v>
      </c>
    </row>
    <row r="788" spans="1:8" ht="16.5" customHeight="1" x14ac:dyDescent="0.3">
      <c r="A788" s="15">
        <v>7002</v>
      </c>
      <c r="B788" s="14" t="s">
        <v>475</v>
      </c>
      <c r="C788" s="13">
        <v>11.119132</v>
      </c>
      <c r="D788" s="13">
        <v>22.21904</v>
      </c>
      <c r="E788" s="13">
        <v>30.8614</v>
      </c>
      <c r="F788" s="12">
        <v>76.395189999999999</v>
      </c>
      <c r="G788" s="11">
        <f t="shared" si="26"/>
        <v>54.17615</v>
      </c>
      <c r="H788" s="10">
        <f t="shared" si="27"/>
        <v>2.438275911110471</v>
      </c>
    </row>
    <row r="789" spans="1:8" ht="16.5" customHeight="1" x14ac:dyDescent="0.3">
      <c r="A789" s="15">
        <v>7003</v>
      </c>
      <c r="B789" s="14" t="s">
        <v>474</v>
      </c>
      <c r="C789" s="13">
        <v>129.87724</v>
      </c>
      <c r="D789" s="13">
        <v>113.52712</v>
      </c>
      <c r="E789" s="13">
        <v>19.342659999999999</v>
      </c>
      <c r="F789" s="12">
        <v>21.78388</v>
      </c>
      <c r="G789" s="11">
        <f t="shared" si="26"/>
        <v>-91.74324</v>
      </c>
      <c r="H789" s="10">
        <f t="shared" si="27"/>
        <v>-0.80811739080494605</v>
      </c>
    </row>
    <row r="790" spans="1:8" ht="16.5" customHeight="1" x14ac:dyDescent="0.3">
      <c r="A790" s="15">
        <v>7004</v>
      </c>
      <c r="B790" s="14" t="s">
        <v>473</v>
      </c>
      <c r="C790" s="13">
        <v>1.6108199999999999</v>
      </c>
      <c r="D790" s="13">
        <v>5.1834899999999999</v>
      </c>
      <c r="E790" s="13">
        <v>23.498560000000001</v>
      </c>
      <c r="F790" s="12">
        <v>9.4516399999999994</v>
      </c>
      <c r="G790" s="11">
        <f t="shared" si="26"/>
        <v>4.2681499999999994</v>
      </c>
      <c r="H790" s="10">
        <f t="shared" si="27"/>
        <v>0.82341241132904652</v>
      </c>
    </row>
    <row r="791" spans="1:8" ht="16.5" customHeight="1" x14ac:dyDescent="0.3">
      <c r="A791" s="15">
        <v>7005</v>
      </c>
      <c r="B791" s="14" t="s">
        <v>472</v>
      </c>
      <c r="C791" s="13">
        <v>12552.0985</v>
      </c>
      <c r="D791" s="13">
        <v>5002.9756600000001</v>
      </c>
      <c r="E791" s="13">
        <v>13042.379802200001</v>
      </c>
      <c r="F791" s="12">
        <v>6521.1423299999997</v>
      </c>
      <c r="G791" s="11">
        <f t="shared" si="26"/>
        <v>1518.1666699999996</v>
      </c>
      <c r="H791" s="10">
        <f t="shared" si="27"/>
        <v>0.3034527395641976</v>
      </c>
    </row>
    <row r="792" spans="1:8" ht="16.5" customHeight="1" x14ac:dyDescent="0.3">
      <c r="A792" s="15">
        <v>7006</v>
      </c>
      <c r="B792" s="14" t="s">
        <v>471</v>
      </c>
      <c r="C792" s="13">
        <v>76.739964999999998</v>
      </c>
      <c r="D792" s="13">
        <v>96.919719999999998</v>
      </c>
      <c r="E792" s="13">
        <v>132.223355</v>
      </c>
      <c r="F792" s="12">
        <v>132.21102999999999</v>
      </c>
      <c r="G792" s="11">
        <f t="shared" si="26"/>
        <v>35.291309999999996</v>
      </c>
      <c r="H792" s="10">
        <f t="shared" si="27"/>
        <v>0.36412930206566835</v>
      </c>
    </row>
    <row r="793" spans="1:8" ht="16.5" customHeight="1" x14ac:dyDescent="0.3">
      <c r="A793" s="15">
        <v>7007</v>
      </c>
      <c r="B793" s="14" t="s">
        <v>470</v>
      </c>
      <c r="C793" s="13">
        <v>464.54154419999998</v>
      </c>
      <c r="D793" s="13">
        <v>2453.88825</v>
      </c>
      <c r="E793" s="13">
        <v>802.19300859999998</v>
      </c>
      <c r="F793" s="12">
        <v>2513.9963399999997</v>
      </c>
      <c r="G793" s="11">
        <f t="shared" si="26"/>
        <v>60.10808999999972</v>
      </c>
      <c r="H793" s="10">
        <f t="shared" si="27"/>
        <v>2.4495039657979421E-2</v>
      </c>
    </row>
    <row r="794" spans="1:8" ht="16.5" customHeight="1" x14ac:dyDescent="0.3">
      <c r="A794" s="15">
        <v>7008</v>
      </c>
      <c r="B794" s="14" t="s">
        <v>469</v>
      </c>
      <c r="C794" s="13">
        <v>194.47340199999999</v>
      </c>
      <c r="D794" s="13">
        <v>402.93991999999997</v>
      </c>
      <c r="E794" s="13">
        <v>38.198230000000002</v>
      </c>
      <c r="F794" s="12">
        <v>98.276979999999995</v>
      </c>
      <c r="G794" s="11">
        <f t="shared" si="26"/>
        <v>-304.66293999999999</v>
      </c>
      <c r="H794" s="10">
        <f t="shared" si="27"/>
        <v>-0.75610016500722987</v>
      </c>
    </row>
    <row r="795" spans="1:8" ht="16.5" customHeight="1" x14ac:dyDescent="0.3">
      <c r="A795" s="15">
        <v>7009</v>
      </c>
      <c r="B795" s="14" t="s">
        <v>468</v>
      </c>
      <c r="C795" s="13">
        <v>917.60693499999797</v>
      </c>
      <c r="D795" s="13">
        <v>1292.39366</v>
      </c>
      <c r="E795" s="13">
        <v>1007.1655821000001</v>
      </c>
      <c r="F795" s="12">
        <v>1460.80249</v>
      </c>
      <c r="G795" s="11">
        <f t="shared" si="26"/>
        <v>168.40883000000008</v>
      </c>
      <c r="H795" s="10">
        <f t="shared" si="27"/>
        <v>0.13030768813892207</v>
      </c>
    </row>
    <row r="796" spans="1:8" ht="25.5" customHeight="1" x14ac:dyDescent="0.3">
      <c r="A796" s="15">
        <v>7010</v>
      </c>
      <c r="B796" s="14" t="s">
        <v>467</v>
      </c>
      <c r="C796" s="13">
        <v>1888.3468075000001</v>
      </c>
      <c r="D796" s="13">
        <v>2051.2230199999999</v>
      </c>
      <c r="E796" s="13">
        <v>988.55965100000105</v>
      </c>
      <c r="F796" s="12">
        <v>1236.15806</v>
      </c>
      <c r="G796" s="11">
        <f t="shared" si="26"/>
        <v>-815.06495999999993</v>
      </c>
      <c r="H796" s="10">
        <f t="shared" si="27"/>
        <v>-0.39735560300020423</v>
      </c>
    </row>
    <row r="797" spans="1:8" ht="16.5" customHeight="1" x14ac:dyDescent="0.3">
      <c r="A797" s="15">
        <v>7011</v>
      </c>
      <c r="B797" s="14" t="s">
        <v>466</v>
      </c>
      <c r="C797" s="13">
        <v>18.595508000000002</v>
      </c>
      <c r="D797" s="13">
        <v>31.42051</v>
      </c>
      <c r="E797" s="13">
        <v>25.850584999999999</v>
      </c>
      <c r="F797" s="12">
        <v>47.625599999999999</v>
      </c>
      <c r="G797" s="11">
        <f t="shared" si="26"/>
        <v>16.205089999999998</v>
      </c>
      <c r="H797" s="10">
        <f t="shared" si="27"/>
        <v>0.5157487895645233</v>
      </c>
    </row>
    <row r="798" spans="1:8" ht="16.5" customHeight="1" x14ac:dyDescent="0.3">
      <c r="A798" s="15">
        <v>7012</v>
      </c>
      <c r="B798" s="14" t="s">
        <v>465</v>
      </c>
      <c r="C798" s="13">
        <v>0</v>
      </c>
      <c r="D798" s="13">
        <v>0</v>
      </c>
      <c r="E798" s="13">
        <v>0</v>
      </c>
      <c r="F798" s="12">
        <v>0</v>
      </c>
      <c r="G798" s="11">
        <f t="shared" si="26"/>
        <v>0</v>
      </c>
      <c r="H798" s="10" t="str">
        <f t="shared" si="27"/>
        <v/>
      </c>
    </row>
    <row r="799" spans="1:8" ht="25.5" customHeight="1" x14ac:dyDescent="0.3">
      <c r="A799" s="15">
        <v>7013</v>
      </c>
      <c r="B799" s="14" t="s">
        <v>464</v>
      </c>
      <c r="C799" s="13">
        <v>1607.9023073000001</v>
      </c>
      <c r="D799" s="13">
        <v>3899.8884500000004</v>
      </c>
      <c r="E799" s="13">
        <v>1004.576365</v>
      </c>
      <c r="F799" s="12">
        <v>2389.3802500000002</v>
      </c>
      <c r="G799" s="11">
        <f t="shared" si="26"/>
        <v>-1510.5082000000002</v>
      </c>
      <c r="H799" s="10">
        <f t="shared" si="27"/>
        <v>-0.38732087324190007</v>
      </c>
    </row>
    <row r="800" spans="1:8" ht="16.5" customHeight="1" x14ac:dyDescent="0.3">
      <c r="A800" s="15">
        <v>7014</v>
      </c>
      <c r="B800" s="14" t="s">
        <v>463</v>
      </c>
      <c r="C800" s="13">
        <v>1.355219</v>
      </c>
      <c r="D800" s="13">
        <v>37.726910000000004</v>
      </c>
      <c r="E800" s="13">
        <v>1.0206330000000001</v>
      </c>
      <c r="F800" s="12">
        <v>6.6184899999999995</v>
      </c>
      <c r="G800" s="11">
        <f t="shared" si="26"/>
        <v>-31.108420000000002</v>
      </c>
      <c r="H800" s="10">
        <f t="shared" si="27"/>
        <v>-0.82456845789914945</v>
      </c>
    </row>
    <row r="801" spans="1:8" ht="16.5" customHeight="1" x14ac:dyDescent="0.3">
      <c r="A801" s="15">
        <v>7015</v>
      </c>
      <c r="B801" s="14" t="s">
        <v>462</v>
      </c>
      <c r="C801" s="13">
        <v>0.11888</v>
      </c>
      <c r="D801" s="13">
        <v>3.2900999999999998</v>
      </c>
      <c r="E801" s="13">
        <v>9.5159183999999994E-2</v>
      </c>
      <c r="F801" s="12">
        <v>1.04311</v>
      </c>
      <c r="G801" s="11">
        <f t="shared" si="26"/>
        <v>-2.2469899999999998</v>
      </c>
      <c r="H801" s="10">
        <f t="shared" si="27"/>
        <v>-0.68295492538220726</v>
      </c>
    </row>
    <row r="802" spans="1:8" ht="16.5" customHeight="1" x14ac:dyDescent="0.3">
      <c r="A802" s="15">
        <v>7016</v>
      </c>
      <c r="B802" s="14" t="s">
        <v>461</v>
      </c>
      <c r="C802" s="13">
        <v>6.12805</v>
      </c>
      <c r="D802" s="13">
        <v>42.483460000000001</v>
      </c>
      <c r="E802" s="13">
        <v>1.470386</v>
      </c>
      <c r="F802" s="12">
        <v>5.5001300000000004</v>
      </c>
      <c r="G802" s="11">
        <f t="shared" si="26"/>
        <v>-36.983330000000002</v>
      </c>
      <c r="H802" s="10">
        <f t="shared" si="27"/>
        <v>-0.87053479165774161</v>
      </c>
    </row>
    <row r="803" spans="1:8" ht="25.5" customHeight="1" x14ac:dyDescent="0.3">
      <c r="A803" s="15">
        <v>7017</v>
      </c>
      <c r="B803" s="14" t="s">
        <v>460</v>
      </c>
      <c r="C803" s="13">
        <v>14.671532900000001</v>
      </c>
      <c r="D803" s="13">
        <v>103.59079</v>
      </c>
      <c r="E803" s="13">
        <v>10.4590576</v>
      </c>
      <c r="F803" s="12">
        <v>219.56263000000001</v>
      </c>
      <c r="G803" s="11">
        <f t="shared" si="26"/>
        <v>115.97184000000001</v>
      </c>
      <c r="H803" s="10">
        <f t="shared" si="27"/>
        <v>1.1195188298110288</v>
      </c>
    </row>
    <row r="804" spans="1:8" ht="16.5" customHeight="1" x14ac:dyDescent="0.3">
      <c r="A804" s="15">
        <v>7018</v>
      </c>
      <c r="B804" s="14" t="s">
        <v>459</v>
      </c>
      <c r="C804" s="13">
        <v>34.640025999999999</v>
      </c>
      <c r="D804" s="13">
        <v>136.09704000000002</v>
      </c>
      <c r="E804" s="13">
        <v>43.135160000000006</v>
      </c>
      <c r="F804" s="12">
        <v>178.96913000000001</v>
      </c>
      <c r="G804" s="11">
        <f t="shared" si="26"/>
        <v>42.872089999999986</v>
      </c>
      <c r="H804" s="10">
        <f t="shared" si="27"/>
        <v>0.31501118613600987</v>
      </c>
    </row>
    <row r="805" spans="1:8" ht="16.5" customHeight="1" x14ac:dyDescent="0.3">
      <c r="A805" s="15">
        <v>7019</v>
      </c>
      <c r="B805" s="14" t="s">
        <v>458</v>
      </c>
      <c r="C805" s="13">
        <v>2204.0940603999998</v>
      </c>
      <c r="D805" s="13">
        <v>3564.0839700000001</v>
      </c>
      <c r="E805" s="13">
        <v>2098.4345183</v>
      </c>
      <c r="F805" s="12">
        <v>3872.76802</v>
      </c>
      <c r="G805" s="11">
        <f t="shared" si="26"/>
        <v>308.68404999999984</v>
      </c>
      <c r="H805" s="10">
        <f t="shared" si="27"/>
        <v>8.6609645731775459E-2</v>
      </c>
    </row>
    <row r="806" spans="1:8" ht="16.5" customHeight="1" x14ac:dyDescent="0.3">
      <c r="A806" s="15">
        <v>7020</v>
      </c>
      <c r="B806" s="14" t="s">
        <v>457</v>
      </c>
      <c r="C806" s="13">
        <v>630.89800000000002</v>
      </c>
      <c r="D806" s="13">
        <v>1520.1163300000001</v>
      </c>
      <c r="E806" s="13">
        <v>600.76212899999996</v>
      </c>
      <c r="F806" s="12">
        <v>1403.17347</v>
      </c>
      <c r="G806" s="11">
        <f t="shared" si="26"/>
        <v>-116.94286000000011</v>
      </c>
      <c r="H806" s="10">
        <f t="shared" si="27"/>
        <v>-7.6930204414026718E-2</v>
      </c>
    </row>
    <row r="807" spans="1:8" ht="16.5" customHeight="1" x14ac:dyDescent="0.3">
      <c r="A807" s="15">
        <v>7101</v>
      </c>
      <c r="B807" s="14" t="s">
        <v>456</v>
      </c>
      <c r="C807" s="13">
        <v>0</v>
      </c>
      <c r="D807" s="13">
        <v>0</v>
      </c>
      <c r="E807" s="13">
        <v>0</v>
      </c>
      <c r="F807" s="12">
        <v>0</v>
      </c>
      <c r="G807" s="11">
        <f t="shared" si="26"/>
        <v>0</v>
      </c>
      <c r="H807" s="10" t="str">
        <f t="shared" si="27"/>
        <v/>
      </c>
    </row>
    <row r="808" spans="1:8" ht="16.5" customHeight="1" x14ac:dyDescent="0.3">
      <c r="A808" s="15">
        <v>7102</v>
      </c>
      <c r="B808" s="14" t="s">
        <v>455</v>
      </c>
      <c r="C808" s="13">
        <v>1.8821999999999997E-5</v>
      </c>
      <c r="D808" s="13">
        <v>55.6252</v>
      </c>
      <c r="E808" s="13">
        <v>2.5000000000000001E-5</v>
      </c>
      <c r="F808" s="12">
        <v>104.16642999999999</v>
      </c>
      <c r="G808" s="11">
        <f t="shared" si="26"/>
        <v>48.541229999999992</v>
      </c>
      <c r="H808" s="10">
        <f t="shared" si="27"/>
        <v>0.87264818823123314</v>
      </c>
    </row>
    <row r="809" spans="1:8" ht="16.5" customHeight="1" x14ac:dyDescent="0.3">
      <c r="A809" s="15">
        <v>7103</v>
      </c>
      <c r="B809" s="14" t="s">
        <v>454</v>
      </c>
      <c r="C809" s="13">
        <v>0</v>
      </c>
      <c r="D809" s="13">
        <v>0</v>
      </c>
      <c r="E809" s="13">
        <v>2.2156799999999998E-4</v>
      </c>
      <c r="F809" s="12">
        <v>11.46954</v>
      </c>
      <c r="G809" s="11">
        <f t="shared" si="26"/>
        <v>11.46954</v>
      </c>
      <c r="H809" s="10" t="str">
        <f t="shared" si="27"/>
        <v/>
      </c>
    </row>
    <row r="810" spans="1:8" ht="25.5" customHeight="1" x14ac:dyDescent="0.3">
      <c r="A810" s="15">
        <v>7104</v>
      </c>
      <c r="B810" s="14" t="s">
        <v>453</v>
      </c>
      <c r="C810" s="13">
        <v>8.9999999999999985E-6</v>
      </c>
      <c r="D810" s="13">
        <v>0.36413999999999996</v>
      </c>
      <c r="E810" s="13">
        <v>8.3205200000000001E-4</v>
      </c>
      <c r="F810" s="12">
        <v>23.092650000000003</v>
      </c>
      <c r="G810" s="11">
        <f t="shared" si="26"/>
        <v>22.728510000000004</v>
      </c>
      <c r="H810" s="10">
        <f t="shared" si="27"/>
        <v>62.416955017301056</v>
      </c>
    </row>
    <row r="811" spans="1:8" ht="25.5" customHeight="1" x14ac:dyDescent="0.3">
      <c r="A811" s="15">
        <v>7105</v>
      </c>
      <c r="B811" s="14" t="s">
        <v>452</v>
      </c>
      <c r="C811" s="13">
        <v>0.3407</v>
      </c>
      <c r="D811" s="13">
        <v>85.883330000000001</v>
      </c>
      <c r="E811" s="13">
        <v>3.0539999999999998E-2</v>
      </c>
      <c r="F811" s="12">
        <v>9.17</v>
      </c>
      <c r="G811" s="11">
        <f t="shared" si="26"/>
        <v>-76.713329999999999</v>
      </c>
      <c r="H811" s="10">
        <f t="shared" si="27"/>
        <v>-0.89322724212021121</v>
      </c>
    </row>
    <row r="812" spans="1:8" ht="16.5" customHeight="1" x14ac:dyDescent="0.3">
      <c r="A812" s="15">
        <v>7106</v>
      </c>
      <c r="B812" s="14" t="s">
        <v>451</v>
      </c>
      <c r="C812" s="13">
        <v>0.33014499999999997</v>
      </c>
      <c r="D812" s="13">
        <v>66.282619999999994</v>
      </c>
      <c r="E812" s="13">
        <v>1.0331721</v>
      </c>
      <c r="F812" s="12">
        <v>125.63315</v>
      </c>
      <c r="G812" s="11">
        <f t="shared" si="26"/>
        <v>59.350530000000006</v>
      </c>
      <c r="H812" s="10">
        <f t="shared" si="27"/>
        <v>0.89541617395329287</v>
      </c>
    </row>
    <row r="813" spans="1:8" ht="16.5" customHeight="1" x14ac:dyDescent="0.3">
      <c r="A813" s="15">
        <v>7107</v>
      </c>
      <c r="B813" s="14" t="s">
        <v>450</v>
      </c>
      <c r="C813" s="13">
        <v>4.0000000000000001E-3</v>
      </c>
      <c r="D813" s="13">
        <v>0.25567000000000001</v>
      </c>
      <c r="E813" s="13">
        <v>0</v>
      </c>
      <c r="F813" s="12">
        <v>0</v>
      </c>
      <c r="G813" s="11">
        <f t="shared" si="26"/>
        <v>-0.25567000000000001</v>
      </c>
      <c r="H813" s="10">
        <f t="shared" si="27"/>
        <v>-1</v>
      </c>
    </row>
    <row r="814" spans="1:8" ht="16.5" customHeight="1" x14ac:dyDescent="0.3">
      <c r="A814" s="15">
        <v>7108</v>
      </c>
      <c r="B814" s="14" t="s">
        <v>449</v>
      </c>
      <c r="C814" s="13">
        <v>0</v>
      </c>
      <c r="D814" s="13">
        <v>0</v>
      </c>
      <c r="E814" s="13">
        <v>4.1515199999999997E-3</v>
      </c>
      <c r="F814" s="12">
        <v>391.98528999999996</v>
      </c>
      <c r="G814" s="11">
        <f t="shared" si="26"/>
        <v>391.98528999999996</v>
      </c>
      <c r="H814" s="10" t="str">
        <f t="shared" si="27"/>
        <v/>
      </c>
    </row>
    <row r="815" spans="1:8" ht="16.5" customHeight="1" x14ac:dyDescent="0.3">
      <c r="A815" s="15">
        <v>7109</v>
      </c>
      <c r="B815" s="14" t="s">
        <v>448</v>
      </c>
      <c r="C815" s="13">
        <v>0</v>
      </c>
      <c r="D815" s="13">
        <v>0</v>
      </c>
      <c r="E815" s="13">
        <v>0</v>
      </c>
      <c r="F815" s="12">
        <v>0</v>
      </c>
      <c r="G815" s="11">
        <f t="shared" si="26"/>
        <v>0</v>
      </c>
      <c r="H815" s="10" t="str">
        <f t="shared" si="27"/>
        <v/>
      </c>
    </row>
    <row r="816" spans="1:8" ht="16.5" customHeight="1" x14ac:dyDescent="0.3">
      <c r="A816" s="15">
        <v>7110</v>
      </c>
      <c r="B816" s="14" t="s">
        <v>447</v>
      </c>
      <c r="C816" s="13">
        <v>1.5999999999999999E-5</v>
      </c>
      <c r="D816" s="13">
        <v>1.14611</v>
      </c>
      <c r="E816" s="13">
        <v>2.7500999999999996E-4</v>
      </c>
      <c r="F816" s="12">
        <v>3.4376199999999999</v>
      </c>
      <c r="G816" s="11">
        <f t="shared" si="26"/>
        <v>2.2915099999999997</v>
      </c>
      <c r="H816" s="10">
        <f t="shared" si="27"/>
        <v>1.9993805132142637</v>
      </c>
    </row>
    <row r="817" spans="1:8" ht="25.5" customHeight="1" x14ac:dyDescent="0.3">
      <c r="A817" s="15">
        <v>7111</v>
      </c>
      <c r="B817" s="14" t="s">
        <v>446</v>
      </c>
      <c r="C817" s="13">
        <v>0</v>
      </c>
      <c r="D817" s="13">
        <v>0</v>
      </c>
      <c r="E817" s="13">
        <v>0</v>
      </c>
      <c r="F817" s="12">
        <v>0</v>
      </c>
      <c r="G817" s="11">
        <f t="shared" si="26"/>
        <v>0</v>
      </c>
      <c r="H817" s="10" t="str">
        <f t="shared" si="27"/>
        <v/>
      </c>
    </row>
    <row r="818" spans="1:8" ht="16.5" customHeight="1" x14ac:dyDescent="0.3">
      <c r="A818" s="15">
        <v>7112</v>
      </c>
      <c r="B818" s="14" t="s">
        <v>445</v>
      </c>
      <c r="C818" s="13">
        <v>0</v>
      </c>
      <c r="D818" s="13">
        <v>0</v>
      </c>
      <c r="E818" s="13">
        <v>0</v>
      </c>
      <c r="F818" s="12">
        <v>0</v>
      </c>
      <c r="G818" s="11">
        <f t="shared" si="26"/>
        <v>0</v>
      </c>
      <c r="H818" s="10" t="str">
        <f t="shared" si="27"/>
        <v/>
      </c>
    </row>
    <row r="819" spans="1:8" ht="16.5" customHeight="1" x14ac:dyDescent="0.3">
      <c r="A819" s="15">
        <v>7113</v>
      </c>
      <c r="B819" s="14" t="s">
        <v>444</v>
      </c>
      <c r="C819" s="13">
        <v>0.264026812</v>
      </c>
      <c r="D819" s="13">
        <v>1199.2221000000002</v>
      </c>
      <c r="E819" s="13">
        <v>0.105602548</v>
      </c>
      <c r="F819" s="12">
        <v>1539.40023</v>
      </c>
      <c r="G819" s="11">
        <f t="shared" si="26"/>
        <v>340.17812999999978</v>
      </c>
      <c r="H819" s="10">
        <f t="shared" si="27"/>
        <v>0.28366566126491477</v>
      </c>
    </row>
    <row r="820" spans="1:8" ht="16.5" customHeight="1" x14ac:dyDescent="0.3">
      <c r="A820" s="15">
        <v>7114</v>
      </c>
      <c r="B820" s="14" t="s">
        <v>443</v>
      </c>
      <c r="C820" s="13">
        <v>0</v>
      </c>
      <c r="D820" s="13">
        <v>0</v>
      </c>
      <c r="E820" s="13">
        <v>2.7500000000000002E-4</v>
      </c>
      <c r="F820" s="12">
        <v>0.72382000000000002</v>
      </c>
      <c r="G820" s="11">
        <f t="shared" si="26"/>
        <v>0.72382000000000002</v>
      </c>
      <c r="H820" s="10" t="str">
        <f t="shared" si="27"/>
        <v/>
      </c>
    </row>
    <row r="821" spans="1:8" ht="16.5" customHeight="1" x14ac:dyDescent="0.3">
      <c r="A821" s="15">
        <v>7115</v>
      </c>
      <c r="B821" s="14" t="s">
        <v>442</v>
      </c>
      <c r="C821" s="13">
        <v>2.2949999999999998E-2</v>
      </c>
      <c r="D821" s="13">
        <v>8.2101100000000002</v>
      </c>
      <c r="E821" s="13">
        <v>5.3636000000000003E-2</v>
      </c>
      <c r="F821" s="12">
        <v>3172.21072</v>
      </c>
      <c r="G821" s="11">
        <f t="shared" si="26"/>
        <v>3164.0006100000001</v>
      </c>
      <c r="H821" s="10">
        <f t="shared" si="27"/>
        <v>385.37858932462535</v>
      </c>
    </row>
    <row r="822" spans="1:8" ht="25.5" customHeight="1" x14ac:dyDescent="0.3">
      <c r="A822" s="15">
        <v>7116</v>
      </c>
      <c r="B822" s="14" t="s">
        <v>441</v>
      </c>
      <c r="C822" s="13">
        <v>1.4047319999999999E-2</v>
      </c>
      <c r="D822" s="13">
        <v>81.230429999999998</v>
      </c>
      <c r="E822" s="13">
        <v>8.3045500000000008E-2</v>
      </c>
      <c r="F822" s="12">
        <v>12.681430000000001</v>
      </c>
      <c r="G822" s="11">
        <f t="shared" si="26"/>
        <v>-68.548999999999992</v>
      </c>
      <c r="H822" s="10">
        <f t="shared" si="27"/>
        <v>-0.84388325902004946</v>
      </c>
    </row>
    <row r="823" spans="1:8" ht="16.5" customHeight="1" x14ac:dyDescent="0.3">
      <c r="A823" s="15">
        <v>7117</v>
      </c>
      <c r="B823" s="14" t="s">
        <v>440</v>
      </c>
      <c r="C823" s="13">
        <v>41.652959899999999</v>
      </c>
      <c r="D823" s="13">
        <v>710.87002999999902</v>
      </c>
      <c r="E823" s="13">
        <v>57.158576400000001</v>
      </c>
      <c r="F823" s="12">
        <v>947.26875999999891</v>
      </c>
      <c r="G823" s="11">
        <f t="shared" si="26"/>
        <v>236.39872999999989</v>
      </c>
      <c r="H823" s="10">
        <f t="shared" si="27"/>
        <v>0.33254845474354883</v>
      </c>
    </row>
    <row r="824" spans="1:8" ht="16.5" customHeight="1" x14ac:dyDescent="0.3">
      <c r="A824" s="15">
        <v>7118</v>
      </c>
      <c r="B824" s="14" t="s">
        <v>439</v>
      </c>
      <c r="C824" s="13">
        <v>0</v>
      </c>
      <c r="D824" s="13">
        <v>0</v>
      </c>
      <c r="E824" s="13">
        <v>0</v>
      </c>
      <c r="F824" s="12">
        <v>0</v>
      </c>
      <c r="G824" s="11">
        <f t="shared" si="26"/>
        <v>0</v>
      </c>
      <c r="H824" s="10" t="str">
        <f t="shared" si="27"/>
        <v/>
      </c>
    </row>
    <row r="825" spans="1:8" ht="25.5" customHeight="1" x14ac:dyDescent="0.3">
      <c r="A825" s="15">
        <v>7201</v>
      </c>
      <c r="B825" s="14" t="s">
        <v>438</v>
      </c>
      <c r="C825" s="13">
        <v>0</v>
      </c>
      <c r="D825" s="13">
        <v>0</v>
      </c>
      <c r="E825" s="13">
        <v>0</v>
      </c>
      <c r="F825" s="12">
        <v>0</v>
      </c>
      <c r="G825" s="11">
        <f t="shared" si="26"/>
        <v>0</v>
      </c>
      <c r="H825" s="10" t="str">
        <f t="shared" si="27"/>
        <v/>
      </c>
    </row>
    <row r="826" spans="1:8" ht="16.5" customHeight="1" x14ac:dyDescent="0.3">
      <c r="A826" s="15">
        <v>7202</v>
      </c>
      <c r="B826" s="14" t="s">
        <v>437</v>
      </c>
      <c r="C826" s="13">
        <v>5287.7655000000004</v>
      </c>
      <c r="D826" s="13">
        <v>8788.6651600000005</v>
      </c>
      <c r="E826" s="13">
        <v>3169.4217799999997</v>
      </c>
      <c r="F826" s="12">
        <v>4870.1387800000002</v>
      </c>
      <c r="G826" s="11">
        <f t="shared" si="26"/>
        <v>-3918.5263800000002</v>
      </c>
      <c r="H826" s="10">
        <f t="shared" si="27"/>
        <v>-0.44586138038737161</v>
      </c>
    </row>
    <row r="827" spans="1:8" ht="25.5" customHeight="1" x14ac:dyDescent="0.3">
      <c r="A827" s="15">
        <v>7203</v>
      </c>
      <c r="B827" s="14" t="s">
        <v>436</v>
      </c>
      <c r="C827" s="13">
        <v>0</v>
      </c>
      <c r="D827" s="13">
        <v>0</v>
      </c>
      <c r="E827" s="13">
        <v>0</v>
      </c>
      <c r="F827" s="12">
        <v>0</v>
      </c>
      <c r="G827" s="11">
        <f t="shared" si="26"/>
        <v>0</v>
      </c>
      <c r="H827" s="10" t="str">
        <f t="shared" si="27"/>
        <v/>
      </c>
    </row>
    <row r="828" spans="1:8" ht="16.5" customHeight="1" x14ac:dyDescent="0.3">
      <c r="A828" s="15">
        <v>7204</v>
      </c>
      <c r="B828" s="14" t="s">
        <v>435</v>
      </c>
      <c r="C828" s="13">
        <v>4.6822509999999999</v>
      </c>
      <c r="D828" s="13">
        <v>1.7274100000000001</v>
      </c>
      <c r="E828" s="13">
        <v>77.608479000000003</v>
      </c>
      <c r="F828" s="12">
        <v>26.045080000000002</v>
      </c>
      <c r="G828" s="11">
        <f t="shared" si="26"/>
        <v>24.317670000000003</v>
      </c>
      <c r="H828" s="10">
        <f t="shared" si="27"/>
        <v>14.077532259278343</v>
      </c>
    </row>
    <row r="829" spans="1:8" ht="25.5" customHeight="1" x14ac:dyDescent="0.3">
      <c r="A829" s="15">
        <v>7205</v>
      </c>
      <c r="B829" s="14" t="s">
        <v>434</v>
      </c>
      <c r="C829" s="13">
        <v>66.564399999999992</v>
      </c>
      <c r="D829" s="13">
        <v>95.642259999999993</v>
      </c>
      <c r="E829" s="13">
        <v>60.788575999999999</v>
      </c>
      <c r="F829" s="12">
        <v>151.20729</v>
      </c>
      <c r="G829" s="11">
        <f t="shared" si="26"/>
        <v>55.565030000000007</v>
      </c>
      <c r="H829" s="10">
        <f t="shared" si="27"/>
        <v>0.58096734644288006</v>
      </c>
    </row>
    <row r="830" spans="1:8" ht="16.5" customHeight="1" x14ac:dyDescent="0.3">
      <c r="A830" s="15">
        <v>7206</v>
      </c>
      <c r="B830" s="14" t="s">
        <v>433</v>
      </c>
      <c r="C830" s="13">
        <v>1.56996</v>
      </c>
      <c r="D830" s="13">
        <v>2.4063300000000001</v>
      </c>
      <c r="E830" s="13">
        <v>0</v>
      </c>
      <c r="F830" s="12">
        <v>0</v>
      </c>
      <c r="G830" s="11">
        <f t="shared" si="26"/>
        <v>-2.4063300000000001</v>
      </c>
      <c r="H830" s="10">
        <f t="shared" si="27"/>
        <v>-1</v>
      </c>
    </row>
    <row r="831" spans="1:8" ht="16.5" customHeight="1" x14ac:dyDescent="0.3">
      <c r="A831" s="15">
        <v>7207</v>
      </c>
      <c r="B831" s="14" t="s">
        <v>432</v>
      </c>
      <c r="C831" s="13">
        <v>0</v>
      </c>
      <c r="D831" s="13">
        <v>0</v>
      </c>
      <c r="E831" s="13">
        <v>16799.581999999999</v>
      </c>
      <c r="F831" s="12">
        <v>11985.95861</v>
      </c>
      <c r="G831" s="11">
        <f t="shared" si="26"/>
        <v>11985.95861</v>
      </c>
      <c r="H831" s="10" t="str">
        <f t="shared" si="27"/>
        <v/>
      </c>
    </row>
    <row r="832" spans="1:8" ht="38.25" customHeight="1" x14ac:dyDescent="0.3">
      <c r="A832" s="15">
        <v>7208</v>
      </c>
      <c r="B832" s="14" t="s">
        <v>431</v>
      </c>
      <c r="C832" s="13">
        <v>36484.067000000003</v>
      </c>
      <c r="D832" s="13">
        <v>25731.409530000001</v>
      </c>
      <c r="E832" s="13">
        <v>18874.971000000001</v>
      </c>
      <c r="F832" s="12">
        <v>12253.69318</v>
      </c>
      <c r="G832" s="11">
        <f t="shared" si="26"/>
        <v>-13477.716350000001</v>
      </c>
      <c r="H832" s="10">
        <f t="shared" si="27"/>
        <v>-0.52378461173246116</v>
      </c>
    </row>
    <row r="833" spans="1:8" ht="38.25" customHeight="1" x14ac:dyDescent="0.3">
      <c r="A833" s="15">
        <v>7209</v>
      </c>
      <c r="B833" s="14" t="s">
        <v>430</v>
      </c>
      <c r="C833" s="13">
        <v>14774.933140000001</v>
      </c>
      <c r="D833" s="13">
        <v>10343.326939999999</v>
      </c>
      <c r="E833" s="13">
        <v>7682.0808899999993</v>
      </c>
      <c r="F833" s="12">
        <v>5293.6275900000001</v>
      </c>
      <c r="G833" s="11">
        <f t="shared" si="26"/>
        <v>-5049.699349999999</v>
      </c>
      <c r="H833" s="10">
        <f t="shared" si="27"/>
        <v>-0.4882084245516462</v>
      </c>
    </row>
    <row r="834" spans="1:8" ht="25.5" customHeight="1" x14ac:dyDescent="0.3">
      <c r="A834" s="15">
        <v>7210</v>
      </c>
      <c r="B834" s="14" t="s">
        <v>429</v>
      </c>
      <c r="C834" s="13">
        <v>30139.606760000002</v>
      </c>
      <c r="D834" s="13">
        <v>31673.770250000001</v>
      </c>
      <c r="E834" s="13">
        <v>31640.581225999998</v>
      </c>
      <c r="F834" s="12">
        <v>31949.511600000002</v>
      </c>
      <c r="G834" s="11">
        <f t="shared" si="26"/>
        <v>275.74135000000024</v>
      </c>
      <c r="H834" s="10">
        <f t="shared" si="27"/>
        <v>8.7056686912730333E-3</v>
      </c>
    </row>
    <row r="835" spans="1:8" ht="38.25" customHeight="1" x14ac:dyDescent="0.3">
      <c r="A835" s="15">
        <v>7211</v>
      </c>
      <c r="B835" s="14" t="s">
        <v>428</v>
      </c>
      <c r="C835" s="13">
        <v>763.17732999999998</v>
      </c>
      <c r="D835" s="13">
        <v>647.15625999999997</v>
      </c>
      <c r="E835" s="13">
        <v>459.64597399999997</v>
      </c>
      <c r="F835" s="12">
        <v>563.17517000000009</v>
      </c>
      <c r="G835" s="11">
        <f t="shared" si="26"/>
        <v>-83.981089999999881</v>
      </c>
      <c r="H835" s="10">
        <f t="shared" si="27"/>
        <v>-0.12976941612215864</v>
      </c>
    </row>
    <row r="836" spans="1:8" ht="25.5" customHeight="1" x14ac:dyDescent="0.3">
      <c r="A836" s="15">
        <v>7212</v>
      </c>
      <c r="B836" s="14" t="s">
        <v>427</v>
      </c>
      <c r="C836" s="13">
        <v>757.952901</v>
      </c>
      <c r="D836" s="13">
        <v>854.04664000000002</v>
      </c>
      <c r="E836" s="13">
        <v>1030.530608</v>
      </c>
      <c r="F836" s="12">
        <v>1059.8087</v>
      </c>
      <c r="G836" s="11">
        <f t="shared" si="26"/>
        <v>205.76206000000002</v>
      </c>
      <c r="H836" s="10">
        <f t="shared" si="27"/>
        <v>0.24092602249450923</v>
      </c>
    </row>
    <row r="837" spans="1:8" ht="25.5" customHeight="1" x14ac:dyDescent="0.3">
      <c r="A837" s="15">
        <v>7213</v>
      </c>
      <c r="B837" s="14" t="s">
        <v>426</v>
      </c>
      <c r="C837" s="13">
        <v>32.814999999999998</v>
      </c>
      <c r="D837" s="13">
        <v>26.25478</v>
      </c>
      <c r="E837" s="13">
        <v>20353.823</v>
      </c>
      <c r="F837" s="12">
        <v>11998.56503</v>
      </c>
      <c r="G837" s="11">
        <f t="shared" si="26"/>
        <v>11972.31025</v>
      </c>
      <c r="H837" s="10">
        <f t="shared" si="27"/>
        <v>456.00497318964398</v>
      </c>
    </row>
    <row r="838" spans="1:8" ht="25.5" customHeight="1" x14ac:dyDescent="0.3">
      <c r="A838" s="15">
        <v>7214</v>
      </c>
      <c r="B838" s="14" t="s">
        <v>425</v>
      </c>
      <c r="C838" s="13">
        <v>966.68100000000004</v>
      </c>
      <c r="D838" s="13">
        <v>737.33172999999999</v>
      </c>
      <c r="E838" s="13">
        <v>8842.7457599999998</v>
      </c>
      <c r="F838" s="12">
        <v>7963.6249400000006</v>
      </c>
      <c r="G838" s="11">
        <f t="shared" si="26"/>
        <v>7226.2932100000007</v>
      </c>
      <c r="H838" s="10">
        <f t="shared" si="27"/>
        <v>9.8005998060059092</v>
      </c>
    </row>
    <row r="839" spans="1:8" ht="16.5" customHeight="1" x14ac:dyDescent="0.3">
      <c r="A839" s="15">
        <v>7215</v>
      </c>
      <c r="B839" s="14" t="s">
        <v>424</v>
      </c>
      <c r="C839" s="13">
        <v>280.53971999999999</v>
      </c>
      <c r="D839" s="13">
        <v>291.70396999999997</v>
      </c>
      <c r="E839" s="13">
        <v>195.82948000000002</v>
      </c>
      <c r="F839" s="12">
        <v>212.02185999999998</v>
      </c>
      <c r="G839" s="11">
        <f t="shared" ref="G839:G902" si="28">F839-D839</f>
        <v>-79.682109999999994</v>
      </c>
      <c r="H839" s="10">
        <f t="shared" ref="H839:H902" si="29">IF(D839&lt;&gt;0,G839/D839,"")</f>
        <v>-0.27316086921957217</v>
      </c>
    </row>
    <row r="840" spans="1:8" ht="16.5" customHeight="1" x14ac:dyDescent="0.3">
      <c r="A840" s="15">
        <v>7216</v>
      </c>
      <c r="B840" s="14" t="s">
        <v>423</v>
      </c>
      <c r="C840" s="13">
        <v>3312.9799730000004</v>
      </c>
      <c r="D840" s="13">
        <v>2775.8080099999997</v>
      </c>
      <c r="E840" s="13">
        <v>8699.1492290000006</v>
      </c>
      <c r="F840" s="12">
        <v>6868.5914299999995</v>
      </c>
      <c r="G840" s="11">
        <f t="shared" si="28"/>
        <v>4092.7834199999998</v>
      </c>
      <c r="H840" s="10">
        <f t="shared" si="29"/>
        <v>1.4744475861642896</v>
      </c>
    </row>
    <row r="841" spans="1:8" ht="16.5" customHeight="1" x14ac:dyDescent="0.3">
      <c r="A841" s="15">
        <v>7217</v>
      </c>
      <c r="B841" s="14" t="s">
        <v>422</v>
      </c>
      <c r="C841" s="13">
        <v>487.12590639999996</v>
      </c>
      <c r="D841" s="13">
        <v>724.96235000000001</v>
      </c>
      <c r="E841" s="13">
        <v>213.16492300000002</v>
      </c>
      <c r="F841" s="12">
        <v>339.97354999999999</v>
      </c>
      <c r="G841" s="11">
        <f t="shared" si="28"/>
        <v>-384.98880000000003</v>
      </c>
      <c r="H841" s="10">
        <f t="shared" si="29"/>
        <v>-0.53104661228269301</v>
      </c>
    </row>
    <row r="842" spans="1:8" ht="25.5" customHeight="1" x14ac:dyDescent="0.3">
      <c r="A842" s="15">
        <v>7218</v>
      </c>
      <c r="B842" s="14" t="s">
        <v>421</v>
      </c>
      <c r="C842" s="13">
        <v>1051.568</v>
      </c>
      <c r="D842" s="13">
        <v>4707.3483799999995</v>
      </c>
      <c r="E842" s="13">
        <v>151.36000000000001</v>
      </c>
      <c r="F842" s="12">
        <v>372.45499000000001</v>
      </c>
      <c r="G842" s="11">
        <f t="shared" si="28"/>
        <v>-4334.8933899999993</v>
      </c>
      <c r="H842" s="10">
        <f t="shared" si="29"/>
        <v>-0.92087796357234974</v>
      </c>
    </row>
    <row r="843" spans="1:8" ht="25.5" customHeight="1" x14ac:dyDescent="0.3">
      <c r="A843" s="15">
        <v>7219</v>
      </c>
      <c r="B843" s="14" t="s">
        <v>420</v>
      </c>
      <c r="C843" s="13">
        <v>2420.2538439999998</v>
      </c>
      <c r="D843" s="13">
        <v>5050.9701799999993</v>
      </c>
      <c r="E843" s="13">
        <v>2632.5970699999998</v>
      </c>
      <c r="F843" s="12">
        <v>4940.3365000000003</v>
      </c>
      <c r="G843" s="11">
        <f t="shared" si="28"/>
        <v>-110.633679999999</v>
      </c>
      <c r="H843" s="10">
        <f t="shared" si="29"/>
        <v>-2.1903451427622369E-2</v>
      </c>
    </row>
    <row r="844" spans="1:8" ht="25.5" customHeight="1" x14ac:dyDescent="0.3">
      <c r="A844" s="15">
        <v>7220</v>
      </c>
      <c r="B844" s="14" t="s">
        <v>419</v>
      </c>
      <c r="C844" s="13">
        <v>146.8296</v>
      </c>
      <c r="D844" s="13">
        <v>409.07979</v>
      </c>
      <c r="E844" s="13">
        <v>142.29705799999999</v>
      </c>
      <c r="F844" s="12">
        <v>348.95578999999998</v>
      </c>
      <c r="G844" s="11">
        <f t="shared" si="28"/>
        <v>-60.124000000000024</v>
      </c>
      <c r="H844" s="10">
        <f t="shared" si="29"/>
        <v>-0.14697377252491506</v>
      </c>
    </row>
    <row r="845" spans="1:8" ht="25.5" customHeight="1" x14ac:dyDescent="0.3">
      <c r="A845" s="15">
        <v>7221</v>
      </c>
      <c r="B845" s="14" t="s">
        <v>418</v>
      </c>
      <c r="C845" s="13">
        <v>6.5428999999999995</v>
      </c>
      <c r="D845" s="13">
        <v>54.466790000000003</v>
      </c>
      <c r="E845" s="13">
        <v>7.1559999999999999E-2</v>
      </c>
      <c r="F845" s="12">
        <v>0.50807000000000002</v>
      </c>
      <c r="G845" s="11">
        <f t="shared" si="28"/>
        <v>-53.95872</v>
      </c>
      <c r="H845" s="10">
        <f t="shared" si="29"/>
        <v>-0.99067193054703606</v>
      </c>
    </row>
    <row r="846" spans="1:8" ht="25.5" customHeight="1" x14ac:dyDescent="0.3">
      <c r="A846" s="15">
        <v>7222</v>
      </c>
      <c r="B846" s="14" t="s">
        <v>417</v>
      </c>
      <c r="C846" s="13">
        <v>203.576358</v>
      </c>
      <c r="D846" s="13">
        <v>611.05984000000001</v>
      </c>
      <c r="E846" s="13">
        <v>790.16542000000004</v>
      </c>
      <c r="F846" s="12">
        <v>3287.42958</v>
      </c>
      <c r="G846" s="11">
        <f t="shared" si="28"/>
        <v>2676.3697400000001</v>
      </c>
      <c r="H846" s="10">
        <f t="shared" si="29"/>
        <v>4.3798815841014855</v>
      </c>
    </row>
    <row r="847" spans="1:8" ht="16.5" customHeight="1" x14ac:dyDescent="0.3">
      <c r="A847" s="15">
        <v>7223</v>
      </c>
      <c r="B847" s="14" t="s">
        <v>416</v>
      </c>
      <c r="C847" s="13">
        <v>54.066485</v>
      </c>
      <c r="D847" s="13">
        <v>225.87277</v>
      </c>
      <c r="E847" s="13">
        <v>65.598804000000001</v>
      </c>
      <c r="F847" s="12">
        <v>266.83693</v>
      </c>
      <c r="G847" s="11">
        <f t="shared" si="28"/>
        <v>40.964159999999993</v>
      </c>
      <c r="H847" s="10">
        <f t="shared" si="29"/>
        <v>0.18135944407995702</v>
      </c>
    </row>
    <row r="848" spans="1:8" ht="25.5" customHeight="1" x14ac:dyDescent="0.3">
      <c r="A848" s="15">
        <v>7224</v>
      </c>
      <c r="B848" s="14" t="s">
        <v>415</v>
      </c>
      <c r="C848" s="13">
        <v>1753.645</v>
      </c>
      <c r="D848" s="13">
        <v>8733.7494700000007</v>
      </c>
      <c r="E848" s="13">
        <v>1182.8</v>
      </c>
      <c r="F848" s="12">
        <v>5429.1211499999999</v>
      </c>
      <c r="G848" s="11">
        <f t="shared" si="28"/>
        <v>-3304.6283200000007</v>
      </c>
      <c r="H848" s="10">
        <f t="shared" si="29"/>
        <v>-0.3783745264678402</v>
      </c>
    </row>
    <row r="849" spans="1:8" ht="25.5" customHeight="1" x14ac:dyDescent="0.3">
      <c r="A849" s="15">
        <v>7225</v>
      </c>
      <c r="B849" s="14" t="s">
        <v>414</v>
      </c>
      <c r="C849" s="13">
        <v>2752.6137999999996</v>
      </c>
      <c r="D849" s="13">
        <v>6558.3720499999999</v>
      </c>
      <c r="E849" s="13">
        <v>2192.1868999999997</v>
      </c>
      <c r="F849" s="12">
        <v>6321.0324500000006</v>
      </c>
      <c r="G849" s="11">
        <f t="shared" si="28"/>
        <v>-237.33959999999934</v>
      </c>
      <c r="H849" s="10">
        <f t="shared" si="29"/>
        <v>-3.6188797797770463E-2</v>
      </c>
    </row>
    <row r="850" spans="1:8" ht="25.5" customHeight="1" x14ac:dyDescent="0.3">
      <c r="A850" s="15">
        <v>7226</v>
      </c>
      <c r="B850" s="14" t="s">
        <v>413</v>
      </c>
      <c r="C850" s="13">
        <v>143.04400000000001</v>
      </c>
      <c r="D850" s="13">
        <v>396.43516999999997</v>
      </c>
      <c r="E850" s="13">
        <v>72.28689</v>
      </c>
      <c r="F850" s="12">
        <v>242.42141000000001</v>
      </c>
      <c r="G850" s="11">
        <f t="shared" si="28"/>
        <v>-154.01375999999996</v>
      </c>
      <c r="H850" s="10">
        <f t="shared" si="29"/>
        <v>-0.38849671183311002</v>
      </c>
    </row>
    <row r="851" spans="1:8" ht="25.5" customHeight="1" x14ac:dyDescent="0.3">
      <c r="A851" s="15">
        <v>7227</v>
      </c>
      <c r="B851" s="14" t="s">
        <v>412</v>
      </c>
      <c r="C851" s="13">
        <v>0</v>
      </c>
      <c r="D851" s="13">
        <v>0</v>
      </c>
      <c r="E851" s="13">
        <v>239.66499999999999</v>
      </c>
      <c r="F851" s="12">
        <v>146.13019</v>
      </c>
      <c r="G851" s="11">
        <f t="shared" si="28"/>
        <v>146.13019</v>
      </c>
      <c r="H851" s="10" t="str">
        <f t="shared" si="29"/>
        <v/>
      </c>
    </row>
    <row r="852" spans="1:8" ht="38.25" customHeight="1" x14ac:dyDescent="0.3">
      <c r="A852" s="15">
        <v>7228</v>
      </c>
      <c r="B852" s="14" t="s">
        <v>411</v>
      </c>
      <c r="C852" s="13">
        <v>638.27081299999998</v>
      </c>
      <c r="D852" s="13">
        <v>1007.06935</v>
      </c>
      <c r="E852" s="13">
        <v>883.35933299999999</v>
      </c>
      <c r="F852" s="12">
        <v>1266.5905600000001</v>
      </c>
      <c r="G852" s="11">
        <f t="shared" si="28"/>
        <v>259.52121000000011</v>
      </c>
      <c r="H852" s="10">
        <f t="shared" si="29"/>
        <v>0.25769944244654064</v>
      </c>
    </row>
    <row r="853" spans="1:8" ht="16.5" customHeight="1" x14ac:dyDescent="0.3">
      <c r="A853" s="15">
        <v>7229</v>
      </c>
      <c r="B853" s="14" t="s">
        <v>410</v>
      </c>
      <c r="C853" s="13">
        <v>217.87280999999999</v>
      </c>
      <c r="D853" s="13">
        <v>309.87877000000003</v>
      </c>
      <c r="E853" s="13">
        <v>350.84079200000002</v>
      </c>
      <c r="F853" s="12">
        <v>508.86509000000001</v>
      </c>
      <c r="G853" s="11">
        <f t="shared" si="28"/>
        <v>198.98631999999998</v>
      </c>
      <c r="H853" s="10">
        <f t="shared" si="29"/>
        <v>0.64214247397458035</v>
      </c>
    </row>
    <row r="854" spans="1:8" ht="25.5" customHeight="1" x14ac:dyDescent="0.3">
      <c r="A854" s="15">
        <v>7301</v>
      </c>
      <c r="B854" s="14" t="s">
        <v>409</v>
      </c>
      <c r="C854" s="13">
        <v>29.101230000000001</v>
      </c>
      <c r="D854" s="13">
        <v>81.797719999999998</v>
      </c>
      <c r="E854" s="13">
        <v>71.338890000000006</v>
      </c>
      <c r="F854" s="12">
        <v>99.561630000000008</v>
      </c>
      <c r="G854" s="11">
        <f t="shared" si="28"/>
        <v>17.76391000000001</v>
      </c>
      <c r="H854" s="10">
        <f t="shared" si="29"/>
        <v>0.21716876705120888</v>
      </c>
    </row>
    <row r="855" spans="1:8" ht="25.5" customHeight="1" x14ac:dyDescent="0.3">
      <c r="A855" s="15">
        <v>7302</v>
      </c>
      <c r="B855" s="14" t="s">
        <v>408</v>
      </c>
      <c r="C855" s="13">
        <v>3704.1224999999999</v>
      </c>
      <c r="D855" s="13">
        <v>5108.3254000000006</v>
      </c>
      <c r="E855" s="13">
        <v>3148.4540000000002</v>
      </c>
      <c r="F855" s="12">
        <v>3580.5283599999998</v>
      </c>
      <c r="G855" s="11">
        <f t="shared" si="28"/>
        <v>-1527.7970400000008</v>
      </c>
      <c r="H855" s="10">
        <f t="shared" si="29"/>
        <v>-0.29907981977812154</v>
      </c>
    </row>
    <row r="856" spans="1:8" ht="16.5" customHeight="1" x14ac:dyDescent="0.3">
      <c r="A856" s="15">
        <v>7303</v>
      </c>
      <c r="B856" s="14" t="s">
        <v>407</v>
      </c>
      <c r="C856" s="13">
        <v>20.964400000000001</v>
      </c>
      <c r="D856" s="13">
        <v>48.929830000000003</v>
      </c>
      <c r="E856" s="13">
        <v>61.54372</v>
      </c>
      <c r="F856" s="12">
        <v>114.81233</v>
      </c>
      <c r="G856" s="11">
        <f t="shared" si="28"/>
        <v>65.882499999999993</v>
      </c>
      <c r="H856" s="10">
        <f t="shared" si="29"/>
        <v>1.3464690149138059</v>
      </c>
    </row>
    <row r="857" spans="1:8" ht="25.5" customHeight="1" x14ac:dyDescent="0.3">
      <c r="A857" s="15">
        <v>7304</v>
      </c>
      <c r="B857" s="14" t="s">
        <v>406</v>
      </c>
      <c r="C857" s="13">
        <v>1148.26500136</v>
      </c>
      <c r="D857" s="13">
        <v>1766.2885000000001</v>
      </c>
      <c r="E857" s="13">
        <v>2450.0267289999997</v>
      </c>
      <c r="F857" s="12">
        <v>3862.5060400000002</v>
      </c>
      <c r="G857" s="11">
        <f t="shared" si="28"/>
        <v>2096.2175400000001</v>
      </c>
      <c r="H857" s="10">
        <f t="shared" si="29"/>
        <v>1.1867922709115752</v>
      </c>
    </row>
    <row r="858" spans="1:8" ht="25.5" customHeight="1" x14ac:dyDescent="0.3">
      <c r="A858" s="15">
        <v>7305</v>
      </c>
      <c r="B858" s="14" t="s">
        <v>405</v>
      </c>
      <c r="C858" s="13">
        <v>503.37746999999996</v>
      </c>
      <c r="D858" s="13">
        <v>1013.57732</v>
      </c>
      <c r="E858" s="13">
        <v>428.66</v>
      </c>
      <c r="F858" s="12">
        <v>387.21027000000004</v>
      </c>
      <c r="G858" s="11">
        <f t="shared" si="28"/>
        <v>-626.36704999999995</v>
      </c>
      <c r="H858" s="10">
        <f t="shared" si="29"/>
        <v>-0.61797658416429435</v>
      </c>
    </row>
    <row r="859" spans="1:8" ht="16.5" customHeight="1" x14ac:dyDescent="0.3">
      <c r="A859" s="15">
        <v>7306</v>
      </c>
      <c r="B859" s="14" t="s">
        <v>404</v>
      </c>
      <c r="C859" s="13">
        <v>2997.7704670000003</v>
      </c>
      <c r="D859" s="13">
        <v>3611.9698900000003</v>
      </c>
      <c r="E859" s="13">
        <v>2358.0964733999999</v>
      </c>
      <c r="F859" s="12">
        <v>3376.1151</v>
      </c>
      <c r="G859" s="11">
        <f t="shared" si="28"/>
        <v>-235.85479000000032</v>
      </c>
      <c r="H859" s="10">
        <f t="shared" si="29"/>
        <v>-6.5298105239742263E-2</v>
      </c>
    </row>
    <row r="860" spans="1:8" ht="16.5" customHeight="1" x14ac:dyDescent="0.3">
      <c r="A860" s="15">
        <v>7307</v>
      </c>
      <c r="B860" s="14" t="s">
        <v>403</v>
      </c>
      <c r="C860" s="13">
        <v>491.07865839999999</v>
      </c>
      <c r="D860" s="13">
        <v>2900.0836899999999</v>
      </c>
      <c r="E860" s="13">
        <v>639.67644951999898</v>
      </c>
      <c r="F860" s="12">
        <v>3180.66174</v>
      </c>
      <c r="G860" s="11">
        <f t="shared" si="28"/>
        <v>280.57805000000008</v>
      </c>
      <c r="H860" s="10">
        <f t="shared" si="29"/>
        <v>9.6748259702808814E-2</v>
      </c>
    </row>
    <row r="861" spans="1:8" ht="16.5" customHeight="1" x14ac:dyDescent="0.3">
      <c r="A861" s="15">
        <v>7308</v>
      </c>
      <c r="B861" s="14" t="s">
        <v>402</v>
      </c>
      <c r="C861" s="13">
        <v>1596.880893</v>
      </c>
      <c r="D861" s="13">
        <v>3927.6652799999997</v>
      </c>
      <c r="E861" s="13">
        <v>1658.694653</v>
      </c>
      <c r="F861" s="12">
        <v>4482.4303399999999</v>
      </c>
      <c r="G861" s="11">
        <f t="shared" si="28"/>
        <v>554.76506000000018</v>
      </c>
      <c r="H861" s="10">
        <f t="shared" si="29"/>
        <v>0.14124550348648859</v>
      </c>
    </row>
    <row r="862" spans="1:8" ht="25.5" customHeight="1" x14ac:dyDescent="0.3">
      <c r="A862" s="15">
        <v>7309</v>
      </c>
      <c r="B862" s="14" t="s">
        <v>401</v>
      </c>
      <c r="C862" s="13">
        <v>427.787509</v>
      </c>
      <c r="D862" s="13">
        <v>9140.4500900000003</v>
      </c>
      <c r="E862" s="13">
        <v>352.58300400000002</v>
      </c>
      <c r="F862" s="12">
        <v>7237.1453700000002</v>
      </c>
      <c r="G862" s="11">
        <f t="shared" si="28"/>
        <v>-1903.3047200000001</v>
      </c>
      <c r="H862" s="10">
        <f t="shared" si="29"/>
        <v>-0.20822877443226651</v>
      </c>
    </row>
    <row r="863" spans="1:8" ht="38.25" customHeight="1" x14ac:dyDescent="0.3">
      <c r="A863" s="15">
        <v>7310</v>
      </c>
      <c r="B863" s="14" t="s">
        <v>400</v>
      </c>
      <c r="C863" s="13">
        <v>591.39147000000003</v>
      </c>
      <c r="D863" s="13">
        <v>1568.4731399999998</v>
      </c>
      <c r="E863" s="13">
        <v>404.65768600000001</v>
      </c>
      <c r="F863" s="12">
        <v>1025.67983</v>
      </c>
      <c r="G863" s="11">
        <f t="shared" si="28"/>
        <v>-542.79330999999979</v>
      </c>
      <c r="H863" s="10">
        <f t="shared" si="29"/>
        <v>-0.34606477864198543</v>
      </c>
    </row>
    <row r="864" spans="1:8" ht="25.5" customHeight="1" x14ac:dyDescent="0.3">
      <c r="A864" s="15">
        <v>7311</v>
      </c>
      <c r="B864" s="14" t="s">
        <v>399</v>
      </c>
      <c r="C864" s="13">
        <v>201.55338899999998</v>
      </c>
      <c r="D864" s="13">
        <v>574.82226000000003</v>
      </c>
      <c r="E864" s="13">
        <v>224.191452</v>
      </c>
      <c r="F864" s="12">
        <v>621.78512000000001</v>
      </c>
      <c r="G864" s="11">
        <f t="shared" si="28"/>
        <v>46.962859999999978</v>
      </c>
      <c r="H864" s="10">
        <f t="shared" si="29"/>
        <v>8.1699793602286686E-2</v>
      </c>
    </row>
    <row r="865" spans="1:8" ht="25.5" customHeight="1" x14ac:dyDescent="0.3">
      <c r="A865" s="15">
        <v>7312</v>
      </c>
      <c r="B865" s="14" t="s">
        <v>398</v>
      </c>
      <c r="C865" s="13">
        <v>334.28865500000001</v>
      </c>
      <c r="D865" s="13">
        <v>645.15469999999993</v>
      </c>
      <c r="E865" s="13">
        <v>210.04188239999999</v>
      </c>
      <c r="F865" s="12">
        <v>464.47828999999996</v>
      </c>
      <c r="G865" s="11">
        <f t="shared" si="28"/>
        <v>-180.67640999999998</v>
      </c>
      <c r="H865" s="10">
        <f t="shared" si="29"/>
        <v>-0.28005129622399094</v>
      </c>
    </row>
    <row r="866" spans="1:8" ht="25.5" customHeight="1" x14ac:dyDescent="0.3">
      <c r="A866" s="15">
        <v>7313</v>
      </c>
      <c r="B866" s="14" t="s">
        <v>397</v>
      </c>
      <c r="C866" s="13">
        <v>1741.8430000000001</v>
      </c>
      <c r="D866" s="13">
        <v>3547.6676000000002</v>
      </c>
      <c r="E866" s="13">
        <v>2205.76496</v>
      </c>
      <c r="F866" s="12">
        <v>3141.2869500000002</v>
      </c>
      <c r="G866" s="11">
        <f t="shared" si="28"/>
        <v>-406.38065000000006</v>
      </c>
      <c r="H866" s="10">
        <f t="shared" si="29"/>
        <v>-0.11454868263306292</v>
      </c>
    </row>
    <row r="867" spans="1:8" ht="25.5" customHeight="1" x14ac:dyDescent="0.3">
      <c r="A867" s="15">
        <v>7314</v>
      </c>
      <c r="B867" s="14" t="s">
        <v>396</v>
      </c>
      <c r="C867" s="13">
        <v>537.34077400000001</v>
      </c>
      <c r="D867" s="13">
        <v>3138.7759100000003</v>
      </c>
      <c r="E867" s="13">
        <v>2278.582547</v>
      </c>
      <c r="F867" s="12">
        <v>8550.8637600000002</v>
      </c>
      <c r="G867" s="11">
        <f t="shared" si="28"/>
        <v>5412.0878499999999</v>
      </c>
      <c r="H867" s="10">
        <f t="shared" si="29"/>
        <v>1.7242670407776894</v>
      </c>
    </row>
    <row r="868" spans="1:8" ht="16.5" customHeight="1" x14ac:dyDescent="0.3">
      <c r="A868" s="15">
        <v>7315</v>
      </c>
      <c r="B868" s="14" t="s">
        <v>395</v>
      </c>
      <c r="C868" s="13">
        <v>489.35399239999998</v>
      </c>
      <c r="D868" s="13">
        <v>2032.8695</v>
      </c>
      <c r="E868" s="13">
        <v>418.7708801</v>
      </c>
      <c r="F868" s="12">
        <v>1914.84755</v>
      </c>
      <c r="G868" s="11">
        <f t="shared" si="28"/>
        <v>-118.02195000000006</v>
      </c>
      <c r="H868" s="10">
        <f t="shared" si="29"/>
        <v>-5.8056825585705359E-2</v>
      </c>
    </row>
    <row r="869" spans="1:8" ht="16.5" customHeight="1" x14ac:dyDescent="0.3">
      <c r="A869" s="15">
        <v>7316</v>
      </c>
      <c r="B869" s="14" t="s">
        <v>394</v>
      </c>
      <c r="C869" s="13">
        <v>0.05</v>
      </c>
      <c r="D869" s="13">
        <v>1.12399</v>
      </c>
      <c r="E869" s="13">
        <v>0</v>
      </c>
      <c r="F869" s="12">
        <v>0</v>
      </c>
      <c r="G869" s="11">
        <f t="shared" si="28"/>
        <v>-1.12399</v>
      </c>
      <c r="H869" s="10">
        <f t="shared" si="29"/>
        <v>-1</v>
      </c>
    </row>
    <row r="870" spans="1:8" ht="25.5" customHeight="1" x14ac:dyDescent="0.3">
      <c r="A870" s="15">
        <v>7317</v>
      </c>
      <c r="B870" s="14" t="s">
        <v>393</v>
      </c>
      <c r="C870" s="13">
        <v>19.924713000000001</v>
      </c>
      <c r="D870" s="13">
        <v>56.704219999999999</v>
      </c>
      <c r="E870" s="13">
        <v>321.350844</v>
      </c>
      <c r="F870" s="12">
        <v>479.17073999999997</v>
      </c>
      <c r="G870" s="11">
        <f t="shared" si="28"/>
        <v>422.46651999999995</v>
      </c>
      <c r="H870" s="10">
        <f t="shared" si="29"/>
        <v>7.4503541359002901</v>
      </c>
    </row>
    <row r="871" spans="1:8" ht="25.5" customHeight="1" x14ac:dyDescent="0.3">
      <c r="A871" s="15">
        <v>7318</v>
      </c>
      <c r="B871" s="14" t="s">
        <v>392</v>
      </c>
      <c r="C871" s="13">
        <v>3766.2548036349999</v>
      </c>
      <c r="D871" s="13">
        <v>9261.0469300000113</v>
      </c>
      <c r="E871" s="13">
        <v>3439.1656904428</v>
      </c>
      <c r="F871" s="12">
        <v>9121.0542700000115</v>
      </c>
      <c r="G871" s="11">
        <f t="shared" si="28"/>
        <v>-139.99265999999989</v>
      </c>
      <c r="H871" s="10">
        <f t="shared" si="29"/>
        <v>-1.5116288801702436E-2</v>
      </c>
    </row>
    <row r="872" spans="1:8" ht="25.5" customHeight="1" x14ac:dyDescent="0.3">
      <c r="A872" s="15">
        <v>7319</v>
      </c>
      <c r="B872" s="14" t="s">
        <v>391</v>
      </c>
      <c r="C872" s="13">
        <v>7.9809520000000003</v>
      </c>
      <c r="D872" s="13">
        <v>41.313669999999995</v>
      </c>
      <c r="E872" s="13">
        <v>5.2061109999999999</v>
      </c>
      <c r="F872" s="12">
        <v>31.602330000000002</v>
      </c>
      <c r="G872" s="11">
        <f t="shared" si="28"/>
        <v>-9.7113399999999928</v>
      </c>
      <c r="H872" s="10">
        <f t="shared" si="29"/>
        <v>-0.23506360001423243</v>
      </c>
    </row>
    <row r="873" spans="1:8" ht="16.5" customHeight="1" x14ac:dyDescent="0.3">
      <c r="A873" s="15">
        <v>7320</v>
      </c>
      <c r="B873" s="14" t="s">
        <v>390</v>
      </c>
      <c r="C873" s="13">
        <v>565.71959843000093</v>
      </c>
      <c r="D873" s="13">
        <v>2206.5534400000001</v>
      </c>
      <c r="E873" s="13">
        <v>651.12672210000005</v>
      </c>
      <c r="F873" s="12">
        <v>2132.0941800000001</v>
      </c>
      <c r="G873" s="11">
        <f t="shared" si="28"/>
        <v>-74.459260000000086</v>
      </c>
      <c r="H873" s="10">
        <f t="shared" si="29"/>
        <v>-3.3744598544597264E-2</v>
      </c>
    </row>
    <row r="874" spans="1:8" ht="38.25" customHeight="1" x14ac:dyDescent="0.3">
      <c r="A874" s="15">
        <v>7321</v>
      </c>
      <c r="B874" s="14" t="s">
        <v>389</v>
      </c>
      <c r="C874" s="13">
        <v>504.90542870000002</v>
      </c>
      <c r="D874" s="13">
        <v>1965.9593300000001</v>
      </c>
      <c r="E874" s="13">
        <v>483.902299999999</v>
      </c>
      <c r="F874" s="12">
        <v>2304.6038399999998</v>
      </c>
      <c r="G874" s="11">
        <f t="shared" si="28"/>
        <v>338.64450999999963</v>
      </c>
      <c r="H874" s="10">
        <f t="shared" si="29"/>
        <v>0.17225407709731189</v>
      </c>
    </row>
    <row r="875" spans="1:8" ht="25.5" customHeight="1" x14ac:dyDescent="0.3">
      <c r="A875" s="15">
        <v>7322</v>
      </c>
      <c r="B875" s="14" t="s">
        <v>388</v>
      </c>
      <c r="C875" s="13">
        <v>250.15920699999998</v>
      </c>
      <c r="D875" s="13">
        <v>1113.6977400000001</v>
      </c>
      <c r="E875" s="13">
        <v>328.70027220000003</v>
      </c>
      <c r="F875" s="12">
        <v>1592.46173</v>
      </c>
      <c r="G875" s="11">
        <f t="shared" si="28"/>
        <v>478.76398999999992</v>
      </c>
      <c r="H875" s="10">
        <f t="shared" si="29"/>
        <v>0.42988682907805836</v>
      </c>
    </row>
    <row r="876" spans="1:8" ht="25.5" customHeight="1" x14ac:dyDescent="0.3">
      <c r="A876" s="15">
        <v>7323</v>
      </c>
      <c r="B876" s="14" t="s">
        <v>387</v>
      </c>
      <c r="C876" s="13">
        <v>635.15955120000001</v>
      </c>
      <c r="D876" s="13">
        <v>3071.0142400000004</v>
      </c>
      <c r="E876" s="13">
        <v>631.06308993999994</v>
      </c>
      <c r="F876" s="12">
        <v>2985.9057000000003</v>
      </c>
      <c r="G876" s="11">
        <f t="shared" si="28"/>
        <v>-85.108540000000175</v>
      </c>
      <c r="H876" s="10">
        <f t="shared" si="29"/>
        <v>-2.7713495721205177E-2</v>
      </c>
    </row>
    <row r="877" spans="1:8" ht="25.5" customHeight="1" x14ac:dyDescent="0.3">
      <c r="A877" s="15">
        <v>7324</v>
      </c>
      <c r="B877" s="14" t="s">
        <v>386</v>
      </c>
      <c r="C877" s="13">
        <v>183.7687492</v>
      </c>
      <c r="D877" s="13">
        <v>624.93893000000003</v>
      </c>
      <c r="E877" s="13">
        <v>279.99073378000003</v>
      </c>
      <c r="F877" s="12">
        <v>882.55268999999998</v>
      </c>
      <c r="G877" s="11">
        <f t="shared" si="28"/>
        <v>257.61375999999996</v>
      </c>
      <c r="H877" s="10">
        <f t="shared" si="29"/>
        <v>0.41222229506489527</v>
      </c>
    </row>
    <row r="878" spans="1:8" ht="16.5" customHeight="1" x14ac:dyDescent="0.3">
      <c r="A878" s="15">
        <v>7325</v>
      </c>
      <c r="B878" s="14" t="s">
        <v>385</v>
      </c>
      <c r="C878" s="13">
        <v>230.08479</v>
      </c>
      <c r="D878" s="13">
        <v>784.95316000000003</v>
      </c>
      <c r="E878" s="13">
        <v>331.078507</v>
      </c>
      <c r="F878" s="12">
        <v>606.84906000000001</v>
      </c>
      <c r="G878" s="11">
        <f t="shared" si="28"/>
        <v>-178.10410000000002</v>
      </c>
      <c r="H878" s="10">
        <f t="shared" si="29"/>
        <v>-0.22689774253536352</v>
      </c>
    </row>
    <row r="879" spans="1:8" ht="16.5" customHeight="1" x14ac:dyDescent="0.3">
      <c r="A879" s="15">
        <v>7326</v>
      </c>
      <c r="B879" s="14" t="s">
        <v>384</v>
      </c>
      <c r="C879" s="13">
        <v>1559.3273446999999</v>
      </c>
      <c r="D879" s="13">
        <v>8844.3070100000004</v>
      </c>
      <c r="E879" s="13">
        <v>2467.46758937801</v>
      </c>
      <c r="F879" s="12">
        <v>9391.3318599999802</v>
      </c>
      <c r="G879" s="11">
        <f t="shared" si="28"/>
        <v>547.02484999997978</v>
      </c>
      <c r="H879" s="10">
        <f t="shared" si="29"/>
        <v>6.1850504441046054E-2</v>
      </c>
    </row>
    <row r="880" spans="1:8" ht="16.5" customHeight="1" x14ac:dyDescent="0.3">
      <c r="A880" s="15">
        <v>7401</v>
      </c>
      <c r="B880" s="14" t="s">
        <v>383</v>
      </c>
      <c r="C880" s="13">
        <v>0</v>
      </c>
      <c r="D880" s="13">
        <v>0</v>
      </c>
      <c r="E880" s="13">
        <v>0</v>
      </c>
      <c r="F880" s="12">
        <v>0</v>
      </c>
      <c r="G880" s="11">
        <f t="shared" si="28"/>
        <v>0</v>
      </c>
      <c r="H880" s="10" t="str">
        <f t="shared" si="29"/>
        <v/>
      </c>
    </row>
    <row r="881" spans="1:8" ht="25.5" customHeight="1" x14ac:dyDescent="0.3">
      <c r="A881" s="15">
        <v>7402</v>
      </c>
      <c r="B881" s="14" t="s">
        <v>382</v>
      </c>
      <c r="C881" s="13">
        <v>0</v>
      </c>
      <c r="D881" s="13">
        <v>0</v>
      </c>
      <c r="E881" s="13">
        <v>0</v>
      </c>
      <c r="F881" s="12">
        <v>0</v>
      </c>
      <c r="G881" s="11">
        <f t="shared" si="28"/>
        <v>0</v>
      </c>
      <c r="H881" s="10" t="str">
        <f t="shared" si="29"/>
        <v/>
      </c>
    </row>
    <row r="882" spans="1:8" ht="16.5" customHeight="1" x14ac:dyDescent="0.3">
      <c r="A882" s="15">
        <v>7403</v>
      </c>
      <c r="B882" s="14" t="s">
        <v>381</v>
      </c>
      <c r="C882" s="13">
        <v>43.089599999999997</v>
      </c>
      <c r="D882" s="13">
        <v>393.22553000000005</v>
      </c>
      <c r="E882" s="13">
        <v>0</v>
      </c>
      <c r="F882" s="12">
        <v>0</v>
      </c>
      <c r="G882" s="11">
        <f t="shared" si="28"/>
        <v>-393.22553000000005</v>
      </c>
      <c r="H882" s="10">
        <f t="shared" si="29"/>
        <v>-1</v>
      </c>
    </row>
    <row r="883" spans="1:8" ht="16.5" customHeight="1" x14ac:dyDescent="0.3">
      <c r="A883" s="15">
        <v>7404</v>
      </c>
      <c r="B883" s="14" t="s">
        <v>380</v>
      </c>
      <c r="C883" s="13">
        <v>2.5760201</v>
      </c>
      <c r="D883" s="13">
        <v>21.248139999999999</v>
      </c>
      <c r="E883" s="13">
        <v>1.054</v>
      </c>
      <c r="F883" s="12">
        <v>8.5900999999999996</v>
      </c>
      <c r="G883" s="11">
        <f t="shared" si="28"/>
        <v>-12.65804</v>
      </c>
      <c r="H883" s="10">
        <f t="shared" si="29"/>
        <v>-0.59572461401327359</v>
      </c>
    </row>
    <row r="884" spans="1:8" ht="16.5" customHeight="1" x14ac:dyDescent="0.3">
      <c r="A884" s="15">
        <v>7405</v>
      </c>
      <c r="B884" s="14" t="s">
        <v>379</v>
      </c>
      <c r="C884" s="13">
        <v>0</v>
      </c>
      <c r="D884" s="13">
        <v>0</v>
      </c>
      <c r="E884" s="13">
        <v>0</v>
      </c>
      <c r="F884" s="12">
        <v>0</v>
      </c>
      <c r="G884" s="11">
        <f t="shared" si="28"/>
        <v>0</v>
      </c>
      <c r="H884" s="10" t="str">
        <f t="shared" si="29"/>
        <v/>
      </c>
    </row>
    <row r="885" spans="1:8" ht="16.5" customHeight="1" x14ac:dyDescent="0.3">
      <c r="A885" s="15">
        <v>7406</v>
      </c>
      <c r="B885" s="14" t="s">
        <v>378</v>
      </c>
      <c r="C885" s="13">
        <v>3.0539999999999998</v>
      </c>
      <c r="D885" s="13">
        <v>43.520699999999998</v>
      </c>
      <c r="E885" s="13">
        <v>3.0185</v>
      </c>
      <c r="F885" s="12">
        <v>52.67174</v>
      </c>
      <c r="G885" s="11">
        <f t="shared" si="28"/>
        <v>9.1510400000000018</v>
      </c>
      <c r="H885" s="10">
        <f t="shared" si="29"/>
        <v>0.21026867674462962</v>
      </c>
    </row>
    <row r="886" spans="1:8" ht="16.5" customHeight="1" x14ac:dyDescent="0.3">
      <c r="A886" s="15">
        <v>7407</v>
      </c>
      <c r="B886" s="14" t="s">
        <v>377</v>
      </c>
      <c r="C886" s="13">
        <v>98.630142000000006</v>
      </c>
      <c r="D886" s="13">
        <v>1162.3845100000001</v>
      </c>
      <c r="E886" s="13">
        <v>40.007925</v>
      </c>
      <c r="F886" s="12">
        <v>541.89980000000003</v>
      </c>
      <c r="G886" s="11">
        <f t="shared" si="28"/>
        <v>-620.48471000000006</v>
      </c>
      <c r="H886" s="10">
        <f t="shared" si="29"/>
        <v>-0.53380331952290039</v>
      </c>
    </row>
    <row r="887" spans="1:8" ht="16.5" customHeight="1" x14ac:dyDescent="0.3">
      <c r="A887" s="15">
        <v>7408</v>
      </c>
      <c r="B887" s="14" t="s">
        <v>376</v>
      </c>
      <c r="C887" s="13">
        <v>271.73946999999998</v>
      </c>
      <c r="D887" s="13">
        <v>2785.66707</v>
      </c>
      <c r="E887" s="13">
        <v>77.207570000000004</v>
      </c>
      <c r="F887" s="12">
        <v>1055.3697400000001</v>
      </c>
      <c r="G887" s="11">
        <f t="shared" si="28"/>
        <v>-1730.2973299999999</v>
      </c>
      <c r="H887" s="10">
        <f t="shared" si="29"/>
        <v>-0.62114290276619444</v>
      </c>
    </row>
    <row r="888" spans="1:8" ht="16.5" customHeight="1" x14ac:dyDescent="0.3">
      <c r="A888" s="15">
        <v>7409</v>
      </c>
      <c r="B888" s="14" t="s">
        <v>375</v>
      </c>
      <c r="C888" s="13">
        <v>121.35700999999999</v>
      </c>
      <c r="D888" s="13">
        <v>1331.3720900000001</v>
      </c>
      <c r="E888" s="13">
        <v>92.119690000000006</v>
      </c>
      <c r="F888" s="12">
        <v>1375.5807</v>
      </c>
      <c r="G888" s="11">
        <f t="shared" si="28"/>
        <v>44.208609999999908</v>
      </c>
      <c r="H888" s="10">
        <f t="shared" si="29"/>
        <v>3.3205300255317732E-2</v>
      </c>
    </row>
    <row r="889" spans="1:8" ht="16.5" customHeight="1" x14ac:dyDescent="0.3">
      <c r="A889" s="15">
        <v>7410</v>
      </c>
      <c r="B889" s="14" t="s">
        <v>374</v>
      </c>
      <c r="C889" s="13">
        <v>9.9463619999999988</v>
      </c>
      <c r="D889" s="13">
        <v>164.22523999999999</v>
      </c>
      <c r="E889" s="13">
        <v>11.027863999999999</v>
      </c>
      <c r="F889" s="12">
        <v>186.00610999999998</v>
      </c>
      <c r="G889" s="11">
        <f t="shared" si="28"/>
        <v>21.780869999999993</v>
      </c>
      <c r="H889" s="10">
        <f t="shared" si="29"/>
        <v>0.13262802965000992</v>
      </c>
    </row>
    <row r="890" spans="1:8" ht="16.5" customHeight="1" x14ac:dyDescent="0.3">
      <c r="A890" s="15">
        <v>7411</v>
      </c>
      <c r="B890" s="14" t="s">
        <v>373</v>
      </c>
      <c r="C890" s="13">
        <v>155.370386</v>
      </c>
      <c r="D890" s="13">
        <v>1768.9050300000001</v>
      </c>
      <c r="E890" s="13">
        <v>55.385262000000004</v>
      </c>
      <c r="F890" s="12">
        <v>849.10428999999999</v>
      </c>
      <c r="G890" s="11">
        <f t="shared" si="28"/>
        <v>-919.80074000000013</v>
      </c>
      <c r="H890" s="10">
        <f t="shared" si="29"/>
        <v>-0.51998311068175329</v>
      </c>
    </row>
    <row r="891" spans="1:8" ht="16.5" customHeight="1" x14ac:dyDescent="0.3">
      <c r="A891" s="15">
        <v>7412</v>
      </c>
      <c r="B891" s="14" t="s">
        <v>372</v>
      </c>
      <c r="C891" s="13">
        <v>82.286684999999892</v>
      </c>
      <c r="D891" s="13">
        <v>894.07</v>
      </c>
      <c r="E891" s="13">
        <v>81.097735630000003</v>
      </c>
      <c r="F891" s="12">
        <v>1034.5019</v>
      </c>
      <c r="G891" s="11">
        <f t="shared" si="28"/>
        <v>140.43189999999993</v>
      </c>
      <c r="H891" s="10">
        <f t="shared" si="29"/>
        <v>0.15707036361806115</v>
      </c>
    </row>
    <row r="892" spans="1:8" ht="25.5" customHeight="1" x14ac:dyDescent="0.3">
      <c r="A892" s="15">
        <v>7413</v>
      </c>
      <c r="B892" s="14" t="s">
        <v>371</v>
      </c>
      <c r="C892" s="13">
        <v>40.957959000000002</v>
      </c>
      <c r="D892" s="13">
        <v>442.58365999999995</v>
      </c>
      <c r="E892" s="13">
        <v>1.710127</v>
      </c>
      <c r="F892" s="12">
        <v>44.948140000000002</v>
      </c>
      <c r="G892" s="11">
        <f t="shared" si="28"/>
        <v>-397.63551999999993</v>
      </c>
      <c r="H892" s="10">
        <f t="shared" si="29"/>
        <v>-0.89844148335706742</v>
      </c>
    </row>
    <row r="893" spans="1:8" ht="25.5" customHeight="1" x14ac:dyDescent="0.3">
      <c r="A893" s="15">
        <v>7414</v>
      </c>
      <c r="B893" s="14" t="s">
        <v>370</v>
      </c>
      <c r="C893" s="13">
        <v>0</v>
      </c>
      <c r="D893" s="13">
        <v>0</v>
      </c>
      <c r="E893" s="13">
        <v>0</v>
      </c>
      <c r="F893" s="12">
        <v>0</v>
      </c>
      <c r="G893" s="11">
        <f t="shared" si="28"/>
        <v>0</v>
      </c>
      <c r="H893" s="10" t="str">
        <f t="shared" si="29"/>
        <v/>
      </c>
    </row>
    <row r="894" spans="1:8" ht="25.5" customHeight="1" x14ac:dyDescent="0.3">
      <c r="A894" s="15">
        <v>7415</v>
      </c>
      <c r="B894" s="14" t="s">
        <v>369</v>
      </c>
      <c r="C894" s="13">
        <v>2.2493802999999999</v>
      </c>
      <c r="D894" s="13">
        <v>123.8047</v>
      </c>
      <c r="E894" s="13">
        <v>10.85392407</v>
      </c>
      <c r="F894" s="12">
        <v>224.69561999999999</v>
      </c>
      <c r="G894" s="11">
        <f t="shared" si="28"/>
        <v>100.89091999999999</v>
      </c>
      <c r="H894" s="10">
        <f t="shared" si="29"/>
        <v>0.81491995053499577</v>
      </c>
    </row>
    <row r="895" spans="1:8" ht="16.5" customHeight="1" x14ac:dyDescent="0.3">
      <c r="A895" s="15">
        <v>7416</v>
      </c>
      <c r="B895" s="14" t="s">
        <v>368</v>
      </c>
      <c r="C895" s="13">
        <v>0</v>
      </c>
      <c r="D895" s="13">
        <v>0</v>
      </c>
      <c r="E895" s="13">
        <v>0</v>
      </c>
      <c r="F895" s="12">
        <v>0</v>
      </c>
      <c r="G895" s="11">
        <f t="shared" si="28"/>
        <v>0</v>
      </c>
      <c r="H895" s="10" t="str">
        <f t="shared" si="29"/>
        <v/>
      </c>
    </row>
    <row r="896" spans="1:8" ht="25.5" customHeight="1" x14ac:dyDescent="0.3">
      <c r="A896" s="15">
        <v>7417</v>
      </c>
      <c r="B896" s="14" t="s">
        <v>367</v>
      </c>
      <c r="C896" s="13">
        <v>0</v>
      </c>
      <c r="D896" s="13">
        <v>0</v>
      </c>
      <c r="E896" s="13">
        <v>0</v>
      </c>
      <c r="F896" s="12">
        <v>0</v>
      </c>
      <c r="G896" s="11">
        <f t="shared" si="28"/>
        <v>0</v>
      </c>
      <c r="H896" s="10" t="str">
        <f t="shared" si="29"/>
        <v/>
      </c>
    </row>
    <row r="897" spans="1:8" ht="25.5" customHeight="1" x14ac:dyDescent="0.3">
      <c r="A897" s="15">
        <v>7418</v>
      </c>
      <c r="B897" s="14" t="s">
        <v>366</v>
      </c>
      <c r="C897" s="13">
        <v>2.3605369999999999</v>
      </c>
      <c r="D897" s="13">
        <v>40.138589999999994</v>
      </c>
      <c r="E897" s="13">
        <v>2.413529</v>
      </c>
      <c r="F897" s="12">
        <v>54.15128</v>
      </c>
      <c r="G897" s="11">
        <f t="shared" si="28"/>
        <v>14.012690000000006</v>
      </c>
      <c r="H897" s="10">
        <f t="shared" si="29"/>
        <v>0.3491076791686008</v>
      </c>
    </row>
    <row r="898" spans="1:8" ht="16.5" customHeight="1" x14ac:dyDescent="0.3">
      <c r="A898" s="15">
        <v>7419</v>
      </c>
      <c r="B898" s="14" t="s">
        <v>365</v>
      </c>
      <c r="C898" s="13">
        <v>10.097431800000001</v>
      </c>
      <c r="D898" s="13">
        <v>345.83490999999998</v>
      </c>
      <c r="E898" s="13">
        <v>8.9058300000000106</v>
      </c>
      <c r="F898" s="12">
        <v>658.23076000000003</v>
      </c>
      <c r="G898" s="11">
        <f t="shared" si="28"/>
        <v>312.39585000000005</v>
      </c>
      <c r="H898" s="10">
        <f t="shared" si="29"/>
        <v>0.90330918298560448</v>
      </c>
    </row>
    <row r="899" spans="1:8" ht="25.5" customHeight="1" x14ac:dyDescent="0.3">
      <c r="A899" s="15">
        <v>7501</v>
      </c>
      <c r="B899" s="14" t="s">
        <v>364</v>
      </c>
      <c r="C899" s="13">
        <v>0</v>
      </c>
      <c r="D899" s="13">
        <v>0</v>
      </c>
      <c r="E899" s="13">
        <v>0</v>
      </c>
      <c r="F899" s="12">
        <v>0</v>
      </c>
      <c r="G899" s="11">
        <f t="shared" si="28"/>
        <v>0</v>
      </c>
      <c r="H899" s="10" t="str">
        <f t="shared" si="29"/>
        <v/>
      </c>
    </row>
    <row r="900" spans="1:8" ht="16.5" customHeight="1" x14ac:dyDescent="0.3">
      <c r="A900" s="15">
        <v>7502</v>
      </c>
      <c r="B900" s="14" t="s">
        <v>363</v>
      </c>
      <c r="C900" s="13">
        <v>13.065250000000001</v>
      </c>
      <c r="D900" s="13">
        <v>207.30614000000003</v>
      </c>
      <c r="E900" s="13">
        <v>13.7651</v>
      </c>
      <c r="F900" s="12">
        <v>221.28083999999998</v>
      </c>
      <c r="G900" s="11">
        <f t="shared" si="28"/>
        <v>13.974699999999956</v>
      </c>
      <c r="H900" s="10">
        <f t="shared" si="29"/>
        <v>6.7410931485193615E-2</v>
      </c>
    </row>
    <row r="901" spans="1:8" ht="16.5" customHeight="1" x14ac:dyDescent="0.3">
      <c r="A901" s="15">
        <v>7503</v>
      </c>
      <c r="B901" s="14" t="s">
        <v>362</v>
      </c>
      <c r="C901" s="13">
        <v>0</v>
      </c>
      <c r="D901" s="13">
        <v>0</v>
      </c>
      <c r="E901" s="13">
        <v>0</v>
      </c>
      <c r="F901" s="12">
        <v>0</v>
      </c>
      <c r="G901" s="11">
        <f t="shared" si="28"/>
        <v>0</v>
      </c>
      <c r="H901" s="10" t="str">
        <f t="shared" si="29"/>
        <v/>
      </c>
    </row>
    <row r="902" spans="1:8" ht="16.5" customHeight="1" x14ac:dyDescent="0.3">
      <c r="A902" s="15">
        <v>7504</v>
      </c>
      <c r="B902" s="14" t="s">
        <v>361</v>
      </c>
      <c r="C902" s="13">
        <v>1.2875369999999999</v>
      </c>
      <c r="D902" s="13">
        <v>42.062870000000004</v>
      </c>
      <c r="E902" s="13">
        <v>1.18</v>
      </c>
      <c r="F902" s="12">
        <v>24.576439999999998</v>
      </c>
      <c r="G902" s="11">
        <f t="shared" si="28"/>
        <v>-17.486430000000006</v>
      </c>
      <c r="H902" s="10">
        <f t="shared" si="29"/>
        <v>-0.4157212762704971</v>
      </c>
    </row>
    <row r="903" spans="1:8" ht="16.5" customHeight="1" x14ac:dyDescent="0.3">
      <c r="A903" s="15">
        <v>7505</v>
      </c>
      <c r="B903" s="14" t="s">
        <v>360</v>
      </c>
      <c r="C903" s="13">
        <v>9.1560100000000002</v>
      </c>
      <c r="D903" s="13">
        <v>600.57381000000009</v>
      </c>
      <c r="E903" s="13">
        <v>17.744799999999998</v>
      </c>
      <c r="F903" s="12">
        <v>549.57564000000002</v>
      </c>
      <c r="G903" s="11">
        <f t="shared" ref="G903:G966" si="30">F903-D903</f>
        <v>-50.998170000000073</v>
      </c>
      <c r="H903" s="10">
        <f t="shared" ref="H903:H966" si="31">IF(D903&lt;&gt;0,G903/D903,"")</f>
        <v>-8.4915740831256137E-2</v>
      </c>
    </row>
    <row r="904" spans="1:8" ht="16.5" customHeight="1" x14ac:dyDescent="0.3">
      <c r="A904" s="15">
        <v>7506</v>
      </c>
      <c r="B904" s="14" t="s">
        <v>359</v>
      </c>
      <c r="C904" s="13">
        <v>8.33188</v>
      </c>
      <c r="D904" s="13">
        <v>354.14805000000001</v>
      </c>
      <c r="E904" s="13">
        <v>13.415719999999999</v>
      </c>
      <c r="F904" s="12">
        <v>829.93610000000001</v>
      </c>
      <c r="G904" s="11">
        <f t="shared" si="30"/>
        <v>475.78805</v>
      </c>
      <c r="H904" s="10">
        <f t="shared" si="31"/>
        <v>1.3434721721607672</v>
      </c>
    </row>
    <row r="905" spans="1:8" ht="16.5" customHeight="1" x14ac:dyDescent="0.3">
      <c r="A905" s="15">
        <v>7507</v>
      </c>
      <c r="B905" s="14" t="s">
        <v>358</v>
      </c>
      <c r="C905" s="13">
        <v>5.6000000000000001E-2</v>
      </c>
      <c r="D905" s="13">
        <v>3.1633599999999999</v>
      </c>
      <c r="E905" s="13">
        <v>0</v>
      </c>
      <c r="F905" s="12">
        <v>0</v>
      </c>
      <c r="G905" s="11">
        <f t="shared" si="30"/>
        <v>-3.1633599999999999</v>
      </c>
      <c r="H905" s="10">
        <f t="shared" si="31"/>
        <v>-1</v>
      </c>
    </row>
    <row r="906" spans="1:8" ht="16.5" customHeight="1" x14ac:dyDescent="0.3">
      <c r="A906" s="15">
        <v>7508</v>
      </c>
      <c r="B906" s="14" t="s">
        <v>357</v>
      </c>
      <c r="C906" s="13">
        <v>3.0745999999999999E-2</v>
      </c>
      <c r="D906" s="13">
        <v>8.2860400000000016</v>
      </c>
      <c r="E906" s="13">
        <v>9.3324829999999999</v>
      </c>
      <c r="F906" s="12">
        <v>840.93056000000001</v>
      </c>
      <c r="G906" s="11">
        <f t="shared" si="30"/>
        <v>832.64452000000006</v>
      </c>
      <c r="H906" s="10">
        <f t="shared" si="31"/>
        <v>100.48762979662177</v>
      </c>
    </row>
    <row r="907" spans="1:8" ht="16.5" customHeight="1" x14ac:dyDescent="0.3">
      <c r="A907" s="15">
        <v>7601</v>
      </c>
      <c r="B907" s="14" t="s">
        <v>356</v>
      </c>
      <c r="C907" s="13">
        <v>417.64499999999998</v>
      </c>
      <c r="D907" s="13">
        <v>1666.09175</v>
      </c>
      <c r="E907" s="13">
        <v>361.62299999999999</v>
      </c>
      <c r="F907" s="12">
        <v>1470.2433000000001</v>
      </c>
      <c r="G907" s="11">
        <f t="shared" si="30"/>
        <v>-195.84844999999996</v>
      </c>
      <c r="H907" s="10">
        <f t="shared" si="31"/>
        <v>-0.11754961874098467</v>
      </c>
    </row>
    <row r="908" spans="1:8" ht="16.5" customHeight="1" x14ac:dyDescent="0.3">
      <c r="A908" s="15">
        <v>7602</v>
      </c>
      <c r="B908" s="14" t="s">
        <v>355</v>
      </c>
      <c r="C908" s="13">
        <v>3.9941460000000002</v>
      </c>
      <c r="D908" s="13">
        <v>8.7084799999999998</v>
      </c>
      <c r="E908" s="13">
        <v>1.4119999999999999</v>
      </c>
      <c r="F908" s="12">
        <v>3.1926300000000003</v>
      </c>
      <c r="G908" s="11">
        <f t="shared" si="30"/>
        <v>-5.5158499999999995</v>
      </c>
      <c r="H908" s="10">
        <f t="shared" si="31"/>
        <v>-0.63338837546850879</v>
      </c>
    </row>
    <row r="909" spans="1:8" ht="16.5" customHeight="1" x14ac:dyDescent="0.3">
      <c r="A909" s="15">
        <v>7603</v>
      </c>
      <c r="B909" s="14" t="s">
        <v>354</v>
      </c>
      <c r="C909" s="13">
        <v>121.60255000000001</v>
      </c>
      <c r="D909" s="13">
        <v>1492.8625400000001</v>
      </c>
      <c r="E909" s="13">
        <v>62.2468</v>
      </c>
      <c r="F909" s="12">
        <v>375.19759999999997</v>
      </c>
      <c r="G909" s="11">
        <f t="shared" si="30"/>
        <v>-1117.6649400000001</v>
      </c>
      <c r="H909" s="10">
        <f t="shared" si="31"/>
        <v>-0.7486723727423692</v>
      </c>
    </row>
    <row r="910" spans="1:8" ht="16.5" customHeight="1" x14ac:dyDescent="0.3">
      <c r="A910" s="15">
        <v>7604</v>
      </c>
      <c r="B910" s="14" t="s">
        <v>353</v>
      </c>
      <c r="C910" s="13">
        <v>1543.5304125</v>
      </c>
      <c r="D910" s="13">
        <v>6086.4810199999993</v>
      </c>
      <c r="E910" s="13">
        <v>1241.6653019999999</v>
      </c>
      <c r="F910" s="12">
        <v>5966.7334600000004</v>
      </c>
      <c r="G910" s="11">
        <f t="shared" si="30"/>
        <v>-119.74755999999888</v>
      </c>
      <c r="H910" s="10">
        <f t="shared" si="31"/>
        <v>-1.9674350352282689E-2</v>
      </c>
    </row>
    <row r="911" spans="1:8" ht="16.5" customHeight="1" x14ac:dyDescent="0.3">
      <c r="A911" s="15">
        <v>7605</v>
      </c>
      <c r="B911" s="14" t="s">
        <v>352</v>
      </c>
      <c r="C911" s="13">
        <v>1432.4870000000001</v>
      </c>
      <c r="D911" s="13">
        <v>5037.00911</v>
      </c>
      <c r="E911" s="13">
        <v>1000.352</v>
      </c>
      <c r="F911" s="12">
        <v>3578.5530199999998</v>
      </c>
      <c r="G911" s="11">
        <f t="shared" si="30"/>
        <v>-1458.4560900000001</v>
      </c>
      <c r="H911" s="10">
        <f t="shared" si="31"/>
        <v>-0.2895480349845943</v>
      </c>
    </row>
    <row r="912" spans="1:8" ht="25.5" customHeight="1" x14ac:dyDescent="0.3">
      <c r="A912" s="15">
        <v>7606</v>
      </c>
      <c r="B912" s="14" t="s">
        <v>351</v>
      </c>
      <c r="C912" s="13">
        <v>2334.8866910000002</v>
      </c>
      <c r="D912" s="13">
        <v>8548.1439200000004</v>
      </c>
      <c r="E912" s="13">
        <v>3112.9398620000002</v>
      </c>
      <c r="F912" s="12">
        <v>13395.055109999999</v>
      </c>
      <c r="G912" s="11">
        <f t="shared" si="30"/>
        <v>4846.9111899999989</v>
      </c>
      <c r="H912" s="10">
        <f t="shared" si="31"/>
        <v>0.56701328795596584</v>
      </c>
    </row>
    <row r="913" spans="1:8" ht="16.5" customHeight="1" x14ac:dyDescent="0.3">
      <c r="A913" s="15">
        <v>7607</v>
      </c>
      <c r="B913" s="14" t="s">
        <v>350</v>
      </c>
      <c r="C913" s="13">
        <v>1058.9265934</v>
      </c>
      <c r="D913" s="13">
        <v>4140.8238300000003</v>
      </c>
      <c r="E913" s="13">
        <v>1104.1388419999998</v>
      </c>
      <c r="F913" s="12">
        <v>4932.0667000000003</v>
      </c>
      <c r="G913" s="11">
        <f t="shared" si="30"/>
        <v>791.24287000000004</v>
      </c>
      <c r="H913" s="10">
        <f t="shared" si="31"/>
        <v>0.1910834419632868</v>
      </c>
    </row>
    <row r="914" spans="1:8" ht="16.5" customHeight="1" x14ac:dyDescent="0.3">
      <c r="A914" s="15">
        <v>7608</v>
      </c>
      <c r="B914" s="14" t="s">
        <v>349</v>
      </c>
      <c r="C914" s="13">
        <v>57.005930999999997</v>
      </c>
      <c r="D914" s="13">
        <v>347.98912000000001</v>
      </c>
      <c r="E914" s="13">
        <v>168.33000700000002</v>
      </c>
      <c r="F914" s="12">
        <v>2511.9091899999999</v>
      </c>
      <c r="G914" s="11">
        <f t="shared" si="30"/>
        <v>2163.9200699999997</v>
      </c>
      <c r="H914" s="10">
        <f t="shared" si="31"/>
        <v>6.2183555336442691</v>
      </c>
    </row>
    <row r="915" spans="1:8" ht="16.5" customHeight="1" x14ac:dyDescent="0.3">
      <c r="A915" s="15">
        <v>7609</v>
      </c>
      <c r="B915" s="14" t="s">
        <v>348</v>
      </c>
      <c r="C915" s="13">
        <v>6.9407610000000002</v>
      </c>
      <c r="D915" s="13">
        <v>111.07196</v>
      </c>
      <c r="E915" s="13">
        <v>12.033113</v>
      </c>
      <c r="F915" s="12">
        <v>104.40908999999999</v>
      </c>
      <c r="G915" s="11">
        <f t="shared" si="30"/>
        <v>-6.6628700000000123</v>
      </c>
      <c r="H915" s="10">
        <f t="shared" si="31"/>
        <v>-5.9986967007694937E-2</v>
      </c>
    </row>
    <row r="916" spans="1:8" ht="38.25" customHeight="1" x14ac:dyDescent="0.3">
      <c r="A916" s="15">
        <v>7610</v>
      </c>
      <c r="B916" s="14" t="s">
        <v>347</v>
      </c>
      <c r="C916" s="13">
        <v>51.884508000000004</v>
      </c>
      <c r="D916" s="13">
        <v>272.06933000000004</v>
      </c>
      <c r="E916" s="13">
        <v>75.608935500000001</v>
      </c>
      <c r="F916" s="12">
        <v>475.98845</v>
      </c>
      <c r="G916" s="11">
        <f t="shared" si="30"/>
        <v>203.91911999999996</v>
      </c>
      <c r="H916" s="10">
        <f t="shared" si="31"/>
        <v>0.74951160426645635</v>
      </c>
    </row>
    <row r="917" spans="1:8" ht="25.5" customHeight="1" x14ac:dyDescent="0.3">
      <c r="A917" s="15">
        <v>7611</v>
      </c>
      <c r="B917" s="14" t="s">
        <v>346</v>
      </c>
      <c r="C917" s="13">
        <v>0</v>
      </c>
      <c r="D917" s="13">
        <v>0</v>
      </c>
      <c r="E917" s="13">
        <v>0</v>
      </c>
      <c r="F917" s="12">
        <v>0</v>
      </c>
      <c r="G917" s="11">
        <f t="shared" si="30"/>
        <v>0</v>
      </c>
      <c r="H917" s="10" t="str">
        <f t="shared" si="31"/>
        <v/>
      </c>
    </row>
    <row r="918" spans="1:8" ht="25.5" customHeight="1" x14ac:dyDescent="0.3">
      <c r="A918" s="15">
        <v>7612</v>
      </c>
      <c r="B918" s="14" t="s">
        <v>345</v>
      </c>
      <c r="C918" s="13">
        <v>376.07024200000001</v>
      </c>
      <c r="D918" s="13">
        <v>3257.6328100000001</v>
      </c>
      <c r="E918" s="13">
        <v>104.969972</v>
      </c>
      <c r="F918" s="12">
        <v>1052.9123300000001</v>
      </c>
      <c r="G918" s="11">
        <f t="shared" si="30"/>
        <v>-2204.72048</v>
      </c>
      <c r="H918" s="10">
        <f t="shared" si="31"/>
        <v>-0.67678606171700484</v>
      </c>
    </row>
    <row r="919" spans="1:8" ht="16.5" customHeight="1" x14ac:dyDescent="0.3">
      <c r="A919" s="15">
        <v>7613</v>
      </c>
      <c r="B919" s="14" t="s">
        <v>344</v>
      </c>
      <c r="C919" s="13">
        <v>1.1592</v>
      </c>
      <c r="D919" s="13">
        <v>24.71115</v>
      </c>
      <c r="E919" s="13">
        <v>0.1525</v>
      </c>
      <c r="F919" s="12">
        <v>11.44853</v>
      </c>
      <c r="G919" s="11">
        <f t="shared" si="30"/>
        <v>-13.26262</v>
      </c>
      <c r="H919" s="10">
        <f t="shared" si="31"/>
        <v>-0.53670589996823292</v>
      </c>
    </row>
    <row r="920" spans="1:8" ht="25.5" customHeight="1" x14ac:dyDescent="0.3">
      <c r="A920" s="15">
        <v>7614</v>
      </c>
      <c r="B920" s="14" t="s">
        <v>343</v>
      </c>
      <c r="C920" s="13">
        <v>0</v>
      </c>
      <c r="D920" s="13">
        <v>0</v>
      </c>
      <c r="E920" s="13">
        <v>0</v>
      </c>
      <c r="F920" s="12">
        <v>0</v>
      </c>
      <c r="G920" s="11">
        <f t="shared" si="30"/>
        <v>0</v>
      </c>
      <c r="H920" s="10" t="str">
        <f t="shared" si="31"/>
        <v/>
      </c>
    </row>
    <row r="921" spans="1:8" ht="25.5" customHeight="1" x14ac:dyDescent="0.3">
      <c r="A921" s="15">
        <v>7615</v>
      </c>
      <c r="B921" s="14" t="s">
        <v>342</v>
      </c>
      <c r="C921" s="13">
        <v>532.02895449999994</v>
      </c>
      <c r="D921" s="13">
        <v>2692.23675</v>
      </c>
      <c r="E921" s="13">
        <v>368.02182299999998</v>
      </c>
      <c r="F921" s="12">
        <v>1760.8113999999998</v>
      </c>
      <c r="G921" s="11">
        <f t="shared" si="30"/>
        <v>-931.42535000000021</v>
      </c>
      <c r="H921" s="10">
        <f t="shared" si="31"/>
        <v>-0.34596710337603115</v>
      </c>
    </row>
    <row r="922" spans="1:8" ht="16.5" customHeight="1" x14ac:dyDescent="0.3">
      <c r="A922" s="15">
        <v>7616</v>
      </c>
      <c r="B922" s="14" t="s">
        <v>341</v>
      </c>
      <c r="C922" s="13">
        <v>409.28306814000001</v>
      </c>
      <c r="D922" s="13">
        <v>2326.2463499999999</v>
      </c>
      <c r="E922" s="13">
        <v>381.27311090000001</v>
      </c>
      <c r="F922" s="12">
        <v>3148.0093099999999</v>
      </c>
      <c r="G922" s="11">
        <f t="shared" si="30"/>
        <v>821.76296000000002</v>
      </c>
      <c r="H922" s="10">
        <f t="shared" si="31"/>
        <v>0.35325706583053856</v>
      </c>
    </row>
    <row r="923" spans="1:8" ht="16.5" customHeight="1" x14ac:dyDescent="0.3">
      <c r="A923" s="15">
        <v>7801</v>
      </c>
      <c r="B923" s="14" t="s">
        <v>340</v>
      </c>
      <c r="C923" s="13">
        <v>241.75200000000001</v>
      </c>
      <c r="D923" s="13">
        <v>514.49045000000001</v>
      </c>
      <c r="E923" s="13">
        <v>0</v>
      </c>
      <c r="F923" s="12">
        <v>0</v>
      </c>
      <c r="G923" s="11">
        <f t="shared" si="30"/>
        <v>-514.49045000000001</v>
      </c>
      <c r="H923" s="10">
        <f t="shared" si="31"/>
        <v>-1</v>
      </c>
    </row>
    <row r="924" spans="1:8" ht="16.5" customHeight="1" x14ac:dyDescent="0.3">
      <c r="A924" s="15">
        <v>7802</v>
      </c>
      <c r="B924" s="14" t="s">
        <v>339</v>
      </c>
      <c r="C924" s="13">
        <v>0</v>
      </c>
      <c r="D924" s="13">
        <v>0</v>
      </c>
      <c r="E924" s="13">
        <v>0</v>
      </c>
      <c r="F924" s="12">
        <v>0</v>
      </c>
      <c r="G924" s="11">
        <f t="shared" si="30"/>
        <v>0</v>
      </c>
      <c r="H924" s="10" t="str">
        <f t="shared" si="31"/>
        <v/>
      </c>
    </row>
    <row r="925" spans="1:8" ht="16.5" customHeight="1" x14ac:dyDescent="0.3">
      <c r="A925" s="15">
        <v>7803</v>
      </c>
      <c r="B925" s="14" t="s">
        <v>338</v>
      </c>
      <c r="C925" s="13">
        <v>0</v>
      </c>
      <c r="D925" s="13">
        <v>0</v>
      </c>
      <c r="E925" s="13">
        <v>0</v>
      </c>
      <c r="F925" s="12">
        <v>0</v>
      </c>
      <c r="G925" s="11">
        <f t="shared" si="30"/>
        <v>0</v>
      </c>
      <c r="H925" s="10" t="str">
        <f t="shared" si="31"/>
        <v/>
      </c>
    </row>
    <row r="926" spans="1:8" ht="25.5" customHeight="1" x14ac:dyDescent="0.3">
      <c r="A926" s="15">
        <v>7804</v>
      </c>
      <c r="B926" s="14" t="s">
        <v>337</v>
      </c>
      <c r="C926" s="13">
        <v>22.86495</v>
      </c>
      <c r="D926" s="13">
        <v>63.110169999999997</v>
      </c>
      <c r="E926" s="13">
        <v>23.867799999999999</v>
      </c>
      <c r="F926" s="12">
        <v>76.42107</v>
      </c>
      <c r="G926" s="11">
        <f t="shared" si="30"/>
        <v>13.310900000000004</v>
      </c>
      <c r="H926" s="10">
        <f t="shared" si="31"/>
        <v>0.21091529305023271</v>
      </c>
    </row>
    <row r="927" spans="1:8" ht="16.5" customHeight="1" x14ac:dyDescent="0.3">
      <c r="A927" s="15">
        <v>7805</v>
      </c>
      <c r="B927" s="14" t="s">
        <v>336</v>
      </c>
      <c r="C927" s="13">
        <v>0</v>
      </c>
      <c r="D927" s="13">
        <v>0</v>
      </c>
      <c r="E927" s="13">
        <v>0</v>
      </c>
      <c r="F927" s="12">
        <v>0</v>
      </c>
      <c r="G927" s="11">
        <f t="shared" si="30"/>
        <v>0</v>
      </c>
      <c r="H927" s="10" t="str">
        <f t="shared" si="31"/>
        <v/>
      </c>
    </row>
    <row r="928" spans="1:8" ht="16.5" customHeight="1" x14ac:dyDescent="0.3">
      <c r="A928" s="15">
        <v>7806</v>
      </c>
      <c r="B928" s="14" t="s">
        <v>335</v>
      </c>
      <c r="C928" s="13">
        <v>3.5740000000000001E-2</v>
      </c>
      <c r="D928" s="13">
        <v>0.92010999999999998</v>
      </c>
      <c r="E928" s="13">
        <v>0.40981000000000001</v>
      </c>
      <c r="F928" s="12">
        <v>34.423459999999999</v>
      </c>
      <c r="G928" s="11">
        <f t="shared" si="30"/>
        <v>33.503349999999998</v>
      </c>
      <c r="H928" s="10">
        <f t="shared" si="31"/>
        <v>36.412331134320894</v>
      </c>
    </row>
    <row r="929" spans="1:8" ht="16.5" customHeight="1" x14ac:dyDescent="0.3">
      <c r="A929" s="15">
        <v>7901</v>
      </c>
      <c r="B929" s="14" t="s">
        <v>334</v>
      </c>
      <c r="C929" s="13">
        <v>732.33</v>
      </c>
      <c r="D929" s="13">
        <v>2521.7128600000001</v>
      </c>
      <c r="E929" s="13">
        <v>508.93099999999998</v>
      </c>
      <c r="F929" s="12">
        <v>1826.3773799999999</v>
      </c>
      <c r="G929" s="11">
        <f t="shared" si="30"/>
        <v>-695.33548000000019</v>
      </c>
      <c r="H929" s="10">
        <f t="shared" si="31"/>
        <v>-0.27573935598678756</v>
      </c>
    </row>
    <row r="930" spans="1:8" ht="16.5" customHeight="1" x14ac:dyDescent="0.3">
      <c r="A930" s="15">
        <v>7902</v>
      </c>
      <c r="B930" s="14" t="s">
        <v>333</v>
      </c>
      <c r="C930" s="13">
        <v>0</v>
      </c>
      <c r="D930" s="13">
        <v>0</v>
      </c>
      <c r="E930" s="13">
        <v>0</v>
      </c>
      <c r="F930" s="12">
        <v>0</v>
      </c>
      <c r="G930" s="11">
        <f t="shared" si="30"/>
        <v>0</v>
      </c>
      <c r="H930" s="10" t="str">
        <f t="shared" si="31"/>
        <v/>
      </c>
    </row>
    <row r="931" spans="1:8" ht="16.5" customHeight="1" x14ac:dyDescent="0.3">
      <c r="A931" s="15">
        <v>7903</v>
      </c>
      <c r="B931" s="14" t="s">
        <v>332</v>
      </c>
      <c r="C931" s="13">
        <v>0</v>
      </c>
      <c r="D931" s="13">
        <v>0</v>
      </c>
      <c r="E931" s="13">
        <v>2.0022000000000002</v>
      </c>
      <c r="F931" s="12">
        <v>10.273459999999998</v>
      </c>
      <c r="G931" s="11">
        <f t="shared" si="30"/>
        <v>10.273459999999998</v>
      </c>
      <c r="H931" s="10" t="str">
        <f t="shared" si="31"/>
        <v/>
      </c>
    </row>
    <row r="932" spans="1:8" ht="16.5" customHeight="1" x14ac:dyDescent="0.3">
      <c r="A932" s="15">
        <v>7904</v>
      </c>
      <c r="B932" s="14" t="s">
        <v>331</v>
      </c>
      <c r="C932" s="13">
        <v>0</v>
      </c>
      <c r="D932" s="13">
        <v>0</v>
      </c>
      <c r="E932" s="13">
        <v>0</v>
      </c>
      <c r="F932" s="12">
        <v>0</v>
      </c>
      <c r="G932" s="11">
        <f t="shared" si="30"/>
        <v>0</v>
      </c>
      <c r="H932" s="10" t="str">
        <f t="shared" si="31"/>
        <v/>
      </c>
    </row>
    <row r="933" spans="1:8" ht="16.5" customHeight="1" x14ac:dyDescent="0.3">
      <c r="A933" s="15">
        <v>7905</v>
      </c>
      <c r="B933" s="14" t="s">
        <v>330</v>
      </c>
      <c r="C933" s="13">
        <v>3.5060120000000001</v>
      </c>
      <c r="D933" s="13">
        <v>16.193200000000001</v>
      </c>
      <c r="E933" s="13">
        <v>5.5200000000000008E-4</v>
      </c>
      <c r="F933" s="12">
        <v>5.4659999999999993E-2</v>
      </c>
      <c r="G933" s="11">
        <f t="shared" si="30"/>
        <v>-16.138540000000003</v>
      </c>
      <c r="H933" s="10">
        <f t="shared" si="31"/>
        <v>-0.99662450905318289</v>
      </c>
    </row>
    <row r="934" spans="1:8" ht="16.5" customHeight="1" x14ac:dyDescent="0.3">
      <c r="A934" s="15">
        <v>7906</v>
      </c>
      <c r="B934" s="14" t="s">
        <v>329</v>
      </c>
      <c r="C934" s="13">
        <v>0</v>
      </c>
      <c r="D934" s="13">
        <v>0</v>
      </c>
      <c r="E934" s="13">
        <v>0</v>
      </c>
      <c r="F934" s="12">
        <v>0</v>
      </c>
      <c r="G934" s="11">
        <f t="shared" si="30"/>
        <v>0</v>
      </c>
      <c r="H934" s="10" t="str">
        <f t="shared" si="31"/>
        <v/>
      </c>
    </row>
    <row r="935" spans="1:8" ht="16.5" customHeight="1" x14ac:dyDescent="0.3">
      <c r="A935" s="15">
        <v>7907</v>
      </c>
      <c r="B935" s="14" t="s">
        <v>328</v>
      </c>
      <c r="C935" s="13">
        <v>0.29695940000000004</v>
      </c>
      <c r="D935" s="13">
        <v>6.8276199999999996</v>
      </c>
      <c r="E935" s="13">
        <v>6.0366999999999997E-2</v>
      </c>
      <c r="F935" s="12">
        <v>3.6543800000000002</v>
      </c>
      <c r="G935" s="11">
        <f t="shared" si="30"/>
        <v>-3.1732399999999994</v>
      </c>
      <c r="H935" s="10">
        <f t="shared" si="31"/>
        <v>-0.46476517439459131</v>
      </c>
    </row>
    <row r="936" spans="1:8" ht="16.5" customHeight="1" x14ac:dyDescent="0.3">
      <c r="A936" s="15">
        <v>8001</v>
      </c>
      <c r="B936" s="14" t="s">
        <v>327</v>
      </c>
      <c r="C936" s="13">
        <v>5.2343999999999999</v>
      </c>
      <c r="D936" s="13">
        <v>163.86315999999999</v>
      </c>
      <c r="E936" s="13">
        <v>2.1909999999999998</v>
      </c>
      <c r="F936" s="12">
        <v>105.87602000000001</v>
      </c>
      <c r="G936" s="11">
        <f t="shared" si="30"/>
        <v>-57.987139999999982</v>
      </c>
      <c r="H936" s="10">
        <f t="shared" si="31"/>
        <v>-0.35387539212596647</v>
      </c>
    </row>
    <row r="937" spans="1:8" ht="16.5" customHeight="1" x14ac:dyDescent="0.3">
      <c r="A937" s="15">
        <v>8002</v>
      </c>
      <c r="B937" s="14" t="s">
        <v>326</v>
      </c>
      <c r="C937" s="13">
        <v>0</v>
      </c>
      <c r="D937" s="13">
        <v>0</v>
      </c>
      <c r="E937" s="13">
        <v>0</v>
      </c>
      <c r="F937" s="12">
        <v>0</v>
      </c>
      <c r="G937" s="11">
        <f t="shared" si="30"/>
        <v>0</v>
      </c>
      <c r="H937" s="10" t="str">
        <f t="shared" si="31"/>
        <v/>
      </c>
    </row>
    <row r="938" spans="1:8" ht="16.5" customHeight="1" x14ac:dyDescent="0.3">
      <c r="A938" s="15">
        <v>8003</v>
      </c>
      <c r="B938" s="14" t="s">
        <v>325</v>
      </c>
      <c r="C938" s="13">
        <v>0.54242000000000001</v>
      </c>
      <c r="D938" s="13">
        <v>16.689409999999999</v>
      </c>
      <c r="E938" s="13">
        <v>1.3132000000000001</v>
      </c>
      <c r="F938" s="12">
        <v>44.712960000000002</v>
      </c>
      <c r="G938" s="11">
        <f t="shared" si="30"/>
        <v>28.023550000000004</v>
      </c>
      <c r="H938" s="10">
        <f t="shared" si="31"/>
        <v>1.6791216705683427</v>
      </c>
    </row>
    <row r="939" spans="1:8" ht="25.5" customHeight="1" x14ac:dyDescent="0.3">
      <c r="A939" s="15">
        <v>8004</v>
      </c>
      <c r="B939" s="14" t="s">
        <v>324</v>
      </c>
      <c r="C939" s="13">
        <v>0</v>
      </c>
      <c r="D939" s="13">
        <v>0</v>
      </c>
      <c r="E939" s="13">
        <v>0</v>
      </c>
      <c r="F939" s="12">
        <v>0</v>
      </c>
      <c r="G939" s="11">
        <f t="shared" si="30"/>
        <v>0</v>
      </c>
      <c r="H939" s="10" t="str">
        <f t="shared" si="31"/>
        <v/>
      </c>
    </row>
    <row r="940" spans="1:8" ht="25.5" customHeight="1" x14ac:dyDescent="0.3">
      <c r="A940" s="15">
        <v>8005</v>
      </c>
      <c r="B940" s="14" t="s">
        <v>323</v>
      </c>
      <c r="C940" s="13">
        <v>0</v>
      </c>
      <c r="D940" s="13">
        <v>0</v>
      </c>
      <c r="E940" s="13">
        <v>0</v>
      </c>
      <c r="F940" s="12">
        <v>0</v>
      </c>
      <c r="G940" s="11">
        <f t="shared" si="30"/>
        <v>0</v>
      </c>
      <c r="H940" s="10" t="str">
        <f t="shared" si="31"/>
        <v/>
      </c>
    </row>
    <row r="941" spans="1:8" ht="16.5" customHeight="1" x14ac:dyDescent="0.3">
      <c r="A941" s="15">
        <v>8006</v>
      </c>
      <c r="B941" s="14" t="s">
        <v>322</v>
      </c>
      <c r="C941" s="13">
        <v>0</v>
      </c>
      <c r="D941" s="13">
        <v>0</v>
      </c>
      <c r="E941" s="13">
        <v>0</v>
      </c>
      <c r="F941" s="12">
        <v>0</v>
      </c>
      <c r="G941" s="11">
        <f t="shared" si="30"/>
        <v>0</v>
      </c>
      <c r="H941" s="10" t="str">
        <f t="shared" si="31"/>
        <v/>
      </c>
    </row>
    <row r="942" spans="1:8" ht="16.5" customHeight="1" x14ac:dyDescent="0.3">
      <c r="A942" s="15">
        <v>8007</v>
      </c>
      <c r="B942" s="14" t="s">
        <v>321</v>
      </c>
      <c r="C942" s="13">
        <v>0.601657</v>
      </c>
      <c r="D942" s="13">
        <v>18.425219999999999</v>
      </c>
      <c r="E942" s="13">
        <v>1.1999999999999999E-4</v>
      </c>
      <c r="F942" s="12">
        <v>3.789E-2</v>
      </c>
      <c r="G942" s="11">
        <f t="shared" si="30"/>
        <v>-18.387329999999999</v>
      </c>
      <c r="H942" s="10">
        <f t="shared" si="31"/>
        <v>-0.99794357950678469</v>
      </c>
    </row>
    <row r="943" spans="1:8" ht="25.5" customHeight="1" x14ac:dyDescent="0.3">
      <c r="A943" s="15">
        <v>8101</v>
      </c>
      <c r="B943" s="14" t="s">
        <v>320</v>
      </c>
      <c r="C943" s="13">
        <v>0.10981999999999999</v>
      </c>
      <c r="D943" s="13">
        <v>9.4578500000000005</v>
      </c>
      <c r="E943" s="13">
        <v>2.0541300000000002</v>
      </c>
      <c r="F943" s="12">
        <v>308.61905000000002</v>
      </c>
      <c r="G943" s="11">
        <f t="shared" si="30"/>
        <v>299.16120000000001</v>
      </c>
      <c r="H943" s="10">
        <f t="shared" si="31"/>
        <v>31.630994359183113</v>
      </c>
    </row>
    <row r="944" spans="1:8" ht="25.5" customHeight="1" x14ac:dyDescent="0.3">
      <c r="A944" s="15">
        <v>8102</v>
      </c>
      <c r="B944" s="14" t="s">
        <v>319</v>
      </c>
      <c r="C944" s="13">
        <v>1.2301199999999999</v>
      </c>
      <c r="D944" s="13">
        <v>90.150070000000014</v>
      </c>
      <c r="E944" s="13">
        <v>6.9614000000000009E-2</v>
      </c>
      <c r="F944" s="12">
        <v>8.2006800000000002</v>
      </c>
      <c r="G944" s="11">
        <f t="shared" si="30"/>
        <v>-81.949390000000008</v>
      </c>
      <c r="H944" s="10">
        <f t="shared" si="31"/>
        <v>-0.90903301572588902</v>
      </c>
    </row>
    <row r="945" spans="1:8" ht="16.5" customHeight="1" x14ac:dyDescent="0.3">
      <c r="A945" s="15">
        <v>8103</v>
      </c>
      <c r="B945" s="14" t="s">
        <v>318</v>
      </c>
      <c r="C945" s="13">
        <v>0</v>
      </c>
      <c r="D945" s="13">
        <v>0</v>
      </c>
      <c r="E945" s="13">
        <v>0</v>
      </c>
      <c r="F945" s="12">
        <v>0</v>
      </c>
      <c r="G945" s="11">
        <f t="shared" si="30"/>
        <v>0</v>
      </c>
      <c r="H945" s="10" t="str">
        <f t="shared" si="31"/>
        <v/>
      </c>
    </row>
    <row r="946" spans="1:8" ht="16.5" customHeight="1" x14ac:dyDescent="0.3">
      <c r="A946" s="15">
        <v>8104</v>
      </c>
      <c r="B946" s="14" t="s">
        <v>317</v>
      </c>
      <c r="C946" s="13">
        <v>22.769458</v>
      </c>
      <c r="D946" s="13">
        <v>131.16812999999999</v>
      </c>
      <c r="E946" s="13">
        <v>102.19435899999999</v>
      </c>
      <c r="F946" s="12">
        <v>360.21109999999999</v>
      </c>
      <c r="G946" s="11">
        <f t="shared" si="30"/>
        <v>229.04297</v>
      </c>
      <c r="H946" s="10">
        <f t="shared" si="31"/>
        <v>1.7461785115027562</v>
      </c>
    </row>
    <row r="947" spans="1:8" ht="38.25" customHeight="1" x14ac:dyDescent="0.3">
      <c r="A947" s="15">
        <v>8105</v>
      </c>
      <c r="B947" s="14" t="s">
        <v>316</v>
      </c>
      <c r="C947" s="13">
        <v>0.20716100000000001</v>
      </c>
      <c r="D947" s="13">
        <v>11.19497</v>
      </c>
      <c r="E947" s="13">
        <v>1.6825E-2</v>
      </c>
      <c r="F947" s="12">
        <v>3.8030599999999999</v>
      </c>
      <c r="G947" s="11">
        <f t="shared" si="30"/>
        <v>-7.3919099999999993</v>
      </c>
      <c r="H947" s="10">
        <f t="shared" si="31"/>
        <v>-0.66028850456946286</v>
      </c>
    </row>
    <row r="948" spans="1:8" ht="16.5" customHeight="1" x14ac:dyDescent="0.3">
      <c r="A948" s="15">
        <v>8106</v>
      </c>
      <c r="B948" s="14" t="s">
        <v>315</v>
      </c>
      <c r="C948" s="13">
        <v>0</v>
      </c>
      <c r="D948" s="13">
        <v>0</v>
      </c>
      <c r="E948" s="13">
        <v>0</v>
      </c>
      <c r="F948" s="12">
        <v>0</v>
      </c>
      <c r="G948" s="11">
        <f t="shared" si="30"/>
        <v>0</v>
      </c>
      <c r="H948" s="10" t="str">
        <f t="shared" si="31"/>
        <v/>
      </c>
    </row>
    <row r="949" spans="1:8" ht="16.5" customHeight="1" x14ac:dyDescent="0.3">
      <c r="A949" s="15">
        <v>8107</v>
      </c>
      <c r="B949" s="14" t="s">
        <v>314</v>
      </c>
      <c r="C949" s="13">
        <v>0</v>
      </c>
      <c r="D949" s="13">
        <v>0</v>
      </c>
      <c r="E949" s="13">
        <v>0</v>
      </c>
      <c r="F949" s="12">
        <v>0</v>
      </c>
      <c r="G949" s="11">
        <f t="shared" si="30"/>
        <v>0</v>
      </c>
      <c r="H949" s="10" t="str">
        <f t="shared" si="31"/>
        <v/>
      </c>
    </row>
    <row r="950" spans="1:8" ht="16.5" customHeight="1" x14ac:dyDescent="0.3">
      <c r="A950" s="15">
        <v>8108</v>
      </c>
      <c r="B950" s="14" t="s">
        <v>313</v>
      </c>
      <c r="C950" s="13">
        <v>2.2227359999999998</v>
      </c>
      <c r="D950" s="13">
        <v>113.95189000000001</v>
      </c>
      <c r="E950" s="13">
        <v>4.6264080000000005</v>
      </c>
      <c r="F950" s="12">
        <v>293.68051000000003</v>
      </c>
      <c r="G950" s="11">
        <f t="shared" si="30"/>
        <v>179.72862000000003</v>
      </c>
      <c r="H950" s="10">
        <f t="shared" si="31"/>
        <v>1.5772324618749196</v>
      </c>
    </row>
    <row r="951" spans="1:8" ht="25.5" customHeight="1" x14ac:dyDescent="0.3">
      <c r="A951" s="15">
        <v>8109</v>
      </c>
      <c r="B951" s="14" t="s">
        <v>312</v>
      </c>
      <c r="C951" s="13">
        <v>0</v>
      </c>
      <c r="D951" s="13">
        <v>0</v>
      </c>
      <c r="E951" s="13">
        <v>0</v>
      </c>
      <c r="F951" s="12">
        <v>0</v>
      </c>
      <c r="G951" s="11">
        <f t="shared" si="30"/>
        <v>0</v>
      </c>
      <c r="H951" s="10" t="str">
        <f t="shared" si="31"/>
        <v/>
      </c>
    </row>
    <row r="952" spans="1:8" ht="16.5" customHeight="1" x14ac:dyDescent="0.3">
      <c r="A952" s="15">
        <v>8110</v>
      </c>
      <c r="B952" s="14" t="s">
        <v>311</v>
      </c>
      <c r="C952" s="13">
        <v>2.0995500000000002</v>
      </c>
      <c r="D952" s="13">
        <v>83.827629999999999</v>
      </c>
      <c r="E952" s="13">
        <v>0.10020999999999999</v>
      </c>
      <c r="F952" s="12">
        <v>24.466990000000003</v>
      </c>
      <c r="G952" s="11">
        <f t="shared" si="30"/>
        <v>-59.360639999999997</v>
      </c>
      <c r="H952" s="10">
        <f t="shared" si="31"/>
        <v>-0.70812737995813546</v>
      </c>
    </row>
    <row r="953" spans="1:8" ht="25.5" customHeight="1" x14ac:dyDescent="0.3">
      <c r="A953" s="15">
        <v>8111</v>
      </c>
      <c r="B953" s="14" t="s">
        <v>310</v>
      </c>
      <c r="C953" s="13">
        <v>49</v>
      </c>
      <c r="D953" s="13">
        <v>112.21</v>
      </c>
      <c r="E953" s="13">
        <v>0</v>
      </c>
      <c r="F953" s="12">
        <v>0</v>
      </c>
      <c r="G953" s="11">
        <f t="shared" si="30"/>
        <v>-112.21</v>
      </c>
      <c r="H953" s="10">
        <f t="shared" si="31"/>
        <v>-1</v>
      </c>
    </row>
    <row r="954" spans="1:8" ht="38.25" customHeight="1" x14ac:dyDescent="0.3">
      <c r="A954" s="15">
        <v>8112</v>
      </c>
      <c r="B954" s="14" t="s">
        <v>309</v>
      </c>
      <c r="C954" s="13">
        <v>0</v>
      </c>
      <c r="D954" s="13">
        <v>0</v>
      </c>
      <c r="E954" s="13">
        <v>10.0908</v>
      </c>
      <c r="F954" s="12">
        <v>391.05971999999997</v>
      </c>
      <c r="G954" s="11">
        <f t="shared" si="30"/>
        <v>391.05971999999997</v>
      </c>
      <c r="H954" s="10" t="str">
        <f t="shared" si="31"/>
        <v/>
      </c>
    </row>
    <row r="955" spans="1:8" ht="25.5" customHeight="1" x14ac:dyDescent="0.3">
      <c r="A955" s="15">
        <v>8113</v>
      </c>
      <c r="B955" s="14" t="s">
        <v>308</v>
      </c>
      <c r="C955" s="13">
        <v>5.2000000000000006E-4</v>
      </c>
      <c r="D955" s="13">
        <v>5.2359999999999997E-2</v>
      </c>
      <c r="E955" s="13">
        <v>7.2599999999999998E-2</v>
      </c>
      <c r="F955" s="12">
        <v>10.025370000000001</v>
      </c>
      <c r="G955" s="11">
        <f t="shared" si="30"/>
        <v>9.9730100000000004</v>
      </c>
      <c r="H955" s="10">
        <f t="shared" si="31"/>
        <v>190.47001527883882</v>
      </c>
    </row>
    <row r="956" spans="1:8" ht="25.5" customHeight="1" x14ac:dyDescent="0.3">
      <c r="A956" s="15">
        <v>8201</v>
      </c>
      <c r="B956" s="14" t="s">
        <v>307</v>
      </c>
      <c r="C956" s="13">
        <v>217.72323589999999</v>
      </c>
      <c r="D956" s="13">
        <v>984.18535999999904</v>
      </c>
      <c r="E956" s="13">
        <v>198.89487359999998</v>
      </c>
      <c r="F956" s="12">
        <v>871.63786000000107</v>
      </c>
      <c r="G956" s="11">
        <f t="shared" si="30"/>
        <v>-112.54749999999797</v>
      </c>
      <c r="H956" s="10">
        <f t="shared" si="31"/>
        <v>-0.11435599895531678</v>
      </c>
    </row>
    <row r="957" spans="1:8" ht="16.5" customHeight="1" x14ac:dyDescent="0.3">
      <c r="A957" s="15">
        <v>8202</v>
      </c>
      <c r="B957" s="14" t="s">
        <v>306</v>
      </c>
      <c r="C957" s="13">
        <v>167.52167460000001</v>
      </c>
      <c r="D957" s="13">
        <v>1201.0117</v>
      </c>
      <c r="E957" s="13">
        <v>146.34941500000002</v>
      </c>
      <c r="F957" s="12">
        <v>1474.20253</v>
      </c>
      <c r="G957" s="11">
        <f t="shared" si="30"/>
        <v>273.19083000000001</v>
      </c>
      <c r="H957" s="10">
        <f t="shared" si="31"/>
        <v>0.22746725115167488</v>
      </c>
    </row>
    <row r="958" spans="1:8" ht="16.5" customHeight="1" x14ac:dyDescent="0.3">
      <c r="A958" s="15">
        <v>8203</v>
      </c>
      <c r="B958" s="14" t="s">
        <v>305</v>
      </c>
      <c r="C958" s="13">
        <v>112.95734428999999</v>
      </c>
      <c r="D958" s="13">
        <v>1043.10004</v>
      </c>
      <c r="E958" s="13">
        <v>102.232954733</v>
      </c>
      <c r="F958" s="12">
        <v>897.941380000001</v>
      </c>
      <c r="G958" s="11">
        <f t="shared" si="30"/>
        <v>-145.15865999999903</v>
      </c>
      <c r="H958" s="10">
        <f t="shared" si="31"/>
        <v>-0.13916082296382523</v>
      </c>
    </row>
    <row r="959" spans="1:8" ht="25.5" customHeight="1" x14ac:dyDescent="0.3">
      <c r="A959" s="15">
        <v>8204</v>
      </c>
      <c r="B959" s="14" t="s">
        <v>304</v>
      </c>
      <c r="C959" s="13">
        <v>141.49686319</v>
      </c>
      <c r="D959" s="13">
        <v>727.383340000001</v>
      </c>
      <c r="E959" s="13">
        <v>229.14684247</v>
      </c>
      <c r="F959" s="12">
        <v>1393.8620700000001</v>
      </c>
      <c r="G959" s="11">
        <f t="shared" si="30"/>
        <v>666.47872999999913</v>
      </c>
      <c r="H959" s="10">
        <f t="shared" si="31"/>
        <v>0.91626889612291396</v>
      </c>
    </row>
    <row r="960" spans="1:8" ht="38.25" customHeight="1" x14ac:dyDescent="0.3">
      <c r="A960" s="15">
        <v>8205</v>
      </c>
      <c r="B960" s="14" t="s">
        <v>303</v>
      </c>
      <c r="C960" s="13">
        <v>421.16976622000095</v>
      </c>
      <c r="D960" s="13">
        <v>2262.2762499999999</v>
      </c>
      <c r="E960" s="13">
        <v>404.99961039999999</v>
      </c>
      <c r="F960" s="12">
        <v>2349.2190599999999</v>
      </c>
      <c r="G960" s="11">
        <f t="shared" si="30"/>
        <v>86.942810000000009</v>
      </c>
      <c r="H960" s="10">
        <f t="shared" si="31"/>
        <v>3.8431562016354108E-2</v>
      </c>
    </row>
    <row r="961" spans="1:8" ht="25.5" customHeight="1" x14ac:dyDescent="0.3">
      <c r="A961" s="15">
        <v>8206</v>
      </c>
      <c r="B961" s="14" t="s">
        <v>302</v>
      </c>
      <c r="C961" s="13">
        <v>194.56758400000001</v>
      </c>
      <c r="D961" s="13">
        <v>1184.7904099999998</v>
      </c>
      <c r="E961" s="13">
        <v>155.61773790000001</v>
      </c>
      <c r="F961" s="12">
        <v>666.37808999999993</v>
      </c>
      <c r="G961" s="11">
        <f t="shared" si="30"/>
        <v>-518.41231999999991</v>
      </c>
      <c r="H961" s="10">
        <f t="shared" si="31"/>
        <v>-0.43755614125877335</v>
      </c>
    </row>
    <row r="962" spans="1:8" ht="16.5" customHeight="1" x14ac:dyDescent="0.3">
      <c r="A962" s="15">
        <v>8207</v>
      </c>
      <c r="B962" s="14" t="s">
        <v>301</v>
      </c>
      <c r="C962" s="13">
        <v>212.81202809999999</v>
      </c>
      <c r="D962" s="13">
        <v>4690.6733299999896</v>
      </c>
      <c r="E962" s="13">
        <v>246.85064523</v>
      </c>
      <c r="F962" s="12">
        <v>5230.6734500000002</v>
      </c>
      <c r="G962" s="11">
        <f t="shared" si="30"/>
        <v>540.00012000001061</v>
      </c>
      <c r="H962" s="10">
        <f t="shared" si="31"/>
        <v>0.11512209058480988</v>
      </c>
    </row>
    <row r="963" spans="1:8" ht="25.5" customHeight="1" x14ac:dyDescent="0.3">
      <c r="A963" s="15">
        <v>8208</v>
      </c>
      <c r="B963" s="14" t="s">
        <v>300</v>
      </c>
      <c r="C963" s="13">
        <v>110.20803819999999</v>
      </c>
      <c r="D963" s="13">
        <v>1647.8227099999999</v>
      </c>
      <c r="E963" s="13">
        <v>82.489841299999995</v>
      </c>
      <c r="F963" s="12">
        <v>1323.59572</v>
      </c>
      <c r="G963" s="11">
        <f t="shared" si="30"/>
        <v>-324.22698999999989</v>
      </c>
      <c r="H963" s="10">
        <f t="shared" si="31"/>
        <v>-0.19676084571015526</v>
      </c>
    </row>
    <row r="964" spans="1:8" ht="25.5" customHeight="1" x14ac:dyDescent="0.3">
      <c r="A964" s="15">
        <v>8209</v>
      </c>
      <c r="B964" s="14" t="s">
        <v>299</v>
      </c>
      <c r="C964" s="13">
        <v>5.9740738499999999</v>
      </c>
      <c r="D964" s="13">
        <v>1470.37896</v>
      </c>
      <c r="E964" s="13">
        <v>3.8429490500000001</v>
      </c>
      <c r="F964" s="12">
        <v>1317.1744899999999</v>
      </c>
      <c r="G964" s="11">
        <f t="shared" si="30"/>
        <v>-153.20447000000013</v>
      </c>
      <c r="H964" s="10">
        <f t="shared" si="31"/>
        <v>-0.1041938671374896</v>
      </c>
    </row>
    <row r="965" spans="1:8" ht="38.25" customHeight="1" x14ac:dyDescent="0.3">
      <c r="A965" s="15">
        <v>8210</v>
      </c>
      <c r="B965" s="14" t="s">
        <v>298</v>
      </c>
      <c r="C965" s="13">
        <v>12.517047</v>
      </c>
      <c r="D965" s="13">
        <v>76.335340000000002</v>
      </c>
      <c r="E965" s="13">
        <v>7.7901229999999995</v>
      </c>
      <c r="F965" s="12">
        <v>54.818570000000001</v>
      </c>
      <c r="G965" s="11">
        <f t="shared" si="30"/>
        <v>-21.516770000000001</v>
      </c>
      <c r="H965" s="10">
        <f t="shared" si="31"/>
        <v>-0.28187167306780841</v>
      </c>
    </row>
    <row r="966" spans="1:8" ht="16.5" customHeight="1" x14ac:dyDescent="0.3">
      <c r="A966" s="15">
        <v>8211</v>
      </c>
      <c r="B966" s="14" t="s">
        <v>297</v>
      </c>
      <c r="C966" s="13">
        <v>150.28573509999998</v>
      </c>
      <c r="D966" s="13">
        <v>1035.1853100000001</v>
      </c>
      <c r="E966" s="13">
        <v>83.242034000000004</v>
      </c>
      <c r="F966" s="12">
        <v>1057.4728700000001</v>
      </c>
      <c r="G966" s="11">
        <f t="shared" si="30"/>
        <v>22.287559999999985</v>
      </c>
      <c r="H966" s="10">
        <f t="shared" si="31"/>
        <v>2.1530019586541452E-2</v>
      </c>
    </row>
    <row r="967" spans="1:8" ht="16.5" customHeight="1" x14ac:dyDescent="0.3">
      <c r="A967" s="15">
        <v>8212</v>
      </c>
      <c r="B967" s="14" t="s">
        <v>296</v>
      </c>
      <c r="C967" s="13">
        <v>81.894922600000001</v>
      </c>
      <c r="D967" s="13">
        <v>1441.7156299999999</v>
      </c>
      <c r="E967" s="13">
        <v>66.817814199999987</v>
      </c>
      <c r="F967" s="12">
        <v>1837.62393</v>
      </c>
      <c r="G967" s="11">
        <f t="shared" ref="G967:G1030" si="32">F967-D967</f>
        <v>395.90830000000005</v>
      </c>
      <c r="H967" s="10">
        <f t="shared" ref="H967:H1030" si="33">IF(D967&lt;&gt;0,G967/D967,"")</f>
        <v>0.27460914743637765</v>
      </c>
    </row>
    <row r="968" spans="1:8" ht="25.5" customHeight="1" x14ac:dyDescent="0.3">
      <c r="A968" s="15">
        <v>8213</v>
      </c>
      <c r="B968" s="14" t="s">
        <v>295</v>
      </c>
      <c r="C968" s="13">
        <v>49.037193000000002</v>
      </c>
      <c r="D968" s="13">
        <v>329.36599000000001</v>
      </c>
      <c r="E968" s="13">
        <v>42.294800000000002</v>
      </c>
      <c r="F968" s="12">
        <v>184.721</v>
      </c>
      <c r="G968" s="11">
        <f t="shared" si="32"/>
        <v>-144.64499000000001</v>
      </c>
      <c r="H968" s="10">
        <f t="shared" si="33"/>
        <v>-0.4391618879654211</v>
      </c>
    </row>
    <row r="969" spans="1:8" ht="25.5" customHeight="1" x14ac:dyDescent="0.3">
      <c r="A969" s="15">
        <v>8214</v>
      </c>
      <c r="B969" s="14" t="s">
        <v>294</v>
      </c>
      <c r="C969" s="13">
        <v>52.770575599999994</v>
      </c>
      <c r="D969" s="13">
        <v>370.37009999999998</v>
      </c>
      <c r="E969" s="13">
        <v>55.840682999999999</v>
      </c>
      <c r="F969" s="12">
        <v>638.76742000000002</v>
      </c>
      <c r="G969" s="11">
        <f t="shared" si="32"/>
        <v>268.39732000000004</v>
      </c>
      <c r="H969" s="10">
        <f t="shared" si="33"/>
        <v>0.72467329301150407</v>
      </c>
    </row>
    <row r="970" spans="1:8" ht="16.5" customHeight="1" x14ac:dyDescent="0.3">
      <c r="A970" s="15">
        <v>8215</v>
      </c>
      <c r="B970" s="14" t="s">
        <v>293</v>
      </c>
      <c r="C970" s="13">
        <v>129.31520889999999</v>
      </c>
      <c r="D970" s="13">
        <v>573.59136999999998</v>
      </c>
      <c r="E970" s="13">
        <v>135.81240299999999</v>
      </c>
      <c r="F970" s="12">
        <v>676.15019999999993</v>
      </c>
      <c r="G970" s="11">
        <f t="shared" si="32"/>
        <v>102.55882999999994</v>
      </c>
      <c r="H970" s="10">
        <f t="shared" si="33"/>
        <v>0.17880120825388279</v>
      </c>
    </row>
    <row r="971" spans="1:8" ht="25.5" customHeight="1" x14ac:dyDescent="0.3">
      <c r="A971" s="15">
        <v>8301</v>
      </c>
      <c r="B971" s="14" t="s">
        <v>292</v>
      </c>
      <c r="C971" s="13">
        <v>251.9818665</v>
      </c>
      <c r="D971" s="13">
        <v>3577.53386</v>
      </c>
      <c r="E971" s="13">
        <v>292.26535820000004</v>
      </c>
      <c r="F971" s="12">
        <v>3363.4093800000001</v>
      </c>
      <c r="G971" s="11">
        <f t="shared" si="32"/>
        <v>-214.12447999999995</v>
      </c>
      <c r="H971" s="10">
        <f t="shared" si="33"/>
        <v>-5.9852537636079832E-2</v>
      </c>
    </row>
    <row r="972" spans="1:8" ht="25.5" customHeight="1" x14ac:dyDescent="0.3">
      <c r="A972" s="15">
        <v>8302</v>
      </c>
      <c r="B972" s="14" t="s">
        <v>291</v>
      </c>
      <c r="C972" s="13">
        <v>2462.5911776000003</v>
      </c>
      <c r="D972" s="13">
        <v>14096.212880000001</v>
      </c>
      <c r="E972" s="13">
        <v>2414.91961283399</v>
      </c>
      <c r="F972" s="12">
        <v>13797.017519999999</v>
      </c>
      <c r="G972" s="11">
        <f t="shared" si="32"/>
        <v>-299.19536000000153</v>
      </c>
      <c r="H972" s="10">
        <f t="shared" si="33"/>
        <v>-2.1225229964035666E-2</v>
      </c>
    </row>
    <row r="973" spans="1:8" ht="25.5" customHeight="1" x14ac:dyDescent="0.3">
      <c r="A973" s="15">
        <v>8303</v>
      </c>
      <c r="B973" s="14" t="s">
        <v>290</v>
      </c>
      <c r="C973" s="13">
        <v>23.197687999999999</v>
      </c>
      <c r="D973" s="13">
        <v>113.52371000000001</v>
      </c>
      <c r="E973" s="13">
        <v>10.861940000000001</v>
      </c>
      <c r="F973" s="12">
        <v>64.241699999999994</v>
      </c>
      <c r="G973" s="11">
        <f t="shared" si="32"/>
        <v>-49.282010000000014</v>
      </c>
      <c r="H973" s="10">
        <f t="shared" si="33"/>
        <v>-0.43411204584487251</v>
      </c>
    </row>
    <row r="974" spans="1:8" ht="25.5" customHeight="1" x14ac:dyDescent="0.3">
      <c r="A974" s="15">
        <v>8304</v>
      </c>
      <c r="B974" s="14" t="s">
        <v>289</v>
      </c>
      <c r="C974" s="13">
        <v>14.4151144</v>
      </c>
      <c r="D974" s="13">
        <v>38.415309999999998</v>
      </c>
      <c r="E974" s="13">
        <v>5.8993270000000004</v>
      </c>
      <c r="F974" s="12">
        <v>19.322119999999998</v>
      </c>
      <c r="G974" s="11">
        <f t="shared" si="32"/>
        <v>-19.09319</v>
      </c>
      <c r="H974" s="10">
        <f t="shared" si="33"/>
        <v>-0.49702032861377404</v>
      </c>
    </row>
    <row r="975" spans="1:8" ht="25.5" customHeight="1" x14ac:dyDescent="0.3">
      <c r="A975" s="15">
        <v>8305</v>
      </c>
      <c r="B975" s="14" t="s">
        <v>288</v>
      </c>
      <c r="C975" s="13">
        <v>124.654737</v>
      </c>
      <c r="D975" s="13">
        <v>286.46438000000001</v>
      </c>
      <c r="E975" s="13">
        <v>161.876554</v>
      </c>
      <c r="F975" s="12">
        <v>426.12241</v>
      </c>
      <c r="G975" s="11">
        <f t="shared" si="32"/>
        <v>139.65803</v>
      </c>
      <c r="H975" s="10">
        <f t="shared" si="33"/>
        <v>0.4875231957285579</v>
      </c>
    </row>
    <row r="976" spans="1:8" ht="25.5" customHeight="1" x14ac:dyDescent="0.3">
      <c r="A976" s="15">
        <v>8306</v>
      </c>
      <c r="B976" s="14" t="s">
        <v>287</v>
      </c>
      <c r="C976" s="13">
        <v>42.764352299999999</v>
      </c>
      <c r="D976" s="13">
        <v>282.09762000000001</v>
      </c>
      <c r="E976" s="13">
        <v>24.306495999999999</v>
      </c>
      <c r="F976" s="12">
        <v>157.01666</v>
      </c>
      <c r="G976" s="11">
        <f t="shared" si="32"/>
        <v>-125.08096</v>
      </c>
      <c r="H976" s="10">
        <f t="shared" si="33"/>
        <v>-0.44339601305392085</v>
      </c>
    </row>
    <row r="977" spans="1:8" ht="16.5" customHeight="1" x14ac:dyDescent="0.3">
      <c r="A977" s="15">
        <v>8307</v>
      </c>
      <c r="B977" s="14" t="s">
        <v>286</v>
      </c>
      <c r="C977" s="13">
        <v>35.996533000000007</v>
      </c>
      <c r="D977" s="13">
        <v>267.83803999999998</v>
      </c>
      <c r="E977" s="13">
        <v>32.464956000000001</v>
      </c>
      <c r="F977" s="12">
        <v>180.64927</v>
      </c>
      <c r="G977" s="11">
        <f t="shared" si="32"/>
        <v>-87.188769999999977</v>
      </c>
      <c r="H977" s="10">
        <f t="shared" si="33"/>
        <v>-0.32552795711916044</v>
      </c>
    </row>
    <row r="978" spans="1:8" ht="38.25" customHeight="1" x14ac:dyDescent="0.3">
      <c r="A978" s="15">
        <v>8308</v>
      </c>
      <c r="B978" s="14" t="s">
        <v>285</v>
      </c>
      <c r="C978" s="13">
        <v>109.320971</v>
      </c>
      <c r="D978" s="13">
        <v>549.9510600000001</v>
      </c>
      <c r="E978" s="13">
        <v>123.061019</v>
      </c>
      <c r="F978" s="12">
        <v>583.65094999999997</v>
      </c>
      <c r="G978" s="11">
        <f t="shared" si="32"/>
        <v>33.699889999999868</v>
      </c>
      <c r="H978" s="10">
        <f t="shared" si="33"/>
        <v>6.1277979898792925E-2</v>
      </c>
    </row>
    <row r="979" spans="1:8" ht="38.25" customHeight="1" x14ac:dyDescent="0.3">
      <c r="A979" s="15">
        <v>8309</v>
      </c>
      <c r="B979" s="14" t="s">
        <v>284</v>
      </c>
      <c r="C979" s="13">
        <v>443.52941632</v>
      </c>
      <c r="D979" s="13">
        <v>3141.7440499999998</v>
      </c>
      <c r="E979" s="13">
        <v>520.10644781400003</v>
      </c>
      <c r="F979" s="12">
        <v>3652.70865000001</v>
      </c>
      <c r="G979" s="11">
        <f t="shared" si="32"/>
        <v>510.96460000001025</v>
      </c>
      <c r="H979" s="10">
        <f t="shared" si="33"/>
        <v>0.16263724602263838</v>
      </c>
    </row>
    <row r="980" spans="1:8" ht="16.5" customHeight="1" x14ac:dyDescent="0.3">
      <c r="A980" s="15">
        <v>8310</v>
      </c>
      <c r="B980" s="14" t="s">
        <v>283</v>
      </c>
      <c r="C980" s="13">
        <v>3.0828164</v>
      </c>
      <c r="D980" s="13">
        <v>56.201300000000003</v>
      </c>
      <c r="E980" s="13">
        <v>3.1138769000000002</v>
      </c>
      <c r="F980" s="12">
        <v>55.621580000000002</v>
      </c>
      <c r="G980" s="11">
        <f t="shared" si="32"/>
        <v>-0.57972000000000179</v>
      </c>
      <c r="H980" s="10">
        <f t="shared" si="33"/>
        <v>-1.0315063886422587E-2</v>
      </c>
    </row>
    <row r="981" spans="1:8" ht="63.75" customHeight="1" x14ac:dyDescent="0.3">
      <c r="A981" s="15">
        <v>8311</v>
      </c>
      <c r="B981" s="14" t="s">
        <v>282</v>
      </c>
      <c r="C981" s="13">
        <v>34.796558400000002</v>
      </c>
      <c r="D981" s="13">
        <v>256.17786000000001</v>
      </c>
      <c r="E981" s="13">
        <v>99.176950820000002</v>
      </c>
      <c r="F981" s="12">
        <v>581.67825000000005</v>
      </c>
      <c r="G981" s="11">
        <f t="shared" si="32"/>
        <v>325.50039000000004</v>
      </c>
      <c r="H981" s="10">
        <f t="shared" si="33"/>
        <v>1.2706031270618001</v>
      </c>
    </row>
    <row r="982" spans="1:8" ht="38.25" customHeight="1" x14ac:dyDescent="0.3">
      <c r="A982" s="15">
        <v>8401</v>
      </c>
      <c r="B982" s="14" t="s">
        <v>281</v>
      </c>
      <c r="C982" s="13">
        <v>0</v>
      </c>
      <c r="D982" s="13">
        <v>0</v>
      </c>
      <c r="E982" s="13">
        <v>0</v>
      </c>
      <c r="F982" s="12">
        <v>0</v>
      </c>
      <c r="G982" s="11">
        <f t="shared" si="32"/>
        <v>0</v>
      </c>
      <c r="H982" s="10" t="str">
        <f t="shared" si="33"/>
        <v/>
      </c>
    </row>
    <row r="983" spans="1:8" ht="25.5" customHeight="1" x14ac:dyDescent="0.3">
      <c r="A983" s="15">
        <v>8402</v>
      </c>
      <c r="B983" s="14" t="s">
        <v>280</v>
      </c>
      <c r="C983" s="13">
        <v>190.23429000000002</v>
      </c>
      <c r="D983" s="13">
        <v>2285.1229700000004</v>
      </c>
      <c r="E983" s="13">
        <v>120.086715</v>
      </c>
      <c r="F983" s="12">
        <v>596.66122999999993</v>
      </c>
      <c r="G983" s="11">
        <f t="shared" si="32"/>
        <v>-1688.4617400000004</v>
      </c>
      <c r="H983" s="10">
        <f t="shared" si="33"/>
        <v>-0.7388931633731729</v>
      </c>
    </row>
    <row r="984" spans="1:8" ht="16.5" customHeight="1" x14ac:dyDescent="0.3">
      <c r="A984" s="15">
        <v>8403</v>
      </c>
      <c r="B984" s="14" t="s">
        <v>279</v>
      </c>
      <c r="C984" s="13">
        <v>224.175172</v>
      </c>
      <c r="D984" s="13">
        <v>1853.03152</v>
      </c>
      <c r="E984" s="13">
        <v>211.41389599999999</v>
      </c>
      <c r="F984" s="12">
        <v>3093.1620899999998</v>
      </c>
      <c r="G984" s="11">
        <f t="shared" si="32"/>
        <v>1240.1305699999998</v>
      </c>
      <c r="H984" s="10">
        <f t="shared" si="33"/>
        <v>0.66924418533366326</v>
      </c>
    </row>
    <row r="985" spans="1:8" ht="38.25" customHeight="1" x14ac:dyDescent="0.3">
      <c r="A985" s="15">
        <v>8404</v>
      </c>
      <c r="B985" s="14" t="s">
        <v>278</v>
      </c>
      <c r="C985" s="13">
        <v>1.0338259999999999</v>
      </c>
      <c r="D985" s="13">
        <v>18.203900000000001</v>
      </c>
      <c r="E985" s="13">
        <v>9.8883269999999985</v>
      </c>
      <c r="F985" s="12">
        <v>94.62163000000001</v>
      </c>
      <c r="G985" s="11">
        <f t="shared" si="32"/>
        <v>76.417730000000006</v>
      </c>
      <c r="H985" s="10">
        <f t="shared" si="33"/>
        <v>4.1978768285916752</v>
      </c>
    </row>
    <row r="986" spans="1:8" ht="25.5" customHeight="1" x14ac:dyDescent="0.3">
      <c r="A986" s="15">
        <v>8405</v>
      </c>
      <c r="B986" s="14" t="s">
        <v>277</v>
      </c>
      <c r="C986" s="13">
        <v>27.6022</v>
      </c>
      <c r="D986" s="13">
        <v>505.64652000000001</v>
      </c>
      <c r="E986" s="13">
        <v>2.6802920000000001</v>
      </c>
      <c r="F986" s="12">
        <v>93.575229999999991</v>
      </c>
      <c r="G986" s="11">
        <f t="shared" si="32"/>
        <v>-412.07129000000003</v>
      </c>
      <c r="H986" s="10">
        <f t="shared" si="33"/>
        <v>-0.81493943634774746</v>
      </c>
    </row>
    <row r="987" spans="1:8" ht="16.5" customHeight="1" x14ac:dyDescent="0.3">
      <c r="A987" s="15">
        <v>8406</v>
      </c>
      <c r="B987" s="14" t="s">
        <v>276</v>
      </c>
      <c r="C987" s="13">
        <v>0</v>
      </c>
      <c r="D987" s="13">
        <v>0</v>
      </c>
      <c r="E987" s="13">
        <v>10.00498</v>
      </c>
      <c r="F987" s="12">
        <v>272.25</v>
      </c>
      <c r="G987" s="11">
        <f t="shared" si="32"/>
        <v>272.25</v>
      </c>
      <c r="H987" s="10" t="str">
        <f t="shared" si="33"/>
        <v/>
      </c>
    </row>
    <row r="988" spans="1:8" ht="16.5" customHeight="1" x14ac:dyDescent="0.3">
      <c r="A988" s="15">
        <v>8407</v>
      </c>
      <c r="B988" s="14" t="s">
        <v>275</v>
      </c>
      <c r="C988" s="13">
        <v>98.674759000000009</v>
      </c>
      <c r="D988" s="13">
        <v>937.60073999999997</v>
      </c>
      <c r="E988" s="13">
        <v>108.006125</v>
      </c>
      <c r="F988" s="12">
        <v>1185.6459399999999</v>
      </c>
      <c r="G988" s="11">
        <f t="shared" si="32"/>
        <v>248.04519999999991</v>
      </c>
      <c r="H988" s="10">
        <f t="shared" si="33"/>
        <v>0.26455311884672778</v>
      </c>
    </row>
    <row r="989" spans="1:8" ht="25.5" customHeight="1" x14ac:dyDescent="0.3">
      <c r="A989" s="15">
        <v>8408</v>
      </c>
      <c r="B989" s="14" t="s">
        <v>274</v>
      </c>
      <c r="C989" s="13">
        <v>194.39817300000001</v>
      </c>
      <c r="D989" s="13">
        <v>3881.5258599999997</v>
      </c>
      <c r="E989" s="13">
        <v>205.42567399999999</v>
      </c>
      <c r="F989" s="12">
        <v>2211.0854300000001</v>
      </c>
      <c r="G989" s="11">
        <f t="shared" si="32"/>
        <v>-1670.4404299999997</v>
      </c>
      <c r="H989" s="10">
        <f t="shared" si="33"/>
        <v>-0.43035664072582008</v>
      </c>
    </row>
    <row r="990" spans="1:8" ht="16.5" customHeight="1" x14ac:dyDescent="0.3">
      <c r="A990" s="15">
        <v>8409</v>
      </c>
      <c r="B990" s="14" t="s">
        <v>273</v>
      </c>
      <c r="C990" s="13">
        <v>282.91964258000098</v>
      </c>
      <c r="D990" s="13">
        <v>6928.3808400000098</v>
      </c>
      <c r="E990" s="13">
        <v>233.15019572</v>
      </c>
      <c r="F990" s="12">
        <v>11535.42309</v>
      </c>
      <c r="G990" s="11">
        <f t="shared" si="32"/>
        <v>4607.0422499999904</v>
      </c>
      <c r="H990" s="10">
        <f t="shared" si="33"/>
        <v>0.66495222424868661</v>
      </c>
    </row>
    <row r="991" spans="1:8" ht="16.5" customHeight="1" x14ac:dyDescent="0.3">
      <c r="A991" s="15">
        <v>8410</v>
      </c>
      <c r="B991" s="14" t="s">
        <v>272</v>
      </c>
      <c r="C991" s="13">
        <v>0</v>
      </c>
      <c r="D991" s="13">
        <v>0</v>
      </c>
      <c r="E991" s="13">
        <v>0</v>
      </c>
      <c r="F991" s="12">
        <v>0</v>
      </c>
      <c r="G991" s="11">
        <f t="shared" si="32"/>
        <v>0</v>
      </c>
      <c r="H991" s="10" t="str">
        <f t="shared" si="33"/>
        <v/>
      </c>
    </row>
    <row r="992" spans="1:8" ht="25.5" customHeight="1" x14ac:dyDescent="0.3">
      <c r="A992" s="15">
        <v>8411</v>
      </c>
      <c r="B992" s="14" t="s">
        <v>271</v>
      </c>
      <c r="C992" s="13">
        <v>0.92862999999999996</v>
      </c>
      <c r="D992" s="13">
        <v>1610.0085900000001</v>
      </c>
      <c r="E992" s="13">
        <v>6.4966289999999995</v>
      </c>
      <c r="F992" s="12">
        <v>9640.4844700000012</v>
      </c>
      <c r="G992" s="11">
        <f t="shared" si="32"/>
        <v>8030.4758800000009</v>
      </c>
      <c r="H992" s="10">
        <f t="shared" si="33"/>
        <v>4.9878466052159389</v>
      </c>
    </row>
    <row r="993" spans="1:8" ht="16.5" customHeight="1" x14ac:dyDescent="0.3">
      <c r="A993" s="15">
        <v>8412</v>
      </c>
      <c r="B993" s="14" t="s">
        <v>270</v>
      </c>
      <c r="C993" s="13">
        <v>225.56240359999998</v>
      </c>
      <c r="D993" s="13">
        <v>4020.0814299999897</v>
      </c>
      <c r="E993" s="13">
        <v>266.01668660000001</v>
      </c>
      <c r="F993" s="12">
        <v>6223.2421099999901</v>
      </c>
      <c r="G993" s="11">
        <f t="shared" si="32"/>
        <v>2203.1606800000004</v>
      </c>
      <c r="H993" s="10">
        <f t="shared" si="33"/>
        <v>0.54803881920372099</v>
      </c>
    </row>
    <row r="994" spans="1:8" ht="16.5" customHeight="1" x14ac:dyDescent="0.3">
      <c r="A994" s="15">
        <v>8413</v>
      </c>
      <c r="B994" s="14" t="s">
        <v>269</v>
      </c>
      <c r="C994" s="13">
        <v>1765.35502602001</v>
      </c>
      <c r="D994" s="13">
        <v>11744.739529999999</v>
      </c>
      <c r="E994" s="13">
        <v>1121.97551724</v>
      </c>
      <c r="F994" s="12">
        <v>9504.656360000019</v>
      </c>
      <c r="G994" s="11">
        <f t="shared" si="32"/>
        <v>-2240.0831699999799</v>
      </c>
      <c r="H994" s="10">
        <f t="shared" si="33"/>
        <v>-0.19073076625310056</v>
      </c>
    </row>
    <row r="995" spans="1:8" ht="25.5" customHeight="1" x14ac:dyDescent="0.3">
      <c r="A995" s="15">
        <v>8414</v>
      </c>
      <c r="B995" s="14" t="s">
        <v>268</v>
      </c>
      <c r="C995" s="13">
        <v>1261.9441453539998</v>
      </c>
      <c r="D995" s="13">
        <v>9145.7328699999907</v>
      </c>
      <c r="E995" s="13">
        <v>1546.6055023699998</v>
      </c>
      <c r="F995" s="12">
        <v>12845.53465</v>
      </c>
      <c r="G995" s="11">
        <f t="shared" si="32"/>
        <v>3699.8017800000089</v>
      </c>
      <c r="H995" s="10">
        <f t="shared" si="33"/>
        <v>0.40453857909366348</v>
      </c>
    </row>
    <row r="996" spans="1:8" ht="25.5" customHeight="1" x14ac:dyDescent="0.3">
      <c r="A996" s="15">
        <v>8415</v>
      </c>
      <c r="B996" s="14" t="s">
        <v>267</v>
      </c>
      <c r="C996" s="13">
        <v>1018.297017</v>
      </c>
      <c r="D996" s="13">
        <v>7819.49089</v>
      </c>
      <c r="E996" s="13">
        <v>524.17900499999996</v>
      </c>
      <c r="F996" s="12">
        <v>4674.8687699999991</v>
      </c>
      <c r="G996" s="11">
        <f t="shared" si="32"/>
        <v>-3144.6221200000009</v>
      </c>
      <c r="H996" s="10">
        <f t="shared" si="33"/>
        <v>-0.40215177231314619</v>
      </c>
    </row>
    <row r="997" spans="1:8" ht="38.25" customHeight="1" x14ac:dyDescent="0.3">
      <c r="A997" s="15">
        <v>8416</v>
      </c>
      <c r="B997" s="14" t="s">
        <v>266</v>
      </c>
      <c r="C997" s="13">
        <v>9.1549470000000088</v>
      </c>
      <c r="D997" s="13">
        <v>550.27873</v>
      </c>
      <c r="E997" s="13">
        <v>4.1695820000000001</v>
      </c>
      <c r="F997" s="12">
        <v>405.86874999999998</v>
      </c>
      <c r="G997" s="11">
        <f t="shared" si="32"/>
        <v>-144.40998000000002</v>
      </c>
      <c r="H997" s="10">
        <f t="shared" si="33"/>
        <v>-0.26243060494088155</v>
      </c>
    </row>
    <row r="998" spans="1:8" ht="16.5" customHeight="1" x14ac:dyDescent="0.3">
      <c r="A998" s="15">
        <v>8417</v>
      </c>
      <c r="B998" s="14" t="s">
        <v>265</v>
      </c>
      <c r="C998" s="13">
        <v>177.535222</v>
      </c>
      <c r="D998" s="13">
        <v>983.2426999999999</v>
      </c>
      <c r="E998" s="13">
        <v>64.464140999999998</v>
      </c>
      <c r="F998" s="12">
        <v>816.67088999999999</v>
      </c>
      <c r="G998" s="11">
        <f t="shared" si="32"/>
        <v>-166.57180999999991</v>
      </c>
      <c r="H998" s="10">
        <f t="shared" si="33"/>
        <v>-0.16941067551277006</v>
      </c>
    </row>
    <row r="999" spans="1:8" ht="16.5" customHeight="1" x14ac:dyDescent="0.3">
      <c r="A999" s="15">
        <v>8418</v>
      </c>
      <c r="B999" s="14" t="s">
        <v>264</v>
      </c>
      <c r="C999" s="13">
        <v>2093.9546273000001</v>
      </c>
      <c r="D999" s="13">
        <v>11531.75065</v>
      </c>
      <c r="E999" s="13">
        <v>2215.6619283</v>
      </c>
      <c r="F999" s="12">
        <v>12567.88956</v>
      </c>
      <c r="G999" s="11">
        <f t="shared" si="32"/>
        <v>1036.1389099999997</v>
      </c>
      <c r="H999" s="10">
        <f t="shared" si="33"/>
        <v>8.9850963782329069E-2</v>
      </c>
    </row>
    <row r="1000" spans="1:8" ht="25.5" customHeight="1" x14ac:dyDescent="0.3">
      <c r="A1000" s="15">
        <v>8419</v>
      </c>
      <c r="B1000" s="14" t="s">
        <v>263</v>
      </c>
      <c r="C1000" s="13">
        <v>488.52953499999995</v>
      </c>
      <c r="D1000" s="13">
        <v>6075.9964600000003</v>
      </c>
      <c r="E1000" s="13">
        <v>443.37241799999998</v>
      </c>
      <c r="F1000" s="12">
        <v>6328.5666600000004</v>
      </c>
      <c r="G1000" s="11">
        <f t="shared" si="32"/>
        <v>252.57020000000011</v>
      </c>
      <c r="H1000" s="10">
        <f t="shared" si="33"/>
        <v>4.1568523231167269E-2</v>
      </c>
    </row>
    <row r="1001" spans="1:8" ht="25.5" customHeight="1" x14ac:dyDescent="0.3">
      <c r="A1001" s="15">
        <v>8420</v>
      </c>
      <c r="B1001" s="14" t="s">
        <v>262</v>
      </c>
      <c r="C1001" s="13">
        <v>15.568935999999999</v>
      </c>
      <c r="D1001" s="13">
        <v>278.35338000000002</v>
      </c>
      <c r="E1001" s="13">
        <v>70.692610000000002</v>
      </c>
      <c r="F1001" s="12">
        <v>779.5805600000001</v>
      </c>
      <c r="G1001" s="11">
        <f t="shared" si="32"/>
        <v>501.22718000000009</v>
      </c>
      <c r="H1001" s="10">
        <f t="shared" si="33"/>
        <v>1.8006865230089897</v>
      </c>
    </row>
    <row r="1002" spans="1:8" ht="16.5" customHeight="1" x14ac:dyDescent="0.3">
      <c r="A1002" s="15">
        <v>8421</v>
      </c>
      <c r="B1002" s="14" t="s">
        <v>261</v>
      </c>
      <c r="C1002" s="13">
        <v>1111.08334552</v>
      </c>
      <c r="D1002" s="13">
        <v>18669.722149999998</v>
      </c>
      <c r="E1002" s="13">
        <v>945.45173871094505</v>
      </c>
      <c r="F1002" s="12">
        <v>18970.088090000001</v>
      </c>
      <c r="G1002" s="11">
        <f t="shared" si="32"/>
        <v>300.36594000000332</v>
      </c>
      <c r="H1002" s="10">
        <f t="shared" si="33"/>
        <v>1.6088399044546217E-2</v>
      </c>
    </row>
    <row r="1003" spans="1:8" ht="51" customHeight="1" x14ac:dyDescent="0.3">
      <c r="A1003" s="15">
        <v>8422</v>
      </c>
      <c r="B1003" s="14" t="s">
        <v>260</v>
      </c>
      <c r="C1003" s="13">
        <v>424.31141009999999</v>
      </c>
      <c r="D1003" s="13">
        <v>5488.4502599999996</v>
      </c>
      <c r="E1003" s="13">
        <v>490.89158399999997</v>
      </c>
      <c r="F1003" s="12">
        <v>12764.287060000001</v>
      </c>
      <c r="G1003" s="11">
        <f t="shared" si="32"/>
        <v>7275.8368000000009</v>
      </c>
      <c r="H1003" s="10">
        <f t="shared" si="33"/>
        <v>1.3256632483356061</v>
      </c>
    </row>
    <row r="1004" spans="1:8" ht="16.5" customHeight="1" x14ac:dyDescent="0.3">
      <c r="A1004" s="15">
        <v>8423</v>
      </c>
      <c r="B1004" s="14" t="s">
        <v>259</v>
      </c>
      <c r="C1004" s="13">
        <v>149.51388492999999</v>
      </c>
      <c r="D1004" s="13">
        <v>1152.5415600000001</v>
      </c>
      <c r="E1004" s="13">
        <v>142.949229</v>
      </c>
      <c r="F1004" s="12">
        <v>1875.35249</v>
      </c>
      <c r="G1004" s="11">
        <f t="shared" si="32"/>
        <v>722.81092999999987</v>
      </c>
      <c r="H1004" s="10">
        <f t="shared" si="33"/>
        <v>0.62714521982183424</v>
      </c>
    </row>
    <row r="1005" spans="1:8" ht="38.25" customHeight="1" x14ac:dyDescent="0.3">
      <c r="A1005" s="15">
        <v>8424</v>
      </c>
      <c r="B1005" s="14" t="s">
        <v>258</v>
      </c>
      <c r="C1005" s="13">
        <v>934.71484239999995</v>
      </c>
      <c r="D1005" s="13">
        <v>10073.93499</v>
      </c>
      <c r="E1005" s="13">
        <v>1074.4296066999998</v>
      </c>
      <c r="F1005" s="12">
        <v>7887.8747300000005</v>
      </c>
      <c r="G1005" s="11">
        <f t="shared" si="32"/>
        <v>-2186.0602599999993</v>
      </c>
      <c r="H1005" s="10">
        <f t="shared" si="33"/>
        <v>-0.21700162470474701</v>
      </c>
    </row>
    <row r="1006" spans="1:8" ht="16.5" customHeight="1" x14ac:dyDescent="0.3">
      <c r="A1006" s="15">
        <v>8425</v>
      </c>
      <c r="B1006" s="14" t="s">
        <v>257</v>
      </c>
      <c r="C1006" s="13">
        <v>430.86143199999998</v>
      </c>
      <c r="D1006" s="13">
        <v>1462.47316</v>
      </c>
      <c r="E1006" s="13">
        <v>490.40182199999998</v>
      </c>
      <c r="F1006" s="12">
        <v>1674.4818600000001</v>
      </c>
      <c r="G1006" s="11">
        <f t="shared" si="32"/>
        <v>212.00870000000009</v>
      </c>
      <c r="H1006" s="10">
        <f t="shared" si="33"/>
        <v>0.14496587410875977</v>
      </c>
    </row>
    <row r="1007" spans="1:8" ht="38.25" customHeight="1" x14ac:dyDescent="0.3">
      <c r="A1007" s="15">
        <v>8426</v>
      </c>
      <c r="B1007" s="14" t="s">
        <v>256</v>
      </c>
      <c r="C1007" s="13">
        <v>394.48536000000001</v>
      </c>
      <c r="D1007" s="13">
        <v>2103.3915099999999</v>
      </c>
      <c r="E1007" s="13">
        <v>544.92557999999997</v>
      </c>
      <c r="F1007" s="12">
        <v>1223.8604499999999</v>
      </c>
      <c r="G1007" s="11">
        <f t="shared" si="32"/>
        <v>-879.53106000000002</v>
      </c>
      <c r="H1007" s="10">
        <f t="shared" si="33"/>
        <v>-0.41814900165685276</v>
      </c>
    </row>
    <row r="1008" spans="1:8" ht="16.5" customHeight="1" x14ac:dyDescent="0.3">
      <c r="A1008" s="15">
        <v>8427</v>
      </c>
      <c r="B1008" s="14" t="s">
        <v>255</v>
      </c>
      <c r="C1008" s="13">
        <v>2879.12111</v>
      </c>
      <c r="D1008" s="13">
        <v>12703.901970000001</v>
      </c>
      <c r="E1008" s="13">
        <v>2153.6848500000001</v>
      </c>
      <c r="F1008" s="12">
        <v>10154.871630000001</v>
      </c>
      <c r="G1008" s="11">
        <f t="shared" si="32"/>
        <v>-2549.0303399999993</v>
      </c>
      <c r="H1008" s="10">
        <f t="shared" si="33"/>
        <v>-0.20064940252368771</v>
      </c>
    </row>
    <row r="1009" spans="1:8" ht="25.5" customHeight="1" x14ac:dyDescent="0.3">
      <c r="A1009" s="15">
        <v>8428</v>
      </c>
      <c r="B1009" s="14" t="s">
        <v>254</v>
      </c>
      <c r="C1009" s="13">
        <v>646.09264699999994</v>
      </c>
      <c r="D1009" s="13">
        <v>4053.7339700000002</v>
      </c>
      <c r="E1009" s="13">
        <v>854.87479000000008</v>
      </c>
      <c r="F1009" s="12">
        <v>5621.78388</v>
      </c>
      <c r="G1009" s="11">
        <f t="shared" si="32"/>
        <v>1568.0499099999997</v>
      </c>
      <c r="H1009" s="10">
        <f t="shared" si="33"/>
        <v>0.38681618517753885</v>
      </c>
    </row>
    <row r="1010" spans="1:8" ht="51" customHeight="1" x14ac:dyDescent="0.3">
      <c r="A1010" s="15">
        <v>8429</v>
      </c>
      <c r="B1010" s="14" t="s">
        <v>253</v>
      </c>
      <c r="C1010" s="13">
        <v>1824.4433000000001</v>
      </c>
      <c r="D1010" s="13">
        <v>10211.917210000001</v>
      </c>
      <c r="E1010" s="13">
        <v>1930.5092199999999</v>
      </c>
      <c r="F1010" s="12">
        <v>9293.1589999999997</v>
      </c>
      <c r="G1010" s="11">
        <f t="shared" si="32"/>
        <v>-918.75821000000178</v>
      </c>
      <c r="H1010" s="10">
        <f t="shared" si="33"/>
        <v>-8.996921842455885E-2</v>
      </c>
    </row>
    <row r="1011" spans="1:8" ht="63.75" customHeight="1" x14ac:dyDescent="0.3">
      <c r="A1011" s="15">
        <v>8430</v>
      </c>
      <c r="B1011" s="14" t="s">
        <v>252</v>
      </c>
      <c r="C1011" s="13">
        <v>181.67897399999998</v>
      </c>
      <c r="D1011" s="13">
        <v>1933.71246</v>
      </c>
      <c r="E1011" s="13">
        <v>85.343589999999992</v>
      </c>
      <c r="F1011" s="12">
        <v>432.19842999999997</v>
      </c>
      <c r="G1011" s="11">
        <f t="shared" si="32"/>
        <v>-1501.51403</v>
      </c>
      <c r="H1011" s="10">
        <f t="shared" si="33"/>
        <v>-0.77649291766987949</v>
      </c>
    </row>
    <row r="1012" spans="1:8" ht="25.5" customHeight="1" x14ac:dyDescent="0.3">
      <c r="A1012" s="15">
        <v>8431</v>
      </c>
      <c r="B1012" s="14" t="s">
        <v>251</v>
      </c>
      <c r="C1012" s="13">
        <v>469.91938900000002</v>
      </c>
      <c r="D1012" s="13">
        <v>2636.0330899999999</v>
      </c>
      <c r="E1012" s="13">
        <v>658.83826599999998</v>
      </c>
      <c r="F1012" s="12">
        <v>4210.8304699999999</v>
      </c>
      <c r="G1012" s="11">
        <f t="shared" si="32"/>
        <v>1574.79738</v>
      </c>
      <c r="H1012" s="10">
        <f t="shared" si="33"/>
        <v>0.59741184053194119</v>
      </c>
    </row>
    <row r="1013" spans="1:8" ht="38.25" customHeight="1" x14ac:dyDescent="0.3">
      <c r="A1013" s="15">
        <v>8432</v>
      </c>
      <c r="B1013" s="14" t="s">
        <v>250</v>
      </c>
      <c r="C1013" s="13">
        <v>2451.6266677999997</v>
      </c>
      <c r="D1013" s="13">
        <v>21859.137609999998</v>
      </c>
      <c r="E1013" s="13">
        <v>2213.6039955000001</v>
      </c>
      <c r="F1013" s="12">
        <v>19634.006980000002</v>
      </c>
      <c r="G1013" s="11">
        <f t="shared" si="32"/>
        <v>-2225.130629999996</v>
      </c>
      <c r="H1013" s="10">
        <f t="shared" si="33"/>
        <v>-0.10179407210383522</v>
      </c>
    </row>
    <row r="1014" spans="1:8" ht="51" customHeight="1" x14ac:dyDescent="0.3">
      <c r="A1014" s="15">
        <v>8433</v>
      </c>
      <c r="B1014" s="14" t="s">
        <v>249</v>
      </c>
      <c r="C1014" s="13">
        <v>2048.892237</v>
      </c>
      <c r="D1014" s="13">
        <v>13066.507880000001</v>
      </c>
      <c r="E1014" s="13">
        <v>1126.8719216</v>
      </c>
      <c r="F1014" s="12">
        <v>12945.93411</v>
      </c>
      <c r="G1014" s="11">
        <f t="shared" si="32"/>
        <v>-120.57377000000088</v>
      </c>
      <c r="H1014" s="10">
        <f t="shared" si="33"/>
        <v>-9.2276965741209856E-3</v>
      </c>
    </row>
    <row r="1015" spans="1:8" ht="16.5" customHeight="1" x14ac:dyDescent="0.3">
      <c r="A1015" s="15">
        <v>8434</v>
      </c>
      <c r="B1015" s="14" t="s">
        <v>248</v>
      </c>
      <c r="C1015" s="13">
        <v>3.6021260000000002</v>
      </c>
      <c r="D1015" s="13">
        <v>55.017780000000002</v>
      </c>
      <c r="E1015" s="13">
        <v>37.097790000000003</v>
      </c>
      <c r="F1015" s="12">
        <v>1721.5980099999999</v>
      </c>
      <c r="G1015" s="11">
        <f t="shared" si="32"/>
        <v>1666.58023</v>
      </c>
      <c r="H1015" s="10">
        <f t="shared" si="33"/>
        <v>30.291666257707963</v>
      </c>
    </row>
    <row r="1016" spans="1:8" ht="25.5" customHeight="1" x14ac:dyDescent="0.3">
      <c r="A1016" s="15">
        <v>8435</v>
      </c>
      <c r="B1016" s="14" t="s">
        <v>247</v>
      </c>
      <c r="C1016" s="13">
        <v>2.3545739999999999</v>
      </c>
      <c r="D1016" s="13">
        <v>82.045580000000001</v>
      </c>
      <c r="E1016" s="13">
        <v>5.2573000000000002E-2</v>
      </c>
      <c r="F1016" s="12">
        <v>6.5156999999999998</v>
      </c>
      <c r="G1016" s="11">
        <f t="shared" si="32"/>
        <v>-75.529880000000006</v>
      </c>
      <c r="H1016" s="10">
        <f t="shared" si="33"/>
        <v>-0.92058438736126924</v>
      </c>
    </row>
    <row r="1017" spans="1:8" ht="38.25" customHeight="1" x14ac:dyDescent="0.3">
      <c r="A1017" s="15">
        <v>8436</v>
      </c>
      <c r="B1017" s="14" t="s">
        <v>246</v>
      </c>
      <c r="C1017" s="13">
        <v>481.9383469</v>
      </c>
      <c r="D1017" s="13">
        <v>2308.0504000000001</v>
      </c>
      <c r="E1017" s="13">
        <v>686.77015060000008</v>
      </c>
      <c r="F1017" s="12">
        <v>3781.9242899999999</v>
      </c>
      <c r="G1017" s="11">
        <f t="shared" si="32"/>
        <v>1473.8738899999998</v>
      </c>
      <c r="H1017" s="10">
        <f t="shared" si="33"/>
        <v>0.63857959514228968</v>
      </c>
    </row>
    <row r="1018" spans="1:8" ht="38.25" customHeight="1" x14ac:dyDescent="0.3">
      <c r="A1018" s="15">
        <v>8437</v>
      </c>
      <c r="B1018" s="14" t="s">
        <v>245</v>
      </c>
      <c r="C1018" s="13">
        <v>6.5968500000000008</v>
      </c>
      <c r="D1018" s="13">
        <v>177.27823999999998</v>
      </c>
      <c r="E1018" s="13">
        <v>102.27986999999999</v>
      </c>
      <c r="F1018" s="12">
        <v>1807.116</v>
      </c>
      <c r="G1018" s="11">
        <f t="shared" si="32"/>
        <v>1629.8377599999999</v>
      </c>
      <c r="H1018" s="10">
        <f t="shared" si="33"/>
        <v>9.193670695286686</v>
      </c>
    </row>
    <row r="1019" spans="1:8" ht="38.25" customHeight="1" x14ac:dyDescent="0.3">
      <c r="A1019" s="15">
        <v>8438</v>
      </c>
      <c r="B1019" s="14" t="s">
        <v>244</v>
      </c>
      <c r="C1019" s="13">
        <v>227.35788699999998</v>
      </c>
      <c r="D1019" s="13">
        <v>5182.0476500000004</v>
      </c>
      <c r="E1019" s="13">
        <v>131.46235300000001</v>
      </c>
      <c r="F1019" s="12">
        <v>2500.1173699999999</v>
      </c>
      <c r="G1019" s="11">
        <f t="shared" si="32"/>
        <v>-2681.9302800000005</v>
      </c>
      <c r="H1019" s="10">
        <f t="shared" si="33"/>
        <v>-0.51754257412125504</v>
      </c>
    </row>
    <row r="1020" spans="1:8" ht="38.25" customHeight="1" x14ac:dyDescent="0.3">
      <c r="A1020" s="15">
        <v>8439</v>
      </c>
      <c r="B1020" s="14" t="s">
        <v>243</v>
      </c>
      <c r="C1020" s="13">
        <v>4.9653</v>
      </c>
      <c r="D1020" s="13">
        <v>85.955429999999993</v>
      </c>
      <c r="E1020" s="13">
        <v>330.20796000000001</v>
      </c>
      <c r="F1020" s="12">
        <v>1201.50758</v>
      </c>
      <c r="G1020" s="11">
        <f t="shared" si="32"/>
        <v>1115.55215</v>
      </c>
      <c r="H1020" s="10">
        <f t="shared" si="33"/>
        <v>12.978262688000049</v>
      </c>
    </row>
    <row r="1021" spans="1:8" ht="25.5" customHeight="1" x14ac:dyDescent="0.3">
      <c r="A1021" s="15">
        <v>8440</v>
      </c>
      <c r="B1021" s="14" t="s">
        <v>242</v>
      </c>
      <c r="C1021" s="13">
        <v>17.825150000000001</v>
      </c>
      <c r="D1021" s="13">
        <v>292.82643999999999</v>
      </c>
      <c r="E1021" s="13">
        <v>10.554664000000001</v>
      </c>
      <c r="F1021" s="12">
        <v>168.61015</v>
      </c>
      <c r="G1021" s="11">
        <f t="shared" si="32"/>
        <v>-124.21628999999999</v>
      </c>
      <c r="H1021" s="10">
        <f t="shared" si="33"/>
        <v>-0.42419765783444963</v>
      </c>
    </row>
    <row r="1022" spans="1:8" ht="25.5" customHeight="1" x14ac:dyDescent="0.3">
      <c r="A1022" s="15">
        <v>8441</v>
      </c>
      <c r="B1022" s="14" t="s">
        <v>241</v>
      </c>
      <c r="C1022" s="13">
        <v>113.710734</v>
      </c>
      <c r="D1022" s="13">
        <v>1142.8212599999999</v>
      </c>
      <c r="E1022" s="13">
        <v>139.69436899999999</v>
      </c>
      <c r="F1022" s="12">
        <v>2415.0663199999999</v>
      </c>
      <c r="G1022" s="11">
        <f t="shared" si="32"/>
        <v>1272.24506</v>
      </c>
      <c r="H1022" s="10">
        <f t="shared" si="33"/>
        <v>1.113249380747432</v>
      </c>
    </row>
    <row r="1023" spans="1:8" ht="38.25" customHeight="1" x14ac:dyDescent="0.3">
      <c r="A1023" s="15">
        <v>8442</v>
      </c>
      <c r="B1023" s="14" t="s">
        <v>240</v>
      </c>
      <c r="C1023" s="13">
        <v>23.0366</v>
      </c>
      <c r="D1023" s="13">
        <v>270.36220000000003</v>
      </c>
      <c r="E1023" s="13">
        <v>9.3305100000000003</v>
      </c>
      <c r="F1023" s="12">
        <v>206.34878</v>
      </c>
      <c r="G1023" s="11">
        <f t="shared" si="32"/>
        <v>-64.013420000000025</v>
      </c>
      <c r="H1023" s="10">
        <f t="shared" si="33"/>
        <v>-0.23676911935174377</v>
      </c>
    </row>
    <row r="1024" spans="1:8" ht="25.5" customHeight="1" x14ac:dyDescent="0.3">
      <c r="A1024" s="15">
        <v>8443</v>
      </c>
      <c r="B1024" s="14" t="s">
        <v>239</v>
      </c>
      <c r="C1024" s="13">
        <v>435.88668356847</v>
      </c>
      <c r="D1024" s="13">
        <v>7901.5779199999897</v>
      </c>
      <c r="E1024" s="13">
        <v>223.56561339999999</v>
      </c>
      <c r="F1024" s="12">
        <v>5524.4565300000004</v>
      </c>
      <c r="G1024" s="11">
        <f t="shared" si="32"/>
        <v>-2377.1213899999893</v>
      </c>
      <c r="H1024" s="10">
        <f t="shared" si="33"/>
        <v>-0.30084135271047135</v>
      </c>
    </row>
    <row r="1025" spans="1:8" ht="25.5" customHeight="1" x14ac:dyDescent="0.3">
      <c r="A1025" s="15">
        <v>8444</v>
      </c>
      <c r="B1025" s="14" t="s">
        <v>238</v>
      </c>
      <c r="C1025" s="13">
        <v>4.5021000000000004</v>
      </c>
      <c r="D1025" s="13">
        <v>44.289589999999997</v>
      </c>
      <c r="E1025" s="13">
        <v>1.9342000000000001</v>
      </c>
      <c r="F1025" s="12">
        <v>32.221560000000004</v>
      </c>
      <c r="G1025" s="11">
        <f t="shared" si="32"/>
        <v>-12.068029999999993</v>
      </c>
      <c r="H1025" s="10">
        <f t="shared" si="33"/>
        <v>-0.27248005682599441</v>
      </c>
    </row>
    <row r="1026" spans="1:8" ht="25.5" customHeight="1" x14ac:dyDescent="0.3">
      <c r="A1026" s="15">
        <v>8445</v>
      </c>
      <c r="B1026" s="14" t="s">
        <v>237</v>
      </c>
      <c r="C1026" s="13">
        <v>2.9426100000000002</v>
      </c>
      <c r="D1026" s="13">
        <v>37.648969999999998</v>
      </c>
      <c r="E1026" s="13">
        <v>2.5851999999999999</v>
      </c>
      <c r="F1026" s="12">
        <v>44.7652</v>
      </c>
      <c r="G1026" s="11">
        <f t="shared" si="32"/>
        <v>7.1162300000000016</v>
      </c>
      <c r="H1026" s="10">
        <f t="shared" si="33"/>
        <v>0.18901526389699377</v>
      </c>
    </row>
    <row r="1027" spans="1:8" ht="16.5" customHeight="1" x14ac:dyDescent="0.3">
      <c r="A1027" s="15">
        <v>8446</v>
      </c>
      <c r="B1027" s="14" t="s">
        <v>236</v>
      </c>
      <c r="C1027" s="13">
        <v>8.1170000000000009</v>
      </c>
      <c r="D1027" s="13">
        <v>115.61739999999999</v>
      </c>
      <c r="E1027" s="13">
        <v>7.7483760000000004</v>
      </c>
      <c r="F1027" s="12">
        <v>133.90679999999998</v>
      </c>
      <c r="G1027" s="11">
        <f t="shared" si="32"/>
        <v>18.289399999999986</v>
      </c>
      <c r="H1027" s="10">
        <f t="shared" si="33"/>
        <v>0.15818899231430553</v>
      </c>
    </row>
    <row r="1028" spans="1:8" ht="16.5" customHeight="1" x14ac:dyDescent="0.3">
      <c r="A1028" s="15">
        <v>8447</v>
      </c>
      <c r="B1028" s="14" t="s">
        <v>235</v>
      </c>
      <c r="C1028" s="13">
        <v>27.55021</v>
      </c>
      <c r="D1028" s="13">
        <v>215.02403000000001</v>
      </c>
      <c r="E1028" s="13">
        <v>46.08896</v>
      </c>
      <c r="F1028" s="12">
        <v>313.12696999999997</v>
      </c>
      <c r="G1028" s="11">
        <f t="shared" si="32"/>
        <v>98.102939999999961</v>
      </c>
      <c r="H1028" s="10">
        <f t="shared" si="33"/>
        <v>0.45624175121264332</v>
      </c>
    </row>
    <row r="1029" spans="1:8" ht="38.25" customHeight="1" x14ac:dyDescent="0.3">
      <c r="A1029" s="15">
        <v>8448</v>
      </c>
      <c r="B1029" s="14" t="s">
        <v>234</v>
      </c>
      <c r="C1029" s="13">
        <v>1.8546549999999999</v>
      </c>
      <c r="D1029" s="13">
        <v>110.59699000000001</v>
      </c>
      <c r="E1029" s="13">
        <v>9.954032999999999</v>
      </c>
      <c r="F1029" s="12">
        <v>177.20372</v>
      </c>
      <c r="G1029" s="11">
        <f t="shared" si="32"/>
        <v>66.606729999999999</v>
      </c>
      <c r="H1029" s="10">
        <f t="shared" si="33"/>
        <v>0.60224722209890158</v>
      </c>
    </row>
    <row r="1030" spans="1:8" ht="25.5" customHeight="1" x14ac:dyDescent="0.3">
      <c r="A1030" s="15">
        <v>8449</v>
      </c>
      <c r="B1030" s="14" t="s">
        <v>233</v>
      </c>
      <c r="C1030" s="13">
        <v>4.1500000000000002E-2</v>
      </c>
      <c r="D1030" s="13">
        <v>0.65542999999999996</v>
      </c>
      <c r="E1030" s="13">
        <v>0.14526</v>
      </c>
      <c r="F1030" s="12">
        <v>34.551949999999998</v>
      </c>
      <c r="G1030" s="11">
        <f t="shared" si="32"/>
        <v>33.896519999999995</v>
      </c>
      <c r="H1030" s="10">
        <f t="shared" si="33"/>
        <v>51.716460949300455</v>
      </c>
    </row>
    <row r="1031" spans="1:8" ht="16.5" customHeight="1" x14ac:dyDescent="0.3">
      <c r="A1031" s="15">
        <v>8450</v>
      </c>
      <c r="B1031" s="14" t="s">
        <v>232</v>
      </c>
      <c r="C1031" s="13">
        <v>2447.664299</v>
      </c>
      <c r="D1031" s="13">
        <v>8471.4333399999996</v>
      </c>
      <c r="E1031" s="13">
        <v>2726.9844309999999</v>
      </c>
      <c r="F1031" s="12">
        <v>9634.9304999999913</v>
      </c>
      <c r="G1031" s="11">
        <f t="shared" ref="G1031:G1094" si="34">F1031-D1031</f>
        <v>1163.4971599999917</v>
      </c>
      <c r="H1031" s="10">
        <f t="shared" ref="H1031:H1094" si="35">IF(D1031&lt;&gt;0,G1031/D1031,"")</f>
        <v>0.13734360093542231</v>
      </c>
    </row>
    <row r="1032" spans="1:8" ht="38.25" customHeight="1" x14ac:dyDescent="0.3">
      <c r="A1032" s="15">
        <v>8451</v>
      </c>
      <c r="B1032" s="14" t="s">
        <v>231</v>
      </c>
      <c r="C1032" s="13">
        <v>267.49799999999999</v>
      </c>
      <c r="D1032" s="13">
        <v>1511.2807600000001</v>
      </c>
      <c r="E1032" s="13">
        <v>288.95153299999998</v>
      </c>
      <c r="F1032" s="12">
        <v>2373.8974800000001</v>
      </c>
      <c r="G1032" s="11">
        <f t="shared" si="34"/>
        <v>862.61671999999999</v>
      </c>
      <c r="H1032" s="10">
        <f t="shared" si="35"/>
        <v>0.57078521928645476</v>
      </c>
    </row>
    <row r="1033" spans="1:8" ht="25.5" customHeight="1" x14ac:dyDescent="0.3">
      <c r="A1033" s="15">
        <v>8452</v>
      </c>
      <c r="B1033" s="14" t="s">
        <v>230</v>
      </c>
      <c r="C1033" s="13">
        <v>109.493105</v>
      </c>
      <c r="D1033" s="13">
        <v>1148.2248</v>
      </c>
      <c r="E1033" s="13">
        <v>114.081491</v>
      </c>
      <c r="F1033" s="12">
        <v>1111.2048200000002</v>
      </c>
      <c r="G1033" s="11">
        <f t="shared" si="34"/>
        <v>-37.019979999999805</v>
      </c>
      <c r="H1033" s="10">
        <f t="shared" si="35"/>
        <v>-3.2241055932601181E-2</v>
      </c>
    </row>
    <row r="1034" spans="1:8" ht="25.5" customHeight="1" x14ac:dyDescent="0.3">
      <c r="A1034" s="15">
        <v>8453</v>
      </c>
      <c r="B1034" s="14" t="s">
        <v>229</v>
      </c>
      <c r="C1034" s="13">
        <v>4.10975</v>
      </c>
      <c r="D1034" s="13">
        <v>61.909949999999995</v>
      </c>
      <c r="E1034" s="13">
        <v>31.261110000000002</v>
      </c>
      <c r="F1034" s="12">
        <v>145.75272000000001</v>
      </c>
      <c r="G1034" s="11">
        <f t="shared" si="34"/>
        <v>83.842770000000016</v>
      </c>
      <c r="H1034" s="10">
        <f t="shared" si="35"/>
        <v>1.3542697094731948</v>
      </c>
    </row>
    <row r="1035" spans="1:8" ht="25.5" customHeight="1" x14ac:dyDescent="0.3">
      <c r="A1035" s="15">
        <v>8454</v>
      </c>
      <c r="B1035" s="14" t="s">
        <v>228</v>
      </c>
      <c r="C1035" s="13">
        <v>1.5691900000000001</v>
      </c>
      <c r="D1035" s="13">
        <v>93.792509999999993</v>
      </c>
      <c r="E1035" s="13">
        <v>0.81029999999999991</v>
      </c>
      <c r="F1035" s="12">
        <v>17.628360000000001</v>
      </c>
      <c r="G1035" s="11">
        <f t="shared" si="34"/>
        <v>-76.164149999999992</v>
      </c>
      <c r="H1035" s="10">
        <f t="shared" si="35"/>
        <v>-0.81204938432717066</v>
      </c>
    </row>
    <row r="1036" spans="1:8" ht="16.5" customHeight="1" x14ac:dyDescent="0.3">
      <c r="A1036" s="15">
        <v>8455</v>
      </c>
      <c r="B1036" s="14" t="s">
        <v>227</v>
      </c>
      <c r="C1036" s="13">
        <v>337.59132</v>
      </c>
      <c r="D1036" s="13">
        <v>1219.2618</v>
      </c>
      <c r="E1036" s="13">
        <v>251.95417</v>
      </c>
      <c r="F1036" s="12">
        <v>1210.26432</v>
      </c>
      <c r="G1036" s="11">
        <f t="shared" si="34"/>
        <v>-8.9974799999999959</v>
      </c>
      <c r="H1036" s="10">
        <f t="shared" si="35"/>
        <v>-7.3794487779408786E-3</v>
      </c>
    </row>
    <row r="1037" spans="1:8" ht="51" customHeight="1" x14ac:dyDescent="0.3">
      <c r="A1037" s="15">
        <v>8456</v>
      </c>
      <c r="B1037" s="14" t="s">
        <v>226</v>
      </c>
      <c r="C1037" s="13">
        <v>136.47248499999998</v>
      </c>
      <c r="D1037" s="13">
        <v>1641.05726</v>
      </c>
      <c r="E1037" s="13">
        <v>334.79858200000001</v>
      </c>
      <c r="F1037" s="12">
        <v>3974.1881600000002</v>
      </c>
      <c r="G1037" s="11">
        <f t="shared" si="34"/>
        <v>2333.1309000000001</v>
      </c>
      <c r="H1037" s="10">
        <f t="shared" si="35"/>
        <v>1.42172424867125</v>
      </c>
    </row>
    <row r="1038" spans="1:8" ht="16.5" customHeight="1" x14ac:dyDescent="0.3">
      <c r="A1038" s="15">
        <v>8457</v>
      </c>
      <c r="B1038" s="14" t="s">
        <v>225</v>
      </c>
      <c r="C1038" s="13">
        <v>427.96699999999998</v>
      </c>
      <c r="D1038" s="13">
        <v>5558.0819299999994</v>
      </c>
      <c r="E1038" s="13">
        <v>333.173</v>
      </c>
      <c r="F1038" s="12">
        <v>4619.5721100000001</v>
      </c>
      <c r="G1038" s="11">
        <f t="shared" si="34"/>
        <v>-938.50981999999931</v>
      </c>
      <c r="H1038" s="10">
        <f t="shared" si="35"/>
        <v>-0.16885498123630563</v>
      </c>
    </row>
    <row r="1039" spans="1:8" ht="16.5" customHeight="1" x14ac:dyDescent="0.3">
      <c r="A1039" s="15">
        <v>8458</v>
      </c>
      <c r="B1039" s="14" t="s">
        <v>224</v>
      </c>
      <c r="C1039" s="13">
        <v>481.70056</v>
      </c>
      <c r="D1039" s="13">
        <v>4940.2825899999998</v>
      </c>
      <c r="E1039" s="13">
        <v>302.40888000000001</v>
      </c>
      <c r="F1039" s="12">
        <v>7424.1893300000002</v>
      </c>
      <c r="G1039" s="11">
        <f t="shared" si="34"/>
        <v>2483.9067400000004</v>
      </c>
      <c r="H1039" s="10">
        <f t="shared" si="35"/>
        <v>0.50278636793528053</v>
      </c>
    </row>
    <row r="1040" spans="1:8" ht="25.5" customHeight="1" x14ac:dyDescent="0.3">
      <c r="A1040" s="15">
        <v>8459</v>
      </c>
      <c r="B1040" s="14" t="s">
        <v>223</v>
      </c>
      <c r="C1040" s="13">
        <v>153.45273999999998</v>
      </c>
      <c r="D1040" s="13">
        <v>914.51791000000003</v>
      </c>
      <c r="E1040" s="13">
        <v>183.324399</v>
      </c>
      <c r="F1040" s="12">
        <v>2758.6544399999998</v>
      </c>
      <c r="G1040" s="11">
        <f t="shared" si="34"/>
        <v>1844.1365299999998</v>
      </c>
      <c r="H1040" s="10">
        <f t="shared" si="35"/>
        <v>2.0165122080550613</v>
      </c>
    </row>
    <row r="1041" spans="1:8" ht="51" customHeight="1" x14ac:dyDescent="0.3">
      <c r="A1041" s="15">
        <v>8460</v>
      </c>
      <c r="B1041" s="14" t="s">
        <v>222</v>
      </c>
      <c r="C1041" s="13">
        <v>100.657878</v>
      </c>
      <c r="D1041" s="13">
        <v>2262.5268999999998</v>
      </c>
      <c r="E1041" s="13">
        <v>77.86097199999999</v>
      </c>
      <c r="F1041" s="12">
        <v>4525.5776299999998</v>
      </c>
      <c r="G1041" s="11">
        <f t="shared" si="34"/>
        <v>2263.0507299999999</v>
      </c>
      <c r="H1041" s="10">
        <f t="shared" si="35"/>
        <v>1.0002315243191142</v>
      </c>
    </row>
    <row r="1042" spans="1:8" ht="25.5" customHeight="1" x14ac:dyDescent="0.3">
      <c r="A1042" s="15">
        <v>8461</v>
      </c>
      <c r="B1042" s="14" t="s">
        <v>221</v>
      </c>
      <c r="C1042" s="13">
        <v>69.978048999999999</v>
      </c>
      <c r="D1042" s="13">
        <v>278.32695000000001</v>
      </c>
      <c r="E1042" s="13">
        <v>87.039304000000001</v>
      </c>
      <c r="F1042" s="12">
        <v>451.45534999999995</v>
      </c>
      <c r="G1042" s="11">
        <f t="shared" si="34"/>
        <v>173.12839999999994</v>
      </c>
      <c r="H1042" s="10">
        <f t="shared" si="35"/>
        <v>0.62203246936741097</v>
      </c>
    </row>
    <row r="1043" spans="1:8" ht="38.25" customHeight="1" x14ac:dyDescent="0.3">
      <c r="A1043" s="15">
        <v>8462</v>
      </c>
      <c r="B1043" s="14" t="s">
        <v>220</v>
      </c>
      <c r="C1043" s="13">
        <v>725.96493000000009</v>
      </c>
      <c r="D1043" s="13">
        <v>6581.4829800000007</v>
      </c>
      <c r="E1043" s="13">
        <v>1045.28899</v>
      </c>
      <c r="F1043" s="12">
        <v>9189.630869999999</v>
      </c>
      <c r="G1043" s="11">
        <f t="shared" si="34"/>
        <v>2608.1478899999984</v>
      </c>
      <c r="H1043" s="10">
        <f t="shared" si="35"/>
        <v>0.39628574561777535</v>
      </c>
    </row>
    <row r="1044" spans="1:8" ht="25.5" customHeight="1" x14ac:dyDescent="0.3">
      <c r="A1044" s="15">
        <v>8463</v>
      </c>
      <c r="B1044" s="14" t="s">
        <v>219</v>
      </c>
      <c r="C1044" s="13">
        <v>133.97948000000002</v>
      </c>
      <c r="D1044" s="13">
        <v>3386.96677</v>
      </c>
      <c r="E1044" s="13">
        <v>62.785820000000001</v>
      </c>
      <c r="F1044" s="12">
        <v>973.93845999999996</v>
      </c>
      <c r="G1044" s="11">
        <f t="shared" si="34"/>
        <v>-2413.0283100000001</v>
      </c>
      <c r="H1044" s="10">
        <f t="shared" si="35"/>
        <v>-0.71244522720841463</v>
      </c>
    </row>
    <row r="1045" spans="1:8" ht="25.5" customHeight="1" x14ac:dyDescent="0.3">
      <c r="A1045" s="15">
        <v>8464</v>
      </c>
      <c r="B1045" s="14" t="s">
        <v>218</v>
      </c>
      <c r="C1045" s="13">
        <v>93.487599000000003</v>
      </c>
      <c r="D1045" s="13">
        <v>376.55374999999998</v>
      </c>
      <c r="E1045" s="13">
        <v>190.04296500000001</v>
      </c>
      <c r="F1045" s="12">
        <v>2019.88878</v>
      </c>
      <c r="G1045" s="11">
        <f t="shared" si="34"/>
        <v>1643.33503</v>
      </c>
      <c r="H1045" s="10">
        <f t="shared" si="35"/>
        <v>4.3641446407053444</v>
      </c>
    </row>
    <row r="1046" spans="1:8" ht="25.5" customHeight="1" x14ac:dyDescent="0.3">
      <c r="A1046" s="15">
        <v>8465</v>
      </c>
      <c r="B1046" s="14" t="s">
        <v>217</v>
      </c>
      <c r="C1046" s="13">
        <v>641.0858639999999</v>
      </c>
      <c r="D1046" s="13">
        <v>3701.2144399999997</v>
      </c>
      <c r="E1046" s="13">
        <v>680.76937899999996</v>
      </c>
      <c r="F1046" s="12">
        <v>4716.9451200000003</v>
      </c>
      <c r="G1046" s="11">
        <f t="shared" si="34"/>
        <v>1015.7306800000006</v>
      </c>
      <c r="H1046" s="10">
        <f t="shared" si="35"/>
        <v>0.27443172949471162</v>
      </c>
    </row>
    <row r="1047" spans="1:8" ht="38.25" customHeight="1" x14ac:dyDescent="0.3">
      <c r="A1047" s="15">
        <v>8466</v>
      </c>
      <c r="B1047" s="14" t="s">
        <v>216</v>
      </c>
      <c r="C1047" s="13">
        <v>97.618505110999905</v>
      </c>
      <c r="D1047" s="13">
        <v>2329.7489300000002</v>
      </c>
      <c r="E1047" s="13">
        <v>80.318641499999998</v>
      </c>
      <c r="F1047" s="12">
        <v>2060.9744500000002</v>
      </c>
      <c r="G1047" s="11">
        <f t="shared" si="34"/>
        <v>-268.77448000000004</v>
      </c>
      <c r="H1047" s="10">
        <f t="shared" si="35"/>
        <v>-0.11536628541342436</v>
      </c>
    </row>
    <row r="1048" spans="1:8" ht="25.5" customHeight="1" x14ac:dyDescent="0.3">
      <c r="A1048" s="15">
        <v>8467</v>
      </c>
      <c r="B1048" s="14" t="s">
        <v>215</v>
      </c>
      <c r="C1048" s="13">
        <v>1837.2577478000001</v>
      </c>
      <c r="D1048" s="13">
        <v>9260.9801300000108</v>
      </c>
      <c r="E1048" s="13">
        <v>1400.9195903</v>
      </c>
      <c r="F1048" s="12">
        <v>10900.30348</v>
      </c>
      <c r="G1048" s="11">
        <f t="shared" si="34"/>
        <v>1639.3233499999897</v>
      </c>
      <c r="H1048" s="10">
        <f t="shared" si="35"/>
        <v>0.17701402302868213</v>
      </c>
    </row>
    <row r="1049" spans="1:8" ht="25.5" customHeight="1" x14ac:dyDescent="0.3">
      <c r="A1049" s="15">
        <v>8468</v>
      </c>
      <c r="B1049" s="14" t="s">
        <v>214</v>
      </c>
      <c r="C1049" s="13">
        <v>8.0850360000000006</v>
      </c>
      <c r="D1049" s="13">
        <v>61.489730000000002</v>
      </c>
      <c r="E1049" s="13">
        <v>23.413284999999998</v>
      </c>
      <c r="F1049" s="12">
        <v>148.61512999999999</v>
      </c>
      <c r="G1049" s="11">
        <f t="shared" si="34"/>
        <v>87.125399999999985</v>
      </c>
      <c r="H1049" s="10">
        <f t="shared" si="35"/>
        <v>1.4169097831459008</v>
      </c>
    </row>
    <row r="1050" spans="1:8" ht="16.5" customHeight="1" x14ac:dyDescent="0.3">
      <c r="A1050" s="15">
        <v>8469</v>
      </c>
      <c r="B1050" s="14" t="s">
        <v>213</v>
      </c>
      <c r="C1050" s="13">
        <v>0</v>
      </c>
      <c r="D1050" s="13">
        <v>0</v>
      </c>
      <c r="E1050" s="13">
        <v>0</v>
      </c>
      <c r="F1050" s="12">
        <v>0</v>
      </c>
      <c r="G1050" s="11">
        <f t="shared" si="34"/>
        <v>0</v>
      </c>
      <c r="H1050" s="10" t="str">
        <f t="shared" si="35"/>
        <v/>
      </c>
    </row>
    <row r="1051" spans="1:8" ht="25.5" customHeight="1" x14ac:dyDescent="0.3">
      <c r="A1051" s="15">
        <v>8470</v>
      </c>
      <c r="B1051" s="14" t="s">
        <v>212</v>
      </c>
      <c r="C1051" s="13">
        <v>16.71086</v>
      </c>
      <c r="D1051" s="13">
        <v>679.99270999999999</v>
      </c>
      <c r="E1051" s="13">
        <v>44.064228</v>
      </c>
      <c r="F1051" s="12">
        <v>3186.0631200000003</v>
      </c>
      <c r="G1051" s="11">
        <f t="shared" si="34"/>
        <v>2506.0704100000003</v>
      </c>
      <c r="H1051" s="10">
        <f t="shared" si="35"/>
        <v>3.6854371718190926</v>
      </c>
    </row>
    <row r="1052" spans="1:8" ht="25.5" customHeight="1" x14ac:dyDescent="0.3">
      <c r="A1052" s="15">
        <v>8471</v>
      </c>
      <c r="B1052" s="14" t="s">
        <v>211</v>
      </c>
      <c r="C1052" s="13">
        <v>366.80519827099999</v>
      </c>
      <c r="D1052" s="13">
        <v>63182.422000000202</v>
      </c>
      <c r="E1052" s="13">
        <v>424.67002022299897</v>
      </c>
      <c r="F1052" s="12">
        <v>71220.149920000113</v>
      </c>
      <c r="G1052" s="11">
        <f t="shared" si="34"/>
        <v>8037.7279199999102</v>
      </c>
      <c r="H1052" s="10">
        <f t="shared" si="35"/>
        <v>0.12721462181364121</v>
      </c>
    </row>
    <row r="1053" spans="1:8" ht="16.5" customHeight="1" x14ac:dyDescent="0.3">
      <c r="A1053" s="15">
        <v>8472</v>
      </c>
      <c r="B1053" s="14" t="s">
        <v>210</v>
      </c>
      <c r="C1053" s="13">
        <v>50.401220000000002</v>
      </c>
      <c r="D1053" s="13">
        <v>354.04942</v>
      </c>
      <c r="E1053" s="13">
        <v>48.360925000000002</v>
      </c>
      <c r="F1053" s="12">
        <v>808.02081999999996</v>
      </c>
      <c r="G1053" s="11">
        <f t="shared" si="34"/>
        <v>453.97139999999996</v>
      </c>
      <c r="H1053" s="10">
        <f t="shared" si="35"/>
        <v>1.2822260801895959</v>
      </c>
    </row>
    <row r="1054" spans="1:8" ht="25.5" customHeight="1" x14ac:dyDescent="0.3">
      <c r="A1054" s="15">
        <v>8473</v>
      </c>
      <c r="B1054" s="14" t="s">
        <v>209</v>
      </c>
      <c r="C1054" s="13">
        <v>125.301665172</v>
      </c>
      <c r="D1054" s="13">
        <v>9183.9237300000004</v>
      </c>
      <c r="E1054" s="13">
        <v>107.52393746200001</v>
      </c>
      <c r="F1054" s="12">
        <v>11567.90336</v>
      </c>
      <c r="G1054" s="11">
        <f t="shared" si="34"/>
        <v>2383.9796299999998</v>
      </c>
      <c r="H1054" s="10">
        <f t="shared" si="35"/>
        <v>0.25958181928411983</v>
      </c>
    </row>
    <row r="1055" spans="1:8" ht="25.5" customHeight="1" x14ac:dyDescent="0.3">
      <c r="A1055" s="15">
        <v>8474</v>
      </c>
      <c r="B1055" s="14" t="s">
        <v>208</v>
      </c>
      <c r="C1055" s="13">
        <v>520.87672099999997</v>
      </c>
      <c r="D1055" s="13">
        <v>5320.8600500000002</v>
      </c>
      <c r="E1055" s="13">
        <v>830.04204900000002</v>
      </c>
      <c r="F1055" s="12">
        <v>4167.7554099999998</v>
      </c>
      <c r="G1055" s="11">
        <f t="shared" si="34"/>
        <v>-1153.1046400000005</v>
      </c>
      <c r="H1055" s="10">
        <f t="shared" si="35"/>
        <v>-0.21671395773696406</v>
      </c>
    </row>
    <row r="1056" spans="1:8" ht="25.5" customHeight="1" x14ac:dyDescent="0.3">
      <c r="A1056" s="15">
        <v>8475</v>
      </c>
      <c r="B1056" s="14" t="s">
        <v>207</v>
      </c>
      <c r="C1056" s="13">
        <v>33.792929999999998</v>
      </c>
      <c r="D1056" s="13">
        <v>1183.2476100000001</v>
      </c>
      <c r="E1056" s="13">
        <v>12.879100000000001</v>
      </c>
      <c r="F1056" s="12">
        <v>648.74633999999992</v>
      </c>
      <c r="G1056" s="11">
        <f t="shared" si="34"/>
        <v>-534.5012700000002</v>
      </c>
      <c r="H1056" s="10">
        <f t="shared" si="35"/>
        <v>-0.45172393798454419</v>
      </c>
    </row>
    <row r="1057" spans="1:8" ht="16.5" customHeight="1" x14ac:dyDescent="0.3">
      <c r="A1057" s="15">
        <v>8476</v>
      </c>
      <c r="B1057" s="14" t="s">
        <v>206</v>
      </c>
      <c r="C1057" s="13">
        <v>17.587223999999999</v>
      </c>
      <c r="D1057" s="13">
        <v>787.07258999999999</v>
      </c>
      <c r="E1057" s="13">
        <v>32.923226</v>
      </c>
      <c r="F1057" s="12">
        <v>1225.9306399999998</v>
      </c>
      <c r="G1057" s="11">
        <f t="shared" si="34"/>
        <v>438.85804999999982</v>
      </c>
      <c r="H1057" s="10">
        <f t="shared" si="35"/>
        <v>0.55758268751297746</v>
      </c>
    </row>
    <row r="1058" spans="1:8" ht="16.5" customHeight="1" x14ac:dyDescent="0.3">
      <c r="A1058" s="15">
        <v>8477</v>
      </c>
      <c r="B1058" s="14" t="s">
        <v>205</v>
      </c>
      <c r="C1058" s="13">
        <v>252.67547200000001</v>
      </c>
      <c r="D1058" s="13">
        <v>2925.32305</v>
      </c>
      <c r="E1058" s="13">
        <v>470.37653600000004</v>
      </c>
      <c r="F1058" s="12">
        <v>5224.6634400000003</v>
      </c>
      <c r="G1058" s="11">
        <f t="shared" si="34"/>
        <v>2299.3403900000003</v>
      </c>
      <c r="H1058" s="10">
        <f t="shared" si="35"/>
        <v>0.78601246792213264</v>
      </c>
    </row>
    <row r="1059" spans="1:8" ht="16.5" customHeight="1" x14ac:dyDescent="0.3">
      <c r="A1059" s="15">
        <v>8478</v>
      </c>
      <c r="B1059" s="14" t="s">
        <v>204</v>
      </c>
      <c r="C1059" s="13">
        <v>2.969544</v>
      </c>
      <c r="D1059" s="13">
        <v>148.64368999999999</v>
      </c>
      <c r="E1059" s="13">
        <v>8.2051350000000003</v>
      </c>
      <c r="F1059" s="12">
        <v>277.04545000000002</v>
      </c>
      <c r="G1059" s="11">
        <f t="shared" si="34"/>
        <v>128.40176000000002</v>
      </c>
      <c r="H1059" s="10">
        <f t="shared" si="35"/>
        <v>0.86382247372895571</v>
      </c>
    </row>
    <row r="1060" spans="1:8" ht="25.5" customHeight="1" x14ac:dyDescent="0.3">
      <c r="A1060" s="15">
        <v>8479</v>
      </c>
      <c r="B1060" s="14" t="s">
        <v>203</v>
      </c>
      <c r="C1060" s="13">
        <v>564.85650959999998</v>
      </c>
      <c r="D1060" s="13">
        <v>4913.0562699999991</v>
      </c>
      <c r="E1060" s="13">
        <v>618.69446875999904</v>
      </c>
      <c r="F1060" s="12">
        <v>8290.9555000000109</v>
      </c>
      <c r="G1060" s="11">
        <f t="shared" si="34"/>
        <v>3377.8992300000118</v>
      </c>
      <c r="H1060" s="10">
        <f t="shared" si="35"/>
        <v>0.68753522132975942</v>
      </c>
    </row>
    <row r="1061" spans="1:8" ht="38.25" customHeight="1" x14ac:dyDescent="0.3">
      <c r="A1061" s="15">
        <v>8480</v>
      </c>
      <c r="B1061" s="14" t="s">
        <v>202</v>
      </c>
      <c r="C1061" s="13">
        <v>235.82083499999999</v>
      </c>
      <c r="D1061" s="13">
        <v>2241.7982200000001</v>
      </c>
      <c r="E1061" s="13">
        <v>574.85396500000002</v>
      </c>
      <c r="F1061" s="12">
        <v>3923.6350299999999</v>
      </c>
      <c r="G1061" s="11">
        <f t="shared" si="34"/>
        <v>1681.8368099999998</v>
      </c>
      <c r="H1061" s="10">
        <f t="shared" si="35"/>
        <v>0.75021774707270472</v>
      </c>
    </row>
    <row r="1062" spans="1:8" ht="25.5" customHeight="1" x14ac:dyDescent="0.3">
      <c r="A1062" s="15">
        <v>8481</v>
      </c>
      <c r="B1062" s="14" t="s">
        <v>201</v>
      </c>
      <c r="C1062" s="13">
        <v>1327.8113569</v>
      </c>
      <c r="D1062" s="13">
        <v>14021.35442</v>
      </c>
      <c r="E1062" s="13">
        <v>1342.3509219600001</v>
      </c>
      <c r="F1062" s="12">
        <v>14535.735140000099</v>
      </c>
      <c r="G1062" s="11">
        <f t="shared" si="34"/>
        <v>514.38072000009925</v>
      </c>
      <c r="H1062" s="10">
        <f t="shared" si="35"/>
        <v>3.6685522995295573E-2</v>
      </c>
    </row>
    <row r="1063" spans="1:8" ht="16.5" customHeight="1" x14ac:dyDescent="0.3">
      <c r="A1063" s="15">
        <v>8482</v>
      </c>
      <c r="B1063" s="14" t="s">
        <v>200</v>
      </c>
      <c r="C1063" s="13">
        <v>703.514041600003</v>
      </c>
      <c r="D1063" s="13">
        <v>6667.2261799999997</v>
      </c>
      <c r="E1063" s="13">
        <v>689.23582277000105</v>
      </c>
      <c r="F1063" s="12">
        <v>6292.3986000000095</v>
      </c>
      <c r="G1063" s="11">
        <f t="shared" si="34"/>
        <v>-374.82757999999012</v>
      </c>
      <c r="H1063" s="10">
        <f t="shared" si="35"/>
        <v>-5.6219418672847563E-2</v>
      </c>
    </row>
    <row r="1064" spans="1:8" ht="16.5" customHeight="1" x14ac:dyDescent="0.3">
      <c r="A1064" s="15">
        <v>8483</v>
      </c>
      <c r="B1064" s="14" t="s">
        <v>199</v>
      </c>
      <c r="C1064" s="13">
        <v>824.10774973300101</v>
      </c>
      <c r="D1064" s="13">
        <v>12665.27931</v>
      </c>
      <c r="E1064" s="13">
        <v>637.61392079999996</v>
      </c>
      <c r="F1064" s="12">
        <v>11028.51282</v>
      </c>
      <c r="G1064" s="11">
        <f t="shared" si="34"/>
        <v>-1636.76649</v>
      </c>
      <c r="H1064" s="10">
        <f t="shared" si="35"/>
        <v>-0.12923256170968725</v>
      </c>
    </row>
    <row r="1065" spans="1:8" ht="25.5" customHeight="1" x14ac:dyDescent="0.3">
      <c r="A1065" s="15">
        <v>8484</v>
      </c>
      <c r="B1065" s="14" t="s">
        <v>198</v>
      </c>
      <c r="C1065" s="13">
        <v>19.9279295400001</v>
      </c>
      <c r="D1065" s="13">
        <v>1334.50135</v>
      </c>
      <c r="E1065" s="13">
        <v>18.669914632000001</v>
      </c>
      <c r="F1065" s="12">
        <v>1011.99154</v>
      </c>
      <c r="G1065" s="11">
        <f t="shared" si="34"/>
        <v>-322.50981000000002</v>
      </c>
      <c r="H1065" s="10">
        <f t="shared" si="35"/>
        <v>-0.24167065098885063</v>
      </c>
    </row>
    <row r="1066" spans="1:8" ht="16.5" customHeight="1" x14ac:dyDescent="0.3">
      <c r="A1066" s="15">
        <v>8485</v>
      </c>
      <c r="B1066" s="14" t="s">
        <v>1347</v>
      </c>
      <c r="C1066" s="13">
        <v>23.95862</v>
      </c>
      <c r="D1066" s="13">
        <v>443.18751000000003</v>
      </c>
      <c r="E1066" s="13">
        <v>58.492607999999997</v>
      </c>
      <c r="F1066" s="12">
        <v>2615.65076</v>
      </c>
      <c r="G1066" s="11">
        <f t="shared" si="34"/>
        <v>2172.4632499999998</v>
      </c>
      <c r="H1066" s="10">
        <f t="shared" si="35"/>
        <v>4.9019054034261922</v>
      </c>
    </row>
    <row r="1067" spans="1:8" ht="38.25" customHeight="1" x14ac:dyDescent="0.3">
      <c r="A1067" s="15">
        <v>8486</v>
      </c>
      <c r="B1067" s="14" t="s">
        <v>197</v>
      </c>
      <c r="C1067" s="13">
        <v>0.504</v>
      </c>
      <c r="D1067" s="13">
        <v>11.10351</v>
      </c>
      <c r="E1067" s="13">
        <v>0.30501999999999996</v>
      </c>
      <c r="F1067" s="12">
        <v>51.079599999999999</v>
      </c>
      <c r="G1067" s="11">
        <f t="shared" si="34"/>
        <v>39.976089999999999</v>
      </c>
      <c r="H1067" s="10">
        <f t="shared" si="35"/>
        <v>3.6003110728049057</v>
      </c>
    </row>
    <row r="1068" spans="1:8" ht="25.5" customHeight="1" x14ac:dyDescent="0.3">
      <c r="A1068" s="15">
        <v>8487</v>
      </c>
      <c r="B1068" s="14" t="s">
        <v>196</v>
      </c>
      <c r="C1068" s="13">
        <v>10.61422438</v>
      </c>
      <c r="D1068" s="13">
        <v>622.20581999999899</v>
      </c>
      <c r="E1068" s="13">
        <v>11.4054439</v>
      </c>
      <c r="F1068" s="12">
        <v>526.55925999999999</v>
      </c>
      <c r="G1068" s="11">
        <f t="shared" si="34"/>
        <v>-95.646559999998999</v>
      </c>
      <c r="H1068" s="10">
        <f t="shared" si="35"/>
        <v>-0.15372173792909741</v>
      </c>
    </row>
    <row r="1069" spans="1:8" ht="16.5" customHeight="1" x14ac:dyDescent="0.3">
      <c r="A1069" s="15">
        <v>8501</v>
      </c>
      <c r="B1069" s="14" t="s">
        <v>195</v>
      </c>
      <c r="C1069" s="13">
        <v>861.01376894000191</v>
      </c>
      <c r="D1069" s="13">
        <v>8378.5241400000104</v>
      </c>
      <c r="E1069" s="13">
        <v>818.03503230000001</v>
      </c>
      <c r="F1069" s="12">
        <v>9768.6379199999992</v>
      </c>
      <c r="G1069" s="11">
        <f t="shared" si="34"/>
        <v>1390.1137799999888</v>
      </c>
      <c r="H1069" s="10">
        <f t="shared" si="35"/>
        <v>0.16591391953666759</v>
      </c>
    </row>
    <row r="1070" spans="1:8" ht="25.5" customHeight="1" x14ac:dyDescent="0.3">
      <c r="A1070" s="15">
        <v>8502</v>
      </c>
      <c r="B1070" s="14" t="s">
        <v>194</v>
      </c>
      <c r="C1070" s="13">
        <v>2171.1116400000001</v>
      </c>
      <c r="D1070" s="13">
        <v>15171.39444</v>
      </c>
      <c r="E1070" s="13">
        <v>4075.6454180000001</v>
      </c>
      <c r="F1070" s="12">
        <v>33794.392690000001</v>
      </c>
      <c r="G1070" s="11">
        <f t="shared" si="34"/>
        <v>18622.998250000001</v>
      </c>
      <c r="H1070" s="10">
        <f t="shared" si="35"/>
        <v>1.2275073542943229</v>
      </c>
    </row>
    <row r="1071" spans="1:8" ht="25.5" customHeight="1" x14ac:dyDescent="0.3">
      <c r="A1071" s="15">
        <v>8503</v>
      </c>
      <c r="B1071" s="14" t="s">
        <v>193</v>
      </c>
      <c r="C1071" s="13">
        <v>38.063459999999999</v>
      </c>
      <c r="D1071" s="13">
        <v>402.24457000000001</v>
      </c>
      <c r="E1071" s="13">
        <v>94.251115999999996</v>
      </c>
      <c r="F1071" s="12">
        <v>3118.1671499999998</v>
      </c>
      <c r="G1071" s="11">
        <f t="shared" si="34"/>
        <v>2715.9225799999999</v>
      </c>
      <c r="H1071" s="10">
        <f t="shared" si="35"/>
        <v>6.7519185653643499</v>
      </c>
    </row>
    <row r="1072" spans="1:8" ht="16.5" customHeight="1" x14ac:dyDescent="0.3">
      <c r="A1072" s="15">
        <v>8504</v>
      </c>
      <c r="B1072" s="14" t="s">
        <v>192</v>
      </c>
      <c r="C1072" s="13">
        <v>1051.8112253173001</v>
      </c>
      <c r="D1072" s="13">
        <v>17906.359339999999</v>
      </c>
      <c r="E1072" s="13">
        <v>1279.0867647780001</v>
      </c>
      <c r="F1072" s="12">
        <v>17176.613289999998</v>
      </c>
      <c r="G1072" s="11">
        <f t="shared" si="34"/>
        <v>-729.74605000000156</v>
      </c>
      <c r="H1072" s="10">
        <f t="shared" si="35"/>
        <v>-4.0753457257493055E-2</v>
      </c>
    </row>
    <row r="1073" spans="1:8" ht="38.25" customHeight="1" x14ac:dyDescent="0.3">
      <c r="A1073" s="15">
        <v>8505</v>
      </c>
      <c r="B1073" s="14" t="s">
        <v>191</v>
      </c>
      <c r="C1073" s="13">
        <v>88.687131900000097</v>
      </c>
      <c r="D1073" s="13">
        <v>654.55806999999993</v>
      </c>
      <c r="E1073" s="13">
        <v>57.986401000000001</v>
      </c>
      <c r="F1073" s="12">
        <v>1889.42822</v>
      </c>
      <c r="G1073" s="11">
        <f t="shared" si="34"/>
        <v>1234.8701500000002</v>
      </c>
      <c r="H1073" s="10">
        <f t="shared" si="35"/>
        <v>1.8865708125789364</v>
      </c>
    </row>
    <row r="1074" spans="1:8" ht="16.5" customHeight="1" x14ac:dyDescent="0.3">
      <c r="A1074" s="15">
        <v>8506</v>
      </c>
      <c r="B1074" s="14" t="s">
        <v>190</v>
      </c>
      <c r="C1074" s="13">
        <v>306.46816527999903</v>
      </c>
      <c r="D1074" s="13">
        <v>3044.9975899999999</v>
      </c>
      <c r="E1074" s="13">
        <v>203.98679199999998</v>
      </c>
      <c r="F1074" s="12">
        <v>3210.9019500000004</v>
      </c>
      <c r="G1074" s="11">
        <f t="shared" si="34"/>
        <v>165.90436000000045</v>
      </c>
      <c r="H1074" s="10">
        <f t="shared" si="35"/>
        <v>5.4484233598359091E-2</v>
      </c>
    </row>
    <row r="1075" spans="1:8" ht="16.5" customHeight="1" x14ac:dyDescent="0.3">
      <c r="A1075" s="15">
        <v>8507</v>
      </c>
      <c r="B1075" s="14" t="s">
        <v>189</v>
      </c>
      <c r="C1075" s="13">
        <v>2974.7828965000099</v>
      </c>
      <c r="D1075" s="13">
        <v>29782.13493</v>
      </c>
      <c r="E1075" s="13">
        <v>3565.0791200000003</v>
      </c>
      <c r="F1075" s="12">
        <v>35808.057059999999</v>
      </c>
      <c r="G1075" s="11">
        <f t="shared" si="34"/>
        <v>6025.922129999999</v>
      </c>
      <c r="H1075" s="10">
        <f t="shared" si="35"/>
        <v>0.20233345071343409</v>
      </c>
    </row>
    <row r="1076" spans="1:8" ht="16.5" customHeight="1" x14ac:dyDescent="0.3">
      <c r="A1076" s="15">
        <v>8508</v>
      </c>
      <c r="B1076" s="14" t="s">
        <v>188</v>
      </c>
      <c r="C1076" s="13">
        <v>509.95628099999999</v>
      </c>
      <c r="D1076" s="13">
        <v>7165.6545800000004</v>
      </c>
      <c r="E1076" s="13">
        <v>530.58012580000002</v>
      </c>
      <c r="F1076" s="12">
        <v>7869.9140499999994</v>
      </c>
      <c r="G1076" s="11">
        <f t="shared" si="34"/>
        <v>704.25946999999906</v>
      </c>
      <c r="H1076" s="10">
        <f t="shared" si="35"/>
        <v>9.8282642867778172E-2</v>
      </c>
    </row>
    <row r="1077" spans="1:8" ht="25.5" customHeight="1" x14ac:dyDescent="0.3">
      <c r="A1077" s="15">
        <v>8509</v>
      </c>
      <c r="B1077" s="14" t="s">
        <v>187</v>
      </c>
      <c r="C1077" s="13">
        <v>474.75363549999997</v>
      </c>
      <c r="D1077" s="13">
        <v>5034.40182</v>
      </c>
      <c r="E1077" s="13">
        <v>463.25575264999998</v>
      </c>
      <c r="F1077" s="12">
        <v>7140.1611299999895</v>
      </c>
      <c r="G1077" s="11">
        <f t="shared" si="34"/>
        <v>2105.7593099999895</v>
      </c>
      <c r="H1077" s="10">
        <f t="shared" si="35"/>
        <v>0.41827398473330235</v>
      </c>
    </row>
    <row r="1078" spans="1:8" ht="25.5" customHeight="1" x14ac:dyDescent="0.3">
      <c r="A1078" s="15">
        <v>8510</v>
      </c>
      <c r="B1078" s="14" t="s">
        <v>186</v>
      </c>
      <c r="C1078" s="13">
        <v>45.940576999999998</v>
      </c>
      <c r="D1078" s="13">
        <v>1098.4330199999999</v>
      </c>
      <c r="E1078" s="13">
        <v>52.434221999999998</v>
      </c>
      <c r="F1078" s="12">
        <v>1944.80098</v>
      </c>
      <c r="G1078" s="11">
        <f t="shared" si="34"/>
        <v>846.36796000000004</v>
      </c>
      <c r="H1078" s="10">
        <f t="shared" si="35"/>
        <v>0.77052304927978232</v>
      </c>
    </row>
    <row r="1079" spans="1:8" ht="25.5" customHeight="1" x14ac:dyDescent="0.3">
      <c r="A1079" s="15">
        <v>8511</v>
      </c>
      <c r="B1079" s="14" t="s">
        <v>185</v>
      </c>
      <c r="C1079" s="13">
        <v>401.29831249999899</v>
      </c>
      <c r="D1079" s="13">
        <v>6087.1947799999998</v>
      </c>
      <c r="E1079" s="13">
        <v>297.74216590000003</v>
      </c>
      <c r="F1079" s="12">
        <v>4766.7560399999902</v>
      </c>
      <c r="G1079" s="11">
        <f t="shared" si="34"/>
        <v>-1320.4387400000096</v>
      </c>
      <c r="H1079" s="10">
        <f t="shared" si="35"/>
        <v>-0.21692073076722043</v>
      </c>
    </row>
    <row r="1080" spans="1:8" ht="38.25" customHeight="1" x14ac:dyDescent="0.3">
      <c r="A1080" s="15">
        <v>8512</v>
      </c>
      <c r="B1080" s="14" t="s">
        <v>184</v>
      </c>
      <c r="C1080" s="13">
        <v>238.48089575</v>
      </c>
      <c r="D1080" s="13">
        <v>3527.7391299999999</v>
      </c>
      <c r="E1080" s="13">
        <v>232.5960939</v>
      </c>
      <c r="F1080" s="12">
        <v>3317.7977299999902</v>
      </c>
      <c r="G1080" s="11">
        <f t="shared" si="34"/>
        <v>-209.94140000000971</v>
      </c>
      <c r="H1080" s="10">
        <f t="shared" si="35"/>
        <v>-5.951159999747762E-2</v>
      </c>
    </row>
    <row r="1081" spans="1:8" ht="25.5" customHeight="1" x14ac:dyDescent="0.3">
      <c r="A1081" s="15">
        <v>8513</v>
      </c>
      <c r="B1081" s="14" t="s">
        <v>183</v>
      </c>
      <c r="C1081" s="13">
        <v>140.81676300000001</v>
      </c>
      <c r="D1081" s="13">
        <v>1478.46992</v>
      </c>
      <c r="E1081" s="13">
        <v>101.22965411</v>
      </c>
      <c r="F1081" s="12">
        <v>1708.00891</v>
      </c>
      <c r="G1081" s="11">
        <f t="shared" si="34"/>
        <v>229.53899000000001</v>
      </c>
      <c r="H1081" s="10">
        <f t="shared" si="35"/>
        <v>0.15525442005610773</v>
      </c>
    </row>
    <row r="1082" spans="1:8" ht="38.25" customHeight="1" x14ac:dyDescent="0.3">
      <c r="A1082" s="15">
        <v>8514</v>
      </c>
      <c r="B1082" s="14" t="s">
        <v>182</v>
      </c>
      <c r="C1082" s="13">
        <v>75.471289999999996</v>
      </c>
      <c r="D1082" s="13">
        <v>2029.75929</v>
      </c>
      <c r="E1082" s="13">
        <v>67.415211999999997</v>
      </c>
      <c r="F1082" s="12">
        <v>2962.5877700000001</v>
      </c>
      <c r="G1082" s="11">
        <f t="shared" si="34"/>
        <v>932.82848000000013</v>
      </c>
      <c r="H1082" s="10">
        <f t="shared" si="35"/>
        <v>0.45957591355573996</v>
      </c>
    </row>
    <row r="1083" spans="1:8" ht="25.5" customHeight="1" x14ac:dyDescent="0.3">
      <c r="A1083" s="15">
        <v>8515</v>
      </c>
      <c r="B1083" s="14" t="s">
        <v>181</v>
      </c>
      <c r="C1083" s="13">
        <v>274.74473231000002</v>
      </c>
      <c r="D1083" s="13">
        <v>3267.86258</v>
      </c>
      <c r="E1083" s="13">
        <v>521.47035363999998</v>
      </c>
      <c r="F1083" s="12">
        <v>4782.6003099999998</v>
      </c>
      <c r="G1083" s="11">
        <f t="shared" si="34"/>
        <v>1514.7377299999998</v>
      </c>
      <c r="H1083" s="10">
        <f t="shared" si="35"/>
        <v>0.46352552866528429</v>
      </c>
    </row>
    <row r="1084" spans="1:8" ht="25.5" customHeight="1" x14ac:dyDescent="0.3">
      <c r="A1084" s="15">
        <v>8516</v>
      </c>
      <c r="B1084" s="14" t="s">
        <v>180</v>
      </c>
      <c r="C1084" s="13">
        <v>2776.1953753999996</v>
      </c>
      <c r="D1084" s="13">
        <v>19776.140100000001</v>
      </c>
      <c r="E1084" s="13">
        <v>3825.3808709</v>
      </c>
      <c r="F1084" s="12">
        <v>23132.970170000001</v>
      </c>
      <c r="G1084" s="11">
        <f t="shared" si="34"/>
        <v>3356.83007</v>
      </c>
      <c r="H1084" s="10">
        <f t="shared" si="35"/>
        <v>0.16974141834684919</v>
      </c>
    </row>
    <row r="1085" spans="1:8" ht="25.5" customHeight="1" x14ac:dyDescent="0.3">
      <c r="A1085" s="15">
        <v>8517</v>
      </c>
      <c r="B1085" s="14" t="s">
        <v>179</v>
      </c>
      <c r="C1085" s="13">
        <v>334.04927125199998</v>
      </c>
      <c r="D1085" s="13">
        <v>103746.20948</v>
      </c>
      <c r="E1085" s="13">
        <v>515.45131681800103</v>
      </c>
      <c r="F1085" s="12">
        <v>119529.7058</v>
      </c>
      <c r="G1085" s="11">
        <f t="shared" si="34"/>
        <v>15783.496319999991</v>
      </c>
      <c r="H1085" s="10">
        <f t="shared" si="35"/>
        <v>0.15213564330793891</v>
      </c>
    </row>
    <row r="1086" spans="1:8" ht="25.5" customHeight="1" x14ac:dyDescent="0.3">
      <c r="A1086" s="15">
        <v>8518</v>
      </c>
      <c r="B1086" s="14" t="s">
        <v>178</v>
      </c>
      <c r="C1086" s="13">
        <v>163.97917009999998</v>
      </c>
      <c r="D1086" s="13">
        <v>6624.5109700000103</v>
      </c>
      <c r="E1086" s="13">
        <v>164.598748</v>
      </c>
      <c r="F1086" s="12">
        <v>8196.6333700000105</v>
      </c>
      <c r="G1086" s="11">
        <f t="shared" si="34"/>
        <v>1572.1224000000002</v>
      </c>
      <c r="H1086" s="10">
        <f t="shared" si="35"/>
        <v>0.23731901224400836</v>
      </c>
    </row>
    <row r="1087" spans="1:8" ht="25.5" customHeight="1" x14ac:dyDescent="0.3">
      <c r="A1087" s="15">
        <v>8519</v>
      </c>
      <c r="B1087" s="14" t="s">
        <v>177</v>
      </c>
      <c r="C1087" s="13">
        <v>65.516126999999997</v>
      </c>
      <c r="D1087" s="13">
        <v>561.61322999999993</v>
      </c>
      <c r="E1087" s="13">
        <v>96.574579999999997</v>
      </c>
      <c r="F1087" s="12">
        <v>812.18075999999996</v>
      </c>
      <c r="G1087" s="11">
        <f t="shared" si="34"/>
        <v>250.56753000000003</v>
      </c>
      <c r="H1087" s="10">
        <f t="shared" si="35"/>
        <v>0.44615674385021176</v>
      </c>
    </row>
    <row r="1088" spans="1:8" ht="16.5" customHeight="1" x14ac:dyDescent="0.3">
      <c r="A1088" s="15">
        <v>8520</v>
      </c>
      <c r="B1088" s="14" t="s">
        <v>176</v>
      </c>
      <c r="C1088" s="13">
        <v>0</v>
      </c>
      <c r="D1088" s="13">
        <v>0</v>
      </c>
      <c r="E1088" s="13">
        <v>0</v>
      </c>
      <c r="F1088" s="12">
        <v>0</v>
      </c>
      <c r="G1088" s="11">
        <f t="shared" si="34"/>
        <v>0</v>
      </c>
      <c r="H1088" s="10" t="str">
        <f t="shared" si="35"/>
        <v/>
      </c>
    </row>
    <row r="1089" spans="1:8" ht="25.5" customHeight="1" x14ac:dyDescent="0.3">
      <c r="A1089" s="15">
        <v>8521</v>
      </c>
      <c r="B1089" s="14" t="s">
        <v>175</v>
      </c>
      <c r="C1089" s="13">
        <v>8.9200079999999993</v>
      </c>
      <c r="D1089" s="13">
        <v>313.44529999999997</v>
      </c>
      <c r="E1089" s="13">
        <v>6.8680672000000005</v>
      </c>
      <c r="F1089" s="12">
        <v>278.39163000000002</v>
      </c>
      <c r="G1089" s="11">
        <f t="shared" si="34"/>
        <v>-35.053669999999954</v>
      </c>
      <c r="H1089" s="10">
        <f t="shared" si="35"/>
        <v>-0.11183345228019037</v>
      </c>
    </row>
    <row r="1090" spans="1:8" ht="25.5" customHeight="1" x14ac:dyDescent="0.3">
      <c r="A1090" s="15">
        <v>8522</v>
      </c>
      <c r="B1090" s="14" t="s">
        <v>174</v>
      </c>
      <c r="C1090" s="13">
        <v>9.0172000000000002E-2</v>
      </c>
      <c r="D1090" s="13">
        <v>1.3153599999999999</v>
      </c>
      <c r="E1090" s="13">
        <v>0.76985999999999999</v>
      </c>
      <c r="F1090" s="12">
        <v>15.54157</v>
      </c>
      <c r="G1090" s="11">
        <f t="shared" si="34"/>
        <v>14.22621</v>
      </c>
      <c r="H1090" s="10">
        <f t="shared" si="35"/>
        <v>10.815449762802579</v>
      </c>
    </row>
    <row r="1091" spans="1:8" ht="16.5" customHeight="1" x14ac:dyDescent="0.3">
      <c r="A1091" s="15">
        <v>8523</v>
      </c>
      <c r="B1091" s="14" t="s">
        <v>1348</v>
      </c>
      <c r="C1091" s="13">
        <v>15.1321894</v>
      </c>
      <c r="D1091" s="13">
        <v>3153.2576800000002</v>
      </c>
      <c r="E1091" s="13">
        <v>31.3547805</v>
      </c>
      <c r="F1091" s="12">
        <v>3286.0772400000001</v>
      </c>
      <c r="G1091" s="11">
        <f t="shared" si="34"/>
        <v>132.81955999999991</v>
      </c>
      <c r="H1091" s="10">
        <f t="shared" si="35"/>
        <v>4.2121378421569371E-2</v>
      </c>
    </row>
    <row r="1092" spans="1:8" ht="16.5" customHeight="1" x14ac:dyDescent="0.3">
      <c r="A1092" s="15">
        <v>8524</v>
      </c>
      <c r="B1092" s="14" t="s">
        <v>1349</v>
      </c>
      <c r="C1092" s="13">
        <v>8.8883933000000006</v>
      </c>
      <c r="D1092" s="13">
        <v>341.20785999999998</v>
      </c>
      <c r="E1092" s="13">
        <v>5.8923601999999997</v>
      </c>
      <c r="F1092" s="12">
        <v>255.35574</v>
      </c>
      <c r="G1092" s="11">
        <f t="shared" si="34"/>
        <v>-85.852119999999985</v>
      </c>
      <c r="H1092" s="10">
        <f t="shared" si="35"/>
        <v>-0.25161237493180838</v>
      </c>
    </row>
    <row r="1093" spans="1:8" ht="38.25" customHeight="1" x14ac:dyDescent="0.3">
      <c r="A1093" s="15">
        <v>8525</v>
      </c>
      <c r="B1093" s="14" t="s">
        <v>173</v>
      </c>
      <c r="C1093" s="13">
        <v>50.841008586999997</v>
      </c>
      <c r="D1093" s="13">
        <v>8244.5166900000095</v>
      </c>
      <c r="E1093" s="13">
        <v>42.314878075000003</v>
      </c>
      <c r="F1093" s="12">
        <v>21122.908449999999</v>
      </c>
      <c r="G1093" s="11">
        <f t="shared" si="34"/>
        <v>12878.39175999999</v>
      </c>
      <c r="H1093" s="10">
        <f t="shared" si="35"/>
        <v>1.5620553932070425</v>
      </c>
    </row>
    <row r="1094" spans="1:8" ht="25.5" customHeight="1" x14ac:dyDescent="0.3">
      <c r="A1094" s="15">
        <v>8526</v>
      </c>
      <c r="B1094" s="14" t="s">
        <v>172</v>
      </c>
      <c r="C1094" s="13">
        <v>8.5420522800000001</v>
      </c>
      <c r="D1094" s="13">
        <v>1786.3013100000001</v>
      </c>
      <c r="E1094" s="13">
        <v>33.231614999999998</v>
      </c>
      <c r="F1094" s="12">
        <v>4612.12889000001</v>
      </c>
      <c r="G1094" s="11">
        <f t="shared" si="34"/>
        <v>2825.8275800000101</v>
      </c>
      <c r="H1094" s="10">
        <f t="shared" si="35"/>
        <v>1.581943406848876</v>
      </c>
    </row>
    <row r="1095" spans="1:8" ht="25.5" customHeight="1" x14ac:dyDescent="0.3">
      <c r="A1095" s="15">
        <v>8527</v>
      </c>
      <c r="B1095" s="14" t="s">
        <v>171</v>
      </c>
      <c r="C1095" s="13">
        <v>35.686959000000002</v>
      </c>
      <c r="D1095" s="13">
        <v>395.66886999999997</v>
      </c>
      <c r="E1095" s="13">
        <v>30.061263999999998</v>
      </c>
      <c r="F1095" s="12">
        <v>244.64107999999999</v>
      </c>
      <c r="G1095" s="11">
        <f t="shared" ref="G1095:G1158" si="36">F1095-D1095</f>
        <v>-151.02778999999998</v>
      </c>
      <c r="H1095" s="10">
        <f t="shared" ref="H1095:H1158" si="37">IF(D1095&lt;&gt;0,G1095/D1095,"")</f>
        <v>-0.38170248268457407</v>
      </c>
    </row>
    <row r="1096" spans="1:8" ht="25.5" customHeight="1" x14ac:dyDescent="0.3">
      <c r="A1096" s="15">
        <v>8528</v>
      </c>
      <c r="B1096" s="14" t="s">
        <v>170</v>
      </c>
      <c r="C1096" s="13">
        <v>671.70884199999989</v>
      </c>
      <c r="D1096" s="13">
        <v>16837.671890000001</v>
      </c>
      <c r="E1096" s="13">
        <v>473.96324499999997</v>
      </c>
      <c r="F1096" s="12">
        <v>13613.86068</v>
      </c>
      <c r="G1096" s="11">
        <f t="shared" si="36"/>
        <v>-3223.8112100000017</v>
      </c>
      <c r="H1096" s="10">
        <f t="shared" si="37"/>
        <v>-0.19146419000566481</v>
      </c>
    </row>
    <row r="1097" spans="1:8" ht="25.5" customHeight="1" x14ac:dyDescent="0.3">
      <c r="A1097" s="15">
        <v>8529</v>
      </c>
      <c r="B1097" s="14" t="s">
        <v>169</v>
      </c>
      <c r="C1097" s="13">
        <v>39.460688275000003</v>
      </c>
      <c r="D1097" s="13">
        <v>4018.32096</v>
      </c>
      <c r="E1097" s="13">
        <v>24.89579672</v>
      </c>
      <c r="F1097" s="12">
        <v>7310.0257099999999</v>
      </c>
      <c r="G1097" s="11">
        <f t="shared" si="36"/>
        <v>3291.7047499999999</v>
      </c>
      <c r="H1097" s="10">
        <f t="shared" si="37"/>
        <v>0.81917417318501107</v>
      </c>
    </row>
    <row r="1098" spans="1:8" ht="25.5" customHeight="1" x14ac:dyDescent="0.3">
      <c r="A1098" s="15">
        <v>8530</v>
      </c>
      <c r="B1098" s="14" t="s">
        <v>168</v>
      </c>
      <c r="C1098" s="13">
        <v>20.917120000000001</v>
      </c>
      <c r="D1098" s="13">
        <v>120.5707</v>
      </c>
      <c r="E1098" s="13">
        <v>2.30382</v>
      </c>
      <c r="F1098" s="12">
        <v>106.33539999999999</v>
      </c>
      <c r="G1098" s="11">
        <f t="shared" si="36"/>
        <v>-14.235300000000009</v>
      </c>
      <c r="H1098" s="10">
        <f t="shared" si="37"/>
        <v>-0.11806599779216682</v>
      </c>
    </row>
    <row r="1099" spans="1:8" ht="16.5" customHeight="1" x14ac:dyDescent="0.3">
      <c r="A1099" s="15">
        <v>8531</v>
      </c>
      <c r="B1099" s="14" t="s">
        <v>167</v>
      </c>
      <c r="C1099" s="13">
        <v>30.621082135000002</v>
      </c>
      <c r="D1099" s="13">
        <v>1025.43516</v>
      </c>
      <c r="E1099" s="13">
        <v>29.286143725000002</v>
      </c>
      <c r="F1099" s="12">
        <v>1580.9606299999998</v>
      </c>
      <c r="G1099" s="11">
        <f t="shared" si="36"/>
        <v>555.52546999999981</v>
      </c>
      <c r="H1099" s="10">
        <f t="shared" si="37"/>
        <v>0.5417460719798215</v>
      </c>
    </row>
    <row r="1100" spans="1:8" ht="16.5" customHeight="1" x14ac:dyDescent="0.3">
      <c r="A1100" s="15">
        <v>8532</v>
      </c>
      <c r="B1100" s="14" t="s">
        <v>166</v>
      </c>
      <c r="C1100" s="13">
        <v>24.999404897700099</v>
      </c>
      <c r="D1100" s="13">
        <v>1336.8428899999999</v>
      </c>
      <c r="E1100" s="13">
        <v>52.025120781669997</v>
      </c>
      <c r="F1100" s="12">
        <v>3405.5682899999897</v>
      </c>
      <c r="G1100" s="11">
        <f t="shared" si="36"/>
        <v>2068.7253999999898</v>
      </c>
      <c r="H1100" s="10">
        <f t="shared" si="37"/>
        <v>1.547470847527932</v>
      </c>
    </row>
    <row r="1101" spans="1:8" ht="16.5" customHeight="1" x14ac:dyDescent="0.3">
      <c r="A1101" s="15">
        <v>8533</v>
      </c>
      <c r="B1101" s="14" t="s">
        <v>165</v>
      </c>
      <c r="C1101" s="13">
        <v>10.038019339200099</v>
      </c>
      <c r="D1101" s="13">
        <v>489.19327000000004</v>
      </c>
      <c r="E1101" s="13">
        <v>14.780818365949999</v>
      </c>
      <c r="F1101" s="12">
        <v>1070.2408700000001</v>
      </c>
      <c r="G1101" s="11">
        <f t="shared" si="36"/>
        <v>581.0476000000001</v>
      </c>
      <c r="H1101" s="10">
        <f t="shared" si="37"/>
        <v>1.1877669535396511</v>
      </c>
    </row>
    <row r="1102" spans="1:8" ht="16.5" customHeight="1" x14ac:dyDescent="0.3">
      <c r="A1102" s="15">
        <v>8534</v>
      </c>
      <c r="B1102" s="14" t="s">
        <v>164</v>
      </c>
      <c r="C1102" s="13">
        <v>27.021977159999999</v>
      </c>
      <c r="D1102" s="13">
        <v>1856.0969499999999</v>
      </c>
      <c r="E1102" s="13">
        <v>51.144875599999999</v>
      </c>
      <c r="F1102" s="12">
        <v>3971.1921699999998</v>
      </c>
      <c r="G1102" s="11">
        <f t="shared" si="36"/>
        <v>2115.0952200000002</v>
      </c>
      <c r="H1102" s="10">
        <f t="shared" si="37"/>
        <v>1.139539192712967</v>
      </c>
    </row>
    <row r="1103" spans="1:8" ht="25.5" customHeight="1" x14ac:dyDescent="0.3">
      <c r="A1103" s="15">
        <v>8535</v>
      </c>
      <c r="B1103" s="14" t="s">
        <v>163</v>
      </c>
      <c r="C1103" s="13">
        <v>125.1564497</v>
      </c>
      <c r="D1103" s="13">
        <v>2631.1322799999998</v>
      </c>
      <c r="E1103" s="13">
        <v>128.8008064</v>
      </c>
      <c r="F1103" s="12">
        <v>4156.1911600000003</v>
      </c>
      <c r="G1103" s="11">
        <f t="shared" si="36"/>
        <v>1525.0588800000005</v>
      </c>
      <c r="H1103" s="10">
        <f t="shared" si="37"/>
        <v>0.57962075551746894</v>
      </c>
    </row>
    <row r="1104" spans="1:8" ht="38.25" customHeight="1" x14ac:dyDescent="0.3">
      <c r="A1104" s="15">
        <v>8536</v>
      </c>
      <c r="B1104" s="14" t="s">
        <v>162</v>
      </c>
      <c r="C1104" s="13">
        <v>831.35492263440301</v>
      </c>
      <c r="D1104" s="13">
        <v>20366.8976599999</v>
      </c>
      <c r="E1104" s="13">
        <v>586.31409674977999</v>
      </c>
      <c r="F1104" s="12">
        <v>20155.702140000001</v>
      </c>
      <c r="G1104" s="11">
        <f t="shared" si="36"/>
        <v>-211.19551999989926</v>
      </c>
      <c r="H1104" s="10">
        <f t="shared" si="37"/>
        <v>-1.036954785778112E-2</v>
      </c>
    </row>
    <row r="1105" spans="1:8" ht="25.5" customHeight="1" x14ac:dyDescent="0.3">
      <c r="A1105" s="15">
        <v>8537</v>
      </c>
      <c r="B1105" s="14" t="s">
        <v>161</v>
      </c>
      <c r="C1105" s="13">
        <v>58.240340020000005</v>
      </c>
      <c r="D1105" s="13">
        <v>11408.646929999999</v>
      </c>
      <c r="E1105" s="13">
        <v>57.3662913</v>
      </c>
      <c r="F1105" s="12">
        <v>5722.4361399999907</v>
      </c>
      <c r="G1105" s="11">
        <f t="shared" si="36"/>
        <v>-5686.2107900000083</v>
      </c>
      <c r="H1105" s="10">
        <f t="shared" si="37"/>
        <v>-0.49841237307884756</v>
      </c>
    </row>
    <row r="1106" spans="1:8" ht="16.5" customHeight="1" x14ac:dyDescent="0.3">
      <c r="A1106" s="15">
        <v>8538</v>
      </c>
      <c r="B1106" s="14" t="s">
        <v>160</v>
      </c>
      <c r="C1106" s="13">
        <v>269.23897271500095</v>
      </c>
      <c r="D1106" s="13">
        <v>5309.5145300000004</v>
      </c>
      <c r="E1106" s="13">
        <v>246.705349716</v>
      </c>
      <c r="F1106" s="12">
        <v>7441.41878</v>
      </c>
      <c r="G1106" s="11">
        <f t="shared" si="36"/>
        <v>2131.9042499999996</v>
      </c>
      <c r="H1106" s="10">
        <f t="shared" si="37"/>
        <v>0.40152526901550817</v>
      </c>
    </row>
    <row r="1107" spans="1:8" ht="25.5" customHeight="1" x14ac:dyDescent="0.3">
      <c r="A1107" s="15">
        <v>8539</v>
      </c>
      <c r="B1107" s="14" t="s">
        <v>159</v>
      </c>
      <c r="C1107" s="13">
        <v>192.39101310000001</v>
      </c>
      <c r="D1107" s="13">
        <v>2616.5336600000001</v>
      </c>
      <c r="E1107" s="13">
        <v>140.63785620000002</v>
      </c>
      <c r="F1107" s="12">
        <v>2081.5225700000001</v>
      </c>
      <c r="G1107" s="11">
        <f t="shared" si="36"/>
        <v>-535.01108999999997</v>
      </c>
      <c r="H1107" s="10">
        <f t="shared" si="37"/>
        <v>-0.20447323043419208</v>
      </c>
    </row>
    <row r="1108" spans="1:8" ht="25.5" customHeight="1" x14ac:dyDescent="0.3">
      <c r="A1108" s="15">
        <v>8540</v>
      </c>
      <c r="B1108" s="14" t="s">
        <v>158</v>
      </c>
      <c r="C1108" s="13">
        <v>0.84962899999999997</v>
      </c>
      <c r="D1108" s="13">
        <v>258.29363000000001</v>
      </c>
      <c r="E1108" s="13">
        <v>0.62302329999999995</v>
      </c>
      <c r="F1108" s="12">
        <v>540.36218000000008</v>
      </c>
      <c r="G1108" s="11">
        <f t="shared" si="36"/>
        <v>282.06855000000007</v>
      </c>
      <c r="H1108" s="10">
        <f t="shared" si="37"/>
        <v>1.092046094981127</v>
      </c>
    </row>
    <row r="1109" spans="1:8" ht="38.25" customHeight="1" x14ac:dyDescent="0.3">
      <c r="A1109" s="15">
        <v>8541</v>
      </c>
      <c r="B1109" s="14" t="s">
        <v>157</v>
      </c>
      <c r="C1109" s="13">
        <v>18.648257476900099</v>
      </c>
      <c r="D1109" s="13">
        <v>2922.6142200000004</v>
      </c>
      <c r="E1109" s="13">
        <v>15.456090076530099</v>
      </c>
      <c r="F1109" s="12">
        <v>7106.8035399999999</v>
      </c>
      <c r="G1109" s="11">
        <f t="shared" si="36"/>
        <v>4184.1893199999995</v>
      </c>
      <c r="H1109" s="10">
        <f t="shared" si="37"/>
        <v>1.4316598103734672</v>
      </c>
    </row>
    <row r="1110" spans="1:8" ht="16.5" customHeight="1" x14ac:dyDescent="0.3">
      <c r="A1110" s="15">
        <v>8542</v>
      </c>
      <c r="B1110" s="14" t="s">
        <v>156</v>
      </c>
      <c r="C1110" s="13">
        <v>7.7823294365000404</v>
      </c>
      <c r="D1110" s="13">
        <v>10088.200580000001</v>
      </c>
      <c r="E1110" s="13">
        <v>8.63605466492006</v>
      </c>
      <c r="F1110" s="12">
        <v>20663.34924</v>
      </c>
      <c r="G1110" s="11">
        <f t="shared" si="36"/>
        <v>10575.148659999999</v>
      </c>
      <c r="H1110" s="10">
        <f t="shared" si="37"/>
        <v>1.0482690719854817</v>
      </c>
    </row>
    <row r="1111" spans="1:8" ht="25.5" customHeight="1" x14ac:dyDescent="0.3">
      <c r="A1111" s="15">
        <v>8543</v>
      </c>
      <c r="B1111" s="14" t="s">
        <v>155</v>
      </c>
      <c r="C1111" s="13">
        <v>96.930416324999996</v>
      </c>
      <c r="D1111" s="13">
        <v>11910.65827</v>
      </c>
      <c r="E1111" s="13">
        <v>75.7041277000001</v>
      </c>
      <c r="F1111" s="12">
        <v>11497.86073</v>
      </c>
      <c r="G1111" s="11">
        <f t="shared" si="36"/>
        <v>-412.79753999999957</v>
      </c>
      <c r="H1111" s="10">
        <f t="shared" si="37"/>
        <v>-3.4657827522407758E-2</v>
      </c>
    </row>
    <row r="1112" spans="1:8" ht="25.5" customHeight="1" x14ac:dyDescent="0.3">
      <c r="A1112" s="15">
        <v>8544</v>
      </c>
      <c r="B1112" s="14" t="s">
        <v>154</v>
      </c>
      <c r="C1112" s="13">
        <v>1635.61539889201</v>
      </c>
      <c r="D1112" s="13">
        <v>17821.81655</v>
      </c>
      <c r="E1112" s="13">
        <v>1173.1404807690001</v>
      </c>
      <c r="F1112" s="12">
        <v>11794.46862</v>
      </c>
      <c r="G1112" s="11">
        <f t="shared" si="36"/>
        <v>-6027.3479299999999</v>
      </c>
      <c r="H1112" s="10">
        <f t="shared" si="37"/>
        <v>-0.3382005371388474</v>
      </c>
    </row>
    <row r="1113" spans="1:8" ht="25.5" customHeight="1" x14ac:dyDescent="0.3">
      <c r="A1113" s="15">
        <v>8545</v>
      </c>
      <c r="B1113" s="14" t="s">
        <v>153</v>
      </c>
      <c r="C1113" s="13">
        <v>90.0138579999999</v>
      </c>
      <c r="D1113" s="13">
        <v>355.19170000000003</v>
      </c>
      <c r="E1113" s="13">
        <v>151.393068</v>
      </c>
      <c r="F1113" s="12">
        <v>511.32042999999999</v>
      </c>
      <c r="G1113" s="11">
        <f t="shared" si="36"/>
        <v>156.12872999999996</v>
      </c>
      <c r="H1113" s="10">
        <f t="shared" si="37"/>
        <v>0.43956187602356683</v>
      </c>
    </row>
    <row r="1114" spans="1:8" ht="16.5" customHeight="1" x14ac:dyDescent="0.3">
      <c r="A1114" s="15">
        <v>8546</v>
      </c>
      <c r="B1114" s="14" t="s">
        <v>152</v>
      </c>
      <c r="C1114" s="13">
        <v>120.13923457600001</v>
      </c>
      <c r="D1114" s="13">
        <v>1173.80342</v>
      </c>
      <c r="E1114" s="13">
        <v>60.553350508000001</v>
      </c>
      <c r="F1114" s="12">
        <v>838.89206000000001</v>
      </c>
      <c r="G1114" s="11">
        <f t="shared" si="36"/>
        <v>-334.91135999999995</v>
      </c>
      <c r="H1114" s="10">
        <f t="shared" si="37"/>
        <v>-0.2853215063898859</v>
      </c>
    </row>
    <row r="1115" spans="1:8" ht="16.5" customHeight="1" x14ac:dyDescent="0.3">
      <c r="A1115" s="15">
        <v>8547</v>
      </c>
      <c r="B1115" s="14" t="s">
        <v>151</v>
      </c>
      <c r="C1115" s="13">
        <v>81.906232799999998</v>
      </c>
      <c r="D1115" s="13">
        <v>2246.2899300000004</v>
      </c>
      <c r="E1115" s="13">
        <v>40.657092200000001</v>
      </c>
      <c r="F1115" s="12">
        <v>741.68269999999995</v>
      </c>
      <c r="G1115" s="11">
        <f t="shared" si="36"/>
        <v>-1504.6072300000005</v>
      </c>
      <c r="H1115" s="10">
        <f t="shared" si="37"/>
        <v>-0.66981880206354316</v>
      </c>
    </row>
    <row r="1116" spans="1:8" ht="38.25" customHeight="1" x14ac:dyDescent="0.3">
      <c r="A1116" s="15">
        <v>8548</v>
      </c>
      <c r="B1116" s="14" t="s">
        <v>150</v>
      </c>
      <c r="C1116" s="13">
        <v>0.33520514700000004</v>
      </c>
      <c r="D1116" s="13">
        <v>172.28336999999999</v>
      </c>
      <c r="E1116" s="13">
        <v>1.1834449487100001</v>
      </c>
      <c r="F1116" s="12">
        <v>504.85282000000001</v>
      </c>
      <c r="G1116" s="11">
        <f t="shared" si="36"/>
        <v>332.56945000000002</v>
      </c>
      <c r="H1116" s="10">
        <f t="shared" si="37"/>
        <v>1.9303630408436985</v>
      </c>
    </row>
    <row r="1117" spans="1:8" ht="16.5" customHeight="1" x14ac:dyDescent="0.3">
      <c r="A1117" s="15">
        <v>8549</v>
      </c>
      <c r="B1117" s="14" t="s">
        <v>1350</v>
      </c>
      <c r="C1117" s="13">
        <v>8.2720710000000004</v>
      </c>
      <c r="D1117" s="13">
        <v>55.061260000000004</v>
      </c>
      <c r="E1117" s="13">
        <v>8.4963889999999989</v>
      </c>
      <c r="F1117" s="12">
        <v>43.745370000000001</v>
      </c>
      <c r="G1117" s="11">
        <f t="shared" si="36"/>
        <v>-11.315890000000003</v>
      </c>
      <c r="H1117" s="10">
        <f t="shared" si="37"/>
        <v>-0.20551454870447938</v>
      </c>
    </row>
    <row r="1118" spans="1:8" ht="38.25" customHeight="1" x14ac:dyDescent="0.3">
      <c r="A1118" s="15">
        <v>8601</v>
      </c>
      <c r="B1118" s="14" t="s">
        <v>149</v>
      </c>
      <c r="C1118" s="13">
        <v>0</v>
      </c>
      <c r="D1118" s="13">
        <v>0</v>
      </c>
      <c r="E1118" s="13">
        <v>0</v>
      </c>
      <c r="F1118" s="12">
        <v>0</v>
      </c>
      <c r="G1118" s="11">
        <f t="shared" si="36"/>
        <v>0</v>
      </c>
      <c r="H1118" s="10" t="str">
        <f t="shared" si="37"/>
        <v/>
      </c>
    </row>
    <row r="1119" spans="1:8" ht="16.5" customHeight="1" x14ac:dyDescent="0.3">
      <c r="A1119" s="15">
        <v>8602</v>
      </c>
      <c r="B1119" s="14" t="s">
        <v>148</v>
      </c>
      <c r="C1119" s="13">
        <v>0</v>
      </c>
      <c r="D1119" s="13">
        <v>0</v>
      </c>
      <c r="E1119" s="13">
        <v>0</v>
      </c>
      <c r="F1119" s="12">
        <v>0</v>
      </c>
      <c r="G1119" s="11">
        <f t="shared" si="36"/>
        <v>0</v>
      </c>
      <c r="H1119" s="10" t="str">
        <f t="shared" si="37"/>
        <v/>
      </c>
    </row>
    <row r="1120" spans="1:8" ht="16.5" customHeight="1" x14ac:dyDescent="0.3">
      <c r="A1120" s="15">
        <v>8603</v>
      </c>
      <c r="B1120" s="14" t="s">
        <v>147</v>
      </c>
      <c r="C1120" s="13">
        <v>0</v>
      </c>
      <c r="D1120" s="13">
        <v>0</v>
      </c>
      <c r="E1120" s="13">
        <v>0</v>
      </c>
      <c r="F1120" s="12">
        <v>0</v>
      </c>
      <c r="G1120" s="11">
        <f t="shared" si="36"/>
        <v>0</v>
      </c>
      <c r="H1120" s="10" t="str">
        <f t="shared" si="37"/>
        <v/>
      </c>
    </row>
    <row r="1121" spans="1:8" ht="25.5" customHeight="1" x14ac:dyDescent="0.3">
      <c r="A1121" s="15">
        <v>8604</v>
      </c>
      <c r="B1121" s="14" t="s">
        <v>146</v>
      </c>
      <c r="C1121" s="13">
        <v>0</v>
      </c>
      <c r="D1121" s="13">
        <v>0</v>
      </c>
      <c r="E1121" s="13">
        <v>0</v>
      </c>
      <c r="F1121" s="12">
        <v>0</v>
      </c>
      <c r="G1121" s="11">
        <f t="shared" si="36"/>
        <v>0</v>
      </c>
      <c r="H1121" s="10" t="str">
        <f t="shared" si="37"/>
        <v/>
      </c>
    </row>
    <row r="1122" spans="1:8" ht="25.5" customHeight="1" x14ac:dyDescent="0.3">
      <c r="A1122" s="15">
        <v>8605</v>
      </c>
      <c r="B1122" s="14" t="s">
        <v>145</v>
      </c>
      <c r="C1122" s="13">
        <v>0</v>
      </c>
      <c r="D1122" s="13">
        <v>0</v>
      </c>
      <c r="E1122" s="13">
        <v>0</v>
      </c>
      <c r="F1122" s="12">
        <v>0</v>
      </c>
      <c r="G1122" s="11">
        <f t="shared" si="36"/>
        <v>0</v>
      </c>
      <c r="H1122" s="10" t="str">
        <f t="shared" si="37"/>
        <v/>
      </c>
    </row>
    <row r="1123" spans="1:8" ht="16.5" customHeight="1" x14ac:dyDescent="0.3">
      <c r="A1123" s="15">
        <v>8606</v>
      </c>
      <c r="B1123" s="14" t="s">
        <v>144</v>
      </c>
      <c r="C1123" s="13">
        <v>164.8</v>
      </c>
      <c r="D1123" s="13">
        <v>138.35984999999999</v>
      </c>
      <c r="E1123" s="13">
        <v>225.7</v>
      </c>
      <c r="F1123" s="12">
        <v>124.13500000000001</v>
      </c>
      <c r="G1123" s="11">
        <f t="shared" si="36"/>
        <v>-14.224849999999989</v>
      </c>
      <c r="H1123" s="10">
        <f t="shared" si="37"/>
        <v>-0.10281053354712361</v>
      </c>
    </row>
    <row r="1124" spans="1:8" ht="25.5" customHeight="1" x14ac:dyDescent="0.3">
      <c r="A1124" s="15">
        <v>8607</v>
      </c>
      <c r="B1124" s="14" t="s">
        <v>143</v>
      </c>
      <c r="C1124" s="13">
        <v>211.27067000000002</v>
      </c>
      <c r="D1124" s="13">
        <v>853.01931999999999</v>
      </c>
      <c r="E1124" s="13">
        <v>167.47657800000002</v>
      </c>
      <c r="F1124" s="12">
        <v>1146.0169699999999</v>
      </c>
      <c r="G1124" s="11">
        <f t="shared" si="36"/>
        <v>292.99764999999991</v>
      </c>
      <c r="H1124" s="10">
        <f t="shared" si="37"/>
        <v>0.3434830174772594</v>
      </c>
    </row>
    <row r="1125" spans="1:8" ht="38.25" customHeight="1" x14ac:dyDescent="0.3">
      <c r="A1125" s="15">
        <v>8608</v>
      </c>
      <c r="B1125" s="14" t="s">
        <v>142</v>
      </c>
      <c r="C1125" s="13">
        <v>14.27896</v>
      </c>
      <c r="D1125" s="13">
        <v>89.342729999999989</v>
      </c>
      <c r="E1125" s="13">
        <v>6.7847299999999997</v>
      </c>
      <c r="F1125" s="12">
        <v>34.581249999999997</v>
      </c>
      <c r="G1125" s="11">
        <f t="shared" si="36"/>
        <v>-54.761479999999992</v>
      </c>
      <c r="H1125" s="10">
        <f t="shared" si="37"/>
        <v>-0.6129371690343467</v>
      </c>
    </row>
    <row r="1126" spans="1:8" ht="25.5" customHeight="1" x14ac:dyDescent="0.3">
      <c r="A1126" s="15">
        <v>8609</v>
      </c>
      <c r="B1126" s="14" t="s">
        <v>141</v>
      </c>
      <c r="C1126" s="13">
        <v>462.94499999999999</v>
      </c>
      <c r="D1126" s="13">
        <v>595.33285999999998</v>
      </c>
      <c r="E1126" s="13">
        <v>342.09</v>
      </c>
      <c r="F1126" s="12">
        <v>501.20287999999999</v>
      </c>
      <c r="G1126" s="11">
        <f t="shared" si="36"/>
        <v>-94.129979999999989</v>
      </c>
      <c r="H1126" s="10">
        <f t="shared" si="37"/>
        <v>-0.15811319402056859</v>
      </c>
    </row>
    <row r="1127" spans="1:8" ht="16.5" customHeight="1" x14ac:dyDescent="0.3">
      <c r="A1127" s="15">
        <v>8701</v>
      </c>
      <c r="B1127" s="14" t="s">
        <v>140</v>
      </c>
      <c r="C1127" s="13">
        <v>8082.9488200000005</v>
      </c>
      <c r="D1127" s="13">
        <v>43577.994429999999</v>
      </c>
      <c r="E1127" s="13">
        <v>6737.80951</v>
      </c>
      <c r="F1127" s="12">
        <v>33032.36391</v>
      </c>
      <c r="G1127" s="11">
        <f t="shared" si="36"/>
        <v>-10545.630519999999</v>
      </c>
      <c r="H1127" s="10">
        <f t="shared" si="37"/>
        <v>-0.24199439781331852</v>
      </c>
    </row>
    <row r="1128" spans="1:8" ht="25.5" customHeight="1" x14ac:dyDescent="0.3">
      <c r="A1128" s="15">
        <v>8702</v>
      </c>
      <c r="B1128" s="14" t="s">
        <v>139</v>
      </c>
      <c r="C1128" s="13">
        <v>522.22</v>
      </c>
      <c r="D1128" s="13">
        <v>4180.3561300000001</v>
      </c>
      <c r="E1128" s="13">
        <v>718.221</v>
      </c>
      <c r="F1128" s="12">
        <v>5926.7838400000001</v>
      </c>
      <c r="G1128" s="11">
        <f t="shared" si="36"/>
        <v>1746.4277099999999</v>
      </c>
      <c r="H1128" s="10">
        <f t="shared" si="37"/>
        <v>0.4177700788377568</v>
      </c>
    </row>
    <row r="1129" spans="1:8" ht="25.5" customHeight="1" x14ac:dyDescent="0.3">
      <c r="A1129" s="15">
        <v>8703</v>
      </c>
      <c r="B1129" s="14" t="s">
        <v>138</v>
      </c>
      <c r="C1129" s="13">
        <v>41899.829559999598</v>
      </c>
      <c r="D1129" s="13">
        <v>333375.75040999899</v>
      </c>
      <c r="E1129" s="13">
        <v>33927.425630000005</v>
      </c>
      <c r="F1129" s="12">
        <v>273909.58888000099</v>
      </c>
      <c r="G1129" s="11">
        <f t="shared" si="36"/>
        <v>-59466.161529998004</v>
      </c>
      <c r="H1129" s="10">
        <f t="shared" si="37"/>
        <v>-0.17837578605181725</v>
      </c>
    </row>
    <row r="1130" spans="1:8" ht="16.5" customHeight="1" x14ac:dyDescent="0.3">
      <c r="A1130" s="15">
        <v>8704</v>
      </c>
      <c r="B1130" s="14" t="s">
        <v>137</v>
      </c>
      <c r="C1130" s="13">
        <v>6215.4301999999998</v>
      </c>
      <c r="D1130" s="13">
        <v>73156.625750000007</v>
      </c>
      <c r="E1130" s="13">
        <v>4531.6880000000001</v>
      </c>
      <c r="F1130" s="12">
        <v>40352.277740000005</v>
      </c>
      <c r="G1130" s="11">
        <f t="shared" si="36"/>
        <v>-32804.348010000002</v>
      </c>
      <c r="H1130" s="10">
        <f t="shared" si="37"/>
        <v>-0.44841253507376261</v>
      </c>
    </row>
    <row r="1131" spans="1:8" ht="25.5" customHeight="1" x14ac:dyDescent="0.3">
      <c r="A1131" s="15">
        <v>8705</v>
      </c>
      <c r="B1131" s="14" t="s">
        <v>136</v>
      </c>
      <c r="C1131" s="13">
        <v>1395.1887120000001</v>
      </c>
      <c r="D1131" s="13">
        <v>10043.036599999999</v>
      </c>
      <c r="E1131" s="13">
        <v>1346.2100500000001</v>
      </c>
      <c r="F1131" s="12">
        <v>13394.878650000001</v>
      </c>
      <c r="G1131" s="11">
        <f t="shared" si="36"/>
        <v>3351.8420500000011</v>
      </c>
      <c r="H1131" s="10">
        <f t="shared" si="37"/>
        <v>0.33374786765190134</v>
      </c>
    </row>
    <row r="1132" spans="1:8" ht="25.5" customHeight="1" x14ac:dyDescent="0.3">
      <c r="A1132" s="15">
        <v>8706</v>
      </c>
      <c r="B1132" s="14" t="s">
        <v>135</v>
      </c>
      <c r="C1132" s="13">
        <v>71.180000000000007</v>
      </c>
      <c r="D1132" s="13">
        <v>126.15966</v>
      </c>
      <c r="E1132" s="13">
        <v>125.274</v>
      </c>
      <c r="F1132" s="12">
        <v>443.70597999999995</v>
      </c>
      <c r="G1132" s="11">
        <f t="shared" si="36"/>
        <v>317.54631999999992</v>
      </c>
      <c r="H1132" s="10">
        <f t="shared" si="37"/>
        <v>2.517019465651698</v>
      </c>
    </row>
    <row r="1133" spans="1:8" ht="25.5" customHeight="1" x14ac:dyDescent="0.3">
      <c r="A1133" s="15">
        <v>8707</v>
      </c>
      <c r="B1133" s="14" t="s">
        <v>134</v>
      </c>
      <c r="C1133" s="13">
        <v>148.68175600000001</v>
      </c>
      <c r="D1133" s="13">
        <v>1899.6075900000001</v>
      </c>
      <c r="E1133" s="13">
        <v>120.868439</v>
      </c>
      <c r="F1133" s="12">
        <v>991.17588999999998</v>
      </c>
      <c r="G1133" s="11">
        <f t="shared" si="36"/>
        <v>-908.43170000000009</v>
      </c>
      <c r="H1133" s="10">
        <f t="shared" si="37"/>
        <v>-0.47822071504778524</v>
      </c>
    </row>
    <row r="1134" spans="1:8" ht="25.5" customHeight="1" x14ac:dyDescent="0.3">
      <c r="A1134" s="15">
        <v>8708</v>
      </c>
      <c r="B1134" s="14" t="s">
        <v>133</v>
      </c>
      <c r="C1134" s="13">
        <v>5282.13848598001</v>
      </c>
      <c r="D1134" s="13">
        <v>39660.776199999898</v>
      </c>
      <c r="E1134" s="13">
        <v>5432.0594778299701</v>
      </c>
      <c r="F1134" s="12">
        <v>42043.778570000002</v>
      </c>
      <c r="G1134" s="11">
        <f t="shared" si="36"/>
        <v>2383.0023700001038</v>
      </c>
      <c r="H1134" s="10">
        <f t="shared" si="37"/>
        <v>6.00846125144699E-2</v>
      </c>
    </row>
    <row r="1135" spans="1:8" ht="38.25" customHeight="1" x14ac:dyDescent="0.3">
      <c r="A1135" s="15">
        <v>8709</v>
      </c>
      <c r="B1135" s="14" t="s">
        <v>132</v>
      </c>
      <c r="C1135" s="13">
        <v>6.9589999999999996</v>
      </c>
      <c r="D1135" s="13">
        <v>144.13652999999999</v>
      </c>
      <c r="E1135" s="13">
        <v>8.0597049999999992</v>
      </c>
      <c r="F1135" s="12">
        <v>91.377110000000002</v>
      </c>
      <c r="G1135" s="11">
        <f t="shared" si="36"/>
        <v>-52.759419999999992</v>
      </c>
      <c r="H1135" s="10">
        <f t="shared" si="37"/>
        <v>-0.36603781151107212</v>
      </c>
    </row>
    <row r="1136" spans="1:8" ht="25.5" customHeight="1" x14ac:dyDescent="0.3">
      <c r="A1136" s="15">
        <v>8710</v>
      </c>
      <c r="B1136" s="14" t="s">
        <v>131</v>
      </c>
      <c r="C1136" s="13">
        <v>0</v>
      </c>
      <c r="D1136" s="13">
        <v>0</v>
      </c>
      <c r="E1136" s="13">
        <v>0</v>
      </c>
      <c r="F1136" s="12">
        <v>0</v>
      </c>
      <c r="G1136" s="11">
        <f t="shared" si="36"/>
        <v>0</v>
      </c>
      <c r="H1136" s="10" t="str">
        <f t="shared" si="37"/>
        <v/>
      </c>
    </row>
    <row r="1137" spans="1:8" ht="25.5" customHeight="1" x14ac:dyDescent="0.3">
      <c r="A1137" s="15">
        <v>8711</v>
      </c>
      <c r="B1137" s="14" t="s">
        <v>130</v>
      </c>
      <c r="C1137" s="13">
        <v>1948.0513700000001</v>
      </c>
      <c r="D1137" s="13">
        <v>7323.4208200000003</v>
      </c>
      <c r="E1137" s="13">
        <v>2649.7223200000599</v>
      </c>
      <c r="F1137" s="12">
        <v>9162.07952999999</v>
      </c>
      <c r="G1137" s="11">
        <f t="shared" si="36"/>
        <v>1838.6587099999897</v>
      </c>
      <c r="H1137" s="10">
        <f t="shared" si="37"/>
        <v>0.25106555463516156</v>
      </c>
    </row>
    <row r="1138" spans="1:8" ht="16.5" customHeight="1" x14ac:dyDescent="0.3">
      <c r="A1138" s="15">
        <v>8712</v>
      </c>
      <c r="B1138" s="14" t="s">
        <v>129</v>
      </c>
      <c r="C1138" s="13">
        <v>469.69771000000003</v>
      </c>
      <c r="D1138" s="13">
        <v>1701.2901200000001</v>
      </c>
      <c r="E1138" s="13">
        <v>180.12245999999999</v>
      </c>
      <c r="F1138" s="12">
        <v>641.28512999999998</v>
      </c>
      <c r="G1138" s="11">
        <f t="shared" si="36"/>
        <v>-1060.0049900000001</v>
      </c>
      <c r="H1138" s="10">
        <f t="shared" si="37"/>
        <v>-0.62305951086108702</v>
      </c>
    </row>
    <row r="1139" spans="1:8" ht="16.5" customHeight="1" x14ac:dyDescent="0.3">
      <c r="A1139" s="15">
        <v>8713</v>
      </c>
      <c r="B1139" s="14" t="s">
        <v>128</v>
      </c>
      <c r="C1139" s="13">
        <v>6.048</v>
      </c>
      <c r="D1139" s="13">
        <v>31.786810000000003</v>
      </c>
      <c r="E1139" s="13">
        <v>10.952</v>
      </c>
      <c r="F1139" s="12">
        <v>65.71435000000001</v>
      </c>
      <c r="G1139" s="11">
        <f t="shared" si="36"/>
        <v>33.927540000000008</v>
      </c>
      <c r="H1139" s="10">
        <f t="shared" si="37"/>
        <v>1.0673464874267031</v>
      </c>
    </row>
    <row r="1140" spans="1:8" ht="25.5" customHeight="1" x14ac:dyDescent="0.3">
      <c r="A1140" s="15">
        <v>8714</v>
      </c>
      <c r="B1140" s="14" t="s">
        <v>127</v>
      </c>
      <c r="C1140" s="13">
        <v>182.86641180000001</v>
      </c>
      <c r="D1140" s="13">
        <v>894.83829000000003</v>
      </c>
      <c r="E1140" s="13">
        <v>295.30068299999999</v>
      </c>
      <c r="F1140" s="12">
        <v>1127.38994</v>
      </c>
      <c r="G1140" s="11">
        <f t="shared" si="36"/>
        <v>232.55165</v>
      </c>
      <c r="H1140" s="10">
        <f t="shared" si="37"/>
        <v>0.25988120155207034</v>
      </c>
    </row>
    <row r="1141" spans="1:8" ht="16.5" customHeight="1" x14ac:dyDescent="0.3">
      <c r="A1141" s="15">
        <v>8715</v>
      </c>
      <c r="B1141" s="14" t="s">
        <v>126</v>
      </c>
      <c r="C1141" s="13">
        <v>92.758200000000002</v>
      </c>
      <c r="D1141" s="13">
        <v>744.74989000000005</v>
      </c>
      <c r="E1141" s="13">
        <v>46.614620000000002</v>
      </c>
      <c r="F1141" s="12">
        <v>659.36191000000008</v>
      </c>
      <c r="G1141" s="11">
        <f t="shared" si="36"/>
        <v>-85.38797999999997</v>
      </c>
      <c r="H1141" s="10">
        <f t="shared" si="37"/>
        <v>-0.11465322942175925</v>
      </c>
    </row>
    <row r="1142" spans="1:8" ht="25.5" customHeight="1" x14ac:dyDescent="0.3">
      <c r="A1142" s="15">
        <v>8716</v>
      </c>
      <c r="B1142" s="14" t="s">
        <v>125</v>
      </c>
      <c r="C1142" s="13">
        <v>3796.5966439999997</v>
      </c>
      <c r="D1142" s="13">
        <v>11098.591560000001</v>
      </c>
      <c r="E1142" s="13">
        <v>3533.1477340000001</v>
      </c>
      <c r="F1142" s="12">
        <v>11634.46155</v>
      </c>
      <c r="G1142" s="11">
        <f t="shared" si="36"/>
        <v>535.86998999999923</v>
      </c>
      <c r="H1142" s="10">
        <f t="shared" si="37"/>
        <v>4.8282702098102905E-2</v>
      </c>
    </row>
    <row r="1143" spans="1:8" ht="25.5" customHeight="1" x14ac:dyDescent="0.3">
      <c r="A1143" s="15">
        <v>8801</v>
      </c>
      <c r="B1143" s="14" t="s">
        <v>124</v>
      </c>
      <c r="C1143" s="13">
        <v>0</v>
      </c>
      <c r="D1143" s="13">
        <v>0</v>
      </c>
      <c r="E1143" s="13">
        <v>0</v>
      </c>
      <c r="F1143" s="12">
        <v>0</v>
      </c>
      <c r="G1143" s="11">
        <f t="shared" si="36"/>
        <v>0</v>
      </c>
      <c r="H1143" s="10" t="str">
        <f t="shared" si="37"/>
        <v/>
      </c>
    </row>
    <row r="1144" spans="1:8" ht="25.5" customHeight="1" x14ac:dyDescent="0.3">
      <c r="A1144" s="15">
        <v>8802</v>
      </c>
      <c r="B1144" s="14" t="s">
        <v>123</v>
      </c>
      <c r="C1144" s="13">
        <v>0</v>
      </c>
      <c r="D1144" s="13">
        <v>0</v>
      </c>
      <c r="E1144" s="13">
        <v>0</v>
      </c>
      <c r="F1144" s="12">
        <v>0</v>
      </c>
      <c r="G1144" s="11">
        <f t="shared" si="36"/>
        <v>0</v>
      </c>
      <c r="H1144" s="10" t="str">
        <f t="shared" si="37"/>
        <v/>
      </c>
    </row>
    <row r="1145" spans="1:8" ht="25.5" customHeight="1" x14ac:dyDescent="0.3">
      <c r="A1145" s="15">
        <v>8803</v>
      </c>
      <c r="B1145" s="14" t="s">
        <v>122</v>
      </c>
      <c r="C1145" s="13">
        <v>0</v>
      </c>
      <c r="D1145" s="13">
        <v>0</v>
      </c>
      <c r="E1145" s="13">
        <v>0</v>
      </c>
      <c r="F1145" s="12">
        <v>0</v>
      </c>
      <c r="G1145" s="11">
        <f t="shared" si="36"/>
        <v>0</v>
      </c>
      <c r="H1145" s="10" t="str">
        <f t="shared" si="37"/>
        <v/>
      </c>
    </row>
    <row r="1146" spans="1:8" ht="16.5" customHeight="1" x14ac:dyDescent="0.3">
      <c r="A1146" s="15">
        <v>8804</v>
      </c>
      <c r="B1146" s="14" t="s">
        <v>121</v>
      </c>
      <c r="C1146" s="13">
        <v>1.255E-2</v>
      </c>
      <c r="D1146" s="13">
        <v>22.989330000000002</v>
      </c>
      <c r="E1146" s="13">
        <v>3.9219999999999998E-2</v>
      </c>
      <c r="F1146" s="12">
        <v>51.406779999999998</v>
      </c>
      <c r="G1146" s="11">
        <f t="shared" si="36"/>
        <v>28.417449999999995</v>
      </c>
      <c r="H1146" s="10">
        <f t="shared" si="37"/>
        <v>1.2361147541054911</v>
      </c>
    </row>
    <row r="1147" spans="1:8" ht="38.25" customHeight="1" x14ac:dyDescent="0.3">
      <c r="A1147" s="15">
        <v>8805</v>
      </c>
      <c r="B1147" s="14" t="s">
        <v>120</v>
      </c>
      <c r="C1147" s="13">
        <v>0</v>
      </c>
      <c r="D1147" s="13">
        <v>0</v>
      </c>
      <c r="E1147" s="13">
        <v>7.1005000000000003</v>
      </c>
      <c r="F1147" s="12">
        <v>1033.3973100000001</v>
      </c>
      <c r="G1147" s="11">
        <f t="shared" si="36"/>
        <v>1033.3973100000001</v>
      </c>
      <c r="H1147" s="10" t="str">
        <f t="shared" si="37"/>
        <v/>
      </c>
    </row>
    <row r="1148" spans="1:8" ht="16.5" customHeight="1" x14ac:dyDescent="0.3">
      <c r="A1148" s="15">
        <v>8806</v>
      </c>
      <c r="B1148" s="14" t="s">
        <v>1351</v>
      </c>
      <c r="C1148" s="13">
        <v>0.45939999999999998</v>
      </c>
      <c r="D1148" s="13">
        <v>65.809479999999994</v>
      </c>
      <c r="E1148" s="13">
        <v>0.95160400000000001</v>
      </c>
      <c r="F1148" s="12">
        <v>61.865430000000003</v>
      </c>
      <c r="G1148" s="11">
        <f t="shared" si="36"/>
        <v>-3.9440499999999901</v>
      </c>
      <c r="H1148" s="10">
        <f t="shared" si="37"/>
        <v>-5.9931335120714989E-2</v>
      </c>
    </row>
    <row r="1149" spans="1:8" ht="25.5" customHeight="1" x14ac:dyDescent="0.3">
      <c r="A1149" s="15">
        <v>8807</v>
      </c>
      <c r="B1149" s="14" t="s">
        <v>1352</v>
      </c>
      <c r="C1149" s="13">
        <v>5.3770090000000001</v>
      </c>
      <c r="D1149" s="13">
        <v>265.50509999999997</v>
      </c>
      <c r="E1149" s="13">
        <v>2.3171908499999998</v>
      </c>
      <c r="F1149" s="12">
        <v>538.66101000000003</v>
      </c>
      <c r="G1149" s="11">
        <f t="shared" si="36"/>
        <v>273.15591000000006</v>
      </c>
      <c r="H1149" s="10">
        <f t="shared" si="37"/>
        <v>1.0288160566407203</v>
      </c>
    </row>
    <row r="1150" spans="1:8" ht="16.5" customHeight="1" x14ac:dyDescent="0.3">
      <c r="A1150" s="15">
        <v>8901</v>
      </c>
      <c r="B1150" s="14" t="s">
        <v>119</v>
      </c>
      <c r="C1150" s="13">
        <v>12308.124449999999</v>
      </c>
      <c r="D1150" s="13">
        <v>15139.09864</v>
      </c>
      <c r="E1150" s="13">
        <v>1.3052699999999999</v>
      </c>
      <c r="F1150" s="12">
        <v>7.6562000000000001</v>
      </c>
      <c r="G1150" s="11">
        <f t="shared" si="36"/>
        <v>-15131.442440000001</v>
      </c>
      <c r="H1150" s="10">
        <f t="shared" si="37"/>
        <v>-0.99949427636465948</v>
      </c>
    </row>
    <row r="1151" spans="1:8" ht="25.5" customHeight="1" x14ac:dyDescent="0.3">
      <c r="A1151" s="15">
        <v>8902</v>
      </c>
      <c r="B1151" s="14" t="s">
        <v>118</v>
      </c>
      <c r="C1151" s="13">
        <v>0</v>
      </c>
      <c r="D1151" s="13">
        <v>0</v>
      </c>
      <c r="E1151" s="13">
        <v>0</v>
      </c>
      <c r="F1151" s="12">
        <v>0</v>
      </c>
      <c r="G1151" s="11">
        <f t="shared" si="36"/>
        <v>0</v>
      </c>
      <c r="H1151" s="10" t="str">
        <f t="shared" si="37"/>
        <v/>
      </c>
    </row>
    <row r="1152" spans="1:8" ht="25.5" customHeight="1" x14ac:dyDescent="0.3">
      <c r="A1152" s="15">
        <v>8903</v>
      </c>
      <c r="B1152" s="14" t="s">
        <v>117</v>
      </c>
      <c r="C1152" s="13">
        <v>24.923179999999999</v>
      </c>
      <c r="D1152" s="13">
        <v>346.07855999999998</v>
      </c>
      <c r="E1152" s="13">
        <v>33.881509999999999</v>
      </c>
      <c r="F1152" s="12">
        <v>322.57016999999996</v>
      </c>
      <c r="G1152" s="11">
        <f t="shared" si="36"/>
        <v>-23.50839000000002</v>
      </c>
      <c r="H1152" s="10">
        <f t="shared" si="37"/>
        <v>-6.7927900532179813E-2</v>
      </c>
    </row>
    <row r="1153" spans="1:8" ht="16.5" customHeight="1" x14ac:dyDescent="0.3">
      <c r="A1153" s="15">
        <v>8904</v>
      </c>
      <c r="B1153" s="14" t="s">
        <v>116</v>
      </c>
      <c r="C1153" s="13">
        <v>0</v>
      </c>
      <c r="D1153" s="13">
        <v>0</v>
      </c>
      <c r="E1153" s="13">
        <v>0</v>
      </c>
      <c r="F1153" s="12">
        <v>0</v>
      </c>
      <c r="G1153" s="11">
        <f t="shared" si="36"/>
        <v>0</v>
      </c>
      <c r="H1153" s="10" t="str">
        <f t="shared" si="37"/>
        <v/>
      </c>
    </row>
    <row r="1154" spans="1:8" ht="25.5" customHeight="1" x14ac:dyDescent="0.3">
      <c r="A1154" s="15">
        <v>8905</v>
      </c>
      <c r="B1154" s="14" t="s">
        <v>115</v>
      </c>
      <c r="C1154" s="13">
        <v>0</v>
      </c>
      <c r="D1154" s="13">
        <v>0</v>
      </c>
      <c r="E1154" s="13">
        <v>0</v>
      </c>
      <c r="F1154" s="12">
        <v>0</v>
      </c>
      <c r="G1154" s="11">
        <f t="shared" si="36"/>
        <v>0</v>
      </c>
      <c r="H1154" s="10" t="str">
        <f t="shared" si="37"/>
        <v/>
      </c>
    </row>
    <row r="1155" spans="1:8" ht="25.5" customHeight="1" x14ac:dyDescent="0.3">
      <c r="A1155" s="15">
        <v>8906</v>
      </c>
      <c r="B1155" s="14" t="s">
        <v>114</v>
      </c>
      <c r="C1155" s="13">
        <v>0</v>
      </c>
      <c r="D1155" s="13">
        <v>0</v>
      </c>
      <c r="E1155" s="13">
        <v>0</v>
      </c>
      <c r="F1155" s="12">
        <v>0</v>
      </c>
      <c r="G1155" s="11">
        <f t="shared" si="36"/>
        <v>0</v>
      </c>
      <c r="H1155" s="10" t="str">
        <f t="shared" si="37"/>
        <v/>
      </c>
    </row>
    <row r="1156" spans="1:8" ht="16.5" customHeight="1" x14ac:dyDescent="0.3">
      <c r="A1156" s="15">
        <v>8907</v>
      </c>
      <c r="B1156" s="14" t="s">
        <v>113</v>
      </c>
      <c r="C1156" s="13">
        <v>0</v>
      </c>
      <c r="D1156" s="13">
        <v>0</v>
      </c>
      <c r="E1156" s="13">
        <v>0</v>
      </c>
      <c r="F1156" s="12">
        <v>0</v>
      </c>
      <c r="G1156" s="11">
        <f t="shared" si="36"/>
        <v>0</v>
      </c>
      <c r="H1156" s="10" t="str">
        <f t="shared" si="37"/>
        <v/>
      </c>
    </row>
    <row r="1157" spans="1:8" ht="16.5" customHeight="1" x14ac:dyDescent="0.3">
      <c r="A1157" s="15">
        <v>8908</v>
      </c>
      <c r="B1157" s="14" t="s">
        <v>112</v>
      </c>
      <c r="C1157" s="13">
        <v>0</v>
      </c>
      <c r="D1157" s="13">
        <v>0</v>
      </c>
      <c r="E1157" s="13">
        <v>0</v>
      </c>
      <c r="F1157" s="12">
        <v>0</v>
      </c>
      <c r="G1157" s="11">
        <f t="shared" si="36"/>
        <v>0</v>
      </c>
      <c r="H1157" s="10" t="str">
        <f t="shared" si="37"/>
        <v/>
      </c>
    </row>
    <row r="1158" spans="1:8" ht="25.5" customHeight="1" x14ac:dyDescent="0.3">
      <c r="A1158" s="15">
        <v>9001</v>
      </c>
      <c r="B1158" s="14" t="s">
        <v>111</v>
      </c>
      <c r="C1158" s="13">
        <v>24.103053255999999</v>
      </c>
      <c r="D1158" s="13">
        <v>4351.1767800000007</v>
      </c>
      <c r="E1158" s="13">
        <v>52.392272036000001</v>
      </c>
      <c r="F1158" s="12">
        <v>5001.4449400000003</v>
      </c>
      <c r="G1158" s="11">
        <f t="shared" si="36"/>
        <v>650.26815999999963</v>
      </c>
      <c r="H1158" s="10">
        <f t="shared" si="37"/>
        <v>0.14944650444655103</v>
      </c>
    </row>
    <row r="1159" spans="1:8" ht="16.5" customHeight="1" x14ac:dyDescent="0.3">
      <c r="A1159" s="15">
        <v>9002</v>
      </c>
      <c r="B1159" s="14" t="s">
        <v>110</v>
      </c>
      <c r="C1159" s="13">
        <v>1.3612302999999999</v>
      </c>
      <c r="D1159" s="13">
        <v>1456.8303799999999</v>
      </c>
      <c r="E1159" s="13">
        <v>0.84127099999999999</v>
      </c>
      <c r="F1159" s="12">
        <v>589.70634999999993</v>
      </c>
      <c r="G1159" s="11">
        <f t="shared" ref="G1159:G1222" si="38">F1159-D1159</f>
        <v>-867.12402999999995</v>
      </c>
      <c r="H1159" s="10">
        <f t="shared" ref="H1159:H1222" si="39">IF(D1159&lt;&gt;0,G1159/D1159,"")</f>
        <v>-0.59521275908592741</v>
      </c>
    </row>
    <row r="1160" spans="1:8" ht="16.5" customHeight="1" x14ac:dyDescent="0.3">
      <c r="A1160" s="15">
        <v>9003</v>
      </c>
      <c r="B1160" s="14" t="s">
        <v>109</v>
      </c>
      <c r="C1160" s="13">
        <v>4.9709329999999996</v>
      </c>
      <c r="D1160" s="13">
        <v>619.06878000000006</v>
      </c>
      <c r="E1160" s="13">
        <v>4.8340429999999994</v>
      </c>
      <c r="F1160" s="12">
        <v>519.05002000000002</v>
      </c>
      <c r="G1160" s="11">
        <f t="shared" si="38"/>
        <v>-100.01876000000004</v>
      </c>
      <c r="H1160" s="10">
        <f t="shared" si="39"/>
        <v>-0.16156324342506825</v>
      </c>
    </row>
    <row r="1161" spans="1:8" ht="16.5" customHeight="1" x14ac:dyDescent="0.3">
      <c r="A1161" s="15">
        <v>9004</v>
      </c>
      <c r="B1161" s="14" t="s">
        <v>108</v>
      </c>
      <c r="C1161" s="13">
        <v>36.443452999999998</v>
      </c>
      <c r="D1161" s="13">
        <v>1276.6073999999999</v>
      </c>
      <c r="E1161" s="13">
        <v>44.499696</v>
      </c>
      <c r="F1161" s="12">
        <v>912.43696</v>
      </c>
      <c r="G1161" s="11">
        <f t="shared" si="38"/>
        <v>-364.17043999999987</v>
      </c>
      <c r="H1161" s="10">
        <f t="shared" si="39"/>
        <v>-0.28526424020415353</v>
      </c>
    </row>
    <row r="1162" spans="1:8" ht="25.5" customHeight="1" x14ac:dyDescent="0.3">
      <c r="A1162" s="15">
        <v>9005</v>
      </c>
      <c r="B1162" s="14" t="s">
        <v>107</v>
      </c>
      <c r="C1162" s="13">
        <v>7.4152399999999998</v>
      </c>
      <c r="D1162" s="13">
        <v>497.21668</v>
      </c>
      <c r="E1162" s="13">
        <v>1.09178</v>
      </c>
      <c r="F1162" s="12">
        <v>141.27370000000002</v>
      </c>
      <c r="G1162" s="11">
        <f t="shared" si="38"/>
        <v>-355.94297999999998</v>
      </c>
      <c r="H1162" s="10">
        <f t="shared" si="39"/>
        <v>-0.7158709558979397</v>
      </c>
    </row>
    <row r="1163" spans="1:8" ht="16.5" customHeight="1" x14ac:dyDescent="0.3">
      <c r="A1163" s="15">
        <v>9006</v>
      </c>
      <c r="B1163" s="14" t="s">
        <v>106</v>
      </c>
      <c r="C1163" s="13">
        <v>5.6691440000000002</v>
      </c>
      <c r="D1163" s="13">
        <v>429.93139000000002</v>
      </c>
      <c r="E1163" s="13">
        <v>2.1948349999999999</v>
      </c>
      <c r="F1163" s="12">
        <v>37.731989999999996</v>
      </c>
      <c r="G1163" s="11">
        <f t="shared" si="38"/>
        <v>-392.19940000000003</v>
      </c>
      <c r="H1163" s="10">
        <f t="shared" si="39"/>
        <v>-0.9122371827746748</v>
      </c>
    </row>
    <row r="1164" spans="1:8" ht="16.5" customHeight="1" x14ac:dyDescent="0.3">
      <c r="A1164" s="15">
        <v>9007</v>
      </c>
      <c r="B1164" s="14" t="s">
        <v>105</v>
      </c>
      <c r="C1164" s="13">
        <v>0</v>
      </c>
      <c r="D1164" s="13">
        <v>0</v>
      </c>
      <c r="E1164" s="13">
        <v>0</v>
      </c>
      <c r="F1164" s="12">
        <v>0</v>
      </c>
      <c r="G1164" s="11">
        <f t="shared" si="38"/>
        <v>0</v>
      </c>
      <c r="H1164" s="10" t="str">
        <f t="shared" si="39"/>
        <v/>
      </c>
    </row>
    <row r="1165" spans="1:8" ht="16.5" customHeight="1" x14ac:dyDescent="0.3">
      <c r="A1165" s="15">
        <v>9008</v>
      </c>
      <c r="B1165" s="14" t="s">
        <v>104</v>
      </c>
      <c r="C1165" s="13">
        <v>1.3885999999999999E-2</v>
      </c>
      <c r="D1165" s="13">
        <v>2.10568</v>
      </c>
      <c r="E1165" s="13">
        <v>3.2799999999999999E-3</v>
      </c>
      <c r="F1165" s="12">
        <v>0.47587000000000002</v>
      </c>
      <c r="G1165" s="11">
        <f t="shared" si="38"/>
        <v>-1.62981</v>
      </c>
      <c r="H1165" s="10">
        <f t="shared" si="39"/>
        <v>-0.77400649671365074</v>
      </c>
    </row>
    <row r="1166" spans="1:8" ht="16.5" customHeight="1" x14ac:dyDescent="0.3">
      <c r="A1166" s="15">
        <v>9009</v>
      </c>
      <c r="B1166" s="14" t="s">
        <v>103</v>
      </c>
      <c r="C1166" s="13">
        <v>0</v>
      </c>
      <c r="D1166" s="13">
        <v>0</v>
      </c>
      <c r="E1166" s="13">
        <v>0</v>
      </c>
      <c r="F1166" s="12">
        <v>0</v>
      </c>
      <c r="G1166" s="11">
        <f t="shared" si="38"/>
        <v>0</v>
      </c>
      <c r="H1166" s="10" t="str">
        <f t="shared" si="39"/>
        <v/>
      </c>
    </row>
    <row r="1167" spans="1:8" ht="25.5" customHeight="1" x14ac:dyDescent="0.3">
      <c r="A1167" s="15">
        <v>9010</v>
      </c>
      <c r="B1167" s="14" t="s">
        <v>102</v>
      </c>
      <c r="C1167" s="13">
        <v>5.1180200000000005</v>
      </c>
      <c r="D1167" s="13">
        <v>33.683030000000002</v>
      </c>
      <c r="E1167" s="13">
        <v>1.8064800000000001</v>
      </c>
      <c r="F1167" s="12">
        <v>20.602169999999997</v>
      </c>
      <c r="G1167" s="11">
        <f t="shared" si="38"/>
        <v>-13.080860000000005</v>
      </c>
      <c r="H1167" s="10">
        <f t="shared" si="39"/>
        <v>-0.38835164176144499</v>
      </c>
    </row>
    <row r="1168" spans="1:8" ht="16.5" customHeight="1" x14ac:dyDescent="0.3">
      <c r="A1168" s="15">
        <v>9011</v>
      </c>
      <c r="B1168" s="14" t="s">
        <v>101</v>
      </c>
      <c r="C1168" s="13">
        <v>1.7819309999999999</v>
      </c>
      <c r="D1168" s="13">
        <v>267.25880000000001</v>
      </c>
      <c r="E1168" s="13">
        <v>4.5491769999999994</v>
      </c>
      <c r="F1168" s="12">
        <v>581.88855000000001</v>
      </c>
      <c r="G1168" s="11">
        <f t="shared" si="38"/>
        <v>314.62975</v>
      </c>
      <c r="H1168" s="10">
        <f t="shared" si="39"/>
        <v>1.1772474844607548</v>
      </c>
    </row>
    <row r="1169" spans="1:8" ht="16.5" customHeight="1" x14ac:dyDescent="0.3">
      <c r="A1169" s="15">
        <v>9012</v>
      </c>
      <c r="B1169" s="14" t="s">
        <v>100</v>
      </c>
      <c r="C1169" s="13">
        <v>0.73316999999999999</v>
      </c>
      <c r="D1169" s="13">
        <v>51.526029999999999</v>
      </c>
      <c r="E1169" s="13">
        <v>1.72621</v>
      </c>
      <c r="F1169" s="12">
        <v>74.414299999999997</v>
      </c>
      <c r="G1169" s="11">
        <f t="shared" si="38"/>
        <v>22.888269999999999</v>
      </c>
      <c r="H1169" s="10">
        <f t="shared" si="39"/>
        <v>0.44420790811944949</v>
      </c>
    </row>
    <row r="1170" spans="1:8" ht="16.5" customHeight="1" x14ac:dyDescent="0.3">
      <c r="A1170" s="15">
        <v>9013</v>
      </c>
      <c r="B1170" s="14" t="s">
        <v>99</v>
      </c>
      <c r="C1170" s="13">
        <v>12.864445</v>
      </c>
      <c r="D1170" s="13">
        <v>693.15748999999994</v>
      </c>
      <c r="E1170" s="13">
        <v>13.879515</v>
      </c>
      <c r="F1170" s="12">
        <v>498.71138000000002</v>
      </c>
      <c r="G1170" s="11">
        <f t="shared" si="38"/>
        <v>-194.44610999999992</v>
      </c>
      <c r="H1170" s="10">
        <f t="shared" si="39"/>
        <v>-0.28052226630343408</v>
      </c>
    </row>
    <row r="1171" spans="1:8" ht="16.5" customHeight="1" x14ac:dyDescent="0.3">
      <c r="A1171" s="15">
        <v>9014</v>
      </c>
      <c r="B1171" s="14" t="s">
        <v>98</v>
      </c>
      <c r="C1171" s="13">
        <v>2.3032179999999998</v>
      </c>
      <c r="D1171" s="13">
        <v>1087.82619</v>
      </c>
      <c r="E1171" s="13">
        <v>2.8050579999999998</v>
      </c>
      <c r="F1171" s="12">
        <v>4668.2329400000008</v>
      </c>
      <c r="G1171" s="11">
        <f t="shared" si="38"/>
        <v>3580.406750000001</v>
      </c>
      <c r="H1171" s="10">
        <f t="shared" si="39"/>
        <v>3.291340825320634</v>
      </c>
    </row>
    <row r="1172" spans="1:8" ht="25.5" customHeight="1" x14ac:dyDescent="0.3">
      <c r="A1172" s="15">
        <v>9015</v>
      </c>
      <c r="B1172" s="14" t="s">
        <v>97</v>
      </c>
      <c r="C1172" s="13">
        <v>28.167887599999997</v>
      </c>
      <c r="D1172" s="13">
        <v>1594.0246399999999</v>
      </c>
      <c r="E1172" s="13">
        <v>18.296509999999998</v>
      </c>
      <c r="F1172" s="12">
        <v>1313.71949</v>
      </c>
      <c r="G1172" s="11">
        <f t="shared" si="38"/>
        <v>-280.30514999999991</v>
      </c>
      <c r="H1172" s="10">
        <f t="shared" si="39"/>
        <v>-0.17584743859417376</v>
      </c>
    </row>
    <row r="1173" spans="1:8" ht="16.5" customHeight="1" x14ac:dyDescent="0.3">
      <c r="A1173" s="15">
        <v>9016</v>
      </c>
      <c r="B1173" s="14" t="s">
        <v>96</v>
      </c>
      <c r="C1173" s="13">
        <v>1.15632</v>
      </c>
      <c r="D1173" s="13">
        <v>58.14969</v>
      </c>
      <c r="E1173" s="13">
        <v>0.67090800000000006</v>
      </c>
      <c r="F1173" s="12">
        <v>84.958610000000007</v>
      </c>
      <c r="G1173" s="11">
        <f t="shared" si="38"/>
        <v>26.808920000000008</v>
      </c>
      <c r="H1173" s="10">
        <f t="shared" si="39"/>
        <v>0.46103289630606814</v>
      </c>
    </row>
    <row r="1174" spans="1:8" ht="25.5" customHeight="1" x14ac:dyDescent="0.3">
      <c r="A1174" s="15">
        <v>9017</v>
      </c>
      <c r="B1174" s="14" t="s">
        <v>95</v>
      </c>
      <c r="C1174" s="13">
        <v>93.505093279999997</v>
      </c>
      <c r="D1174" s="13">
        <v>515.76224999999999</v>
      </c>
      <c r="E1174" s="13">
        <v>92.12927667999989</v>
      </c>
      <c r="F1174" s="12">
        <v>639.21981000000005</v>
      </c>
      <c r="G1174" s="11">
        <f t="shared" si="38"/>
        <v>123.45756000000006</v>
      </c>
      <c r="H1174" s="10">
        <f t="shared" si="39"/>
        <v>0.23936912792667564</v>
      </c>
    </row>
    <row r="1175" spans="1:8" ht="25.5" customHeight="1" x14ac:dyDescent="0.3">
      <c r="A1175" s="15">
        <v>9018</v>
      </c>
      <c r="B1175" s="14" t="s">
        <v>94</v>
      </c>
      <c r="C1175" s="13">
        <v>469.16999699999997</v>
      </c>
      <c r="D1175" s="13">
        <v>17168.46198</v>
      </c>
      <c r="E1175" s="13">
        <v>527.53396270000007</v>
      </c>
      <c r="F1175" s="12">
        <v>20953.806479999999</v>
      </c>
      <c r="G1175" s="11">
        <f t="shared" si="38"/>
        <v>3785.3444999999992</v>
      </c>
      <c r="H1175" s="10">
        <f t="shared" si="39"/>
        <v>0.220482446500429</v>
      </c>
    </row>
    <row r="1176" spans="1:8" ht="38.25" customHeight="1" x14ac:dyDescent="0.3">
      <c r="A1176" s="15">
        <v>9019</v>
      </c>
      <c r="B1176" s="14" t="s">
        <v>93</v>
      </c>
      <c r="C1176" s="13">
        <v>172.84930499999999</v>
      </c>
      <c r="D1176" s="13">
        <v>1896.93255</v>
      </c>
      <c r="E1176" s="13">
        <v>109.930679</v>
      </c>
      <c r="F1176" s="12">
        <v>2342.2312200000001</v>
      </c>
      <c r="G1176" s="11">
        <f t="shared" si="38"/>
        <v>445.29867000000013</v>
      </c>
      <c r="H1176" s="10">
        <f t="shared" si="39"/>
        <v>0.23474670725640726</v>
      </c>
    </row>
    <row r="1177" spans="1:8" ht="16.5" customHeight="1" x14ac:dyDescent="0.3">
      <c r="A1177" s="15">
        <v>9020</v>
      </c>
      <c r="B1177" s="14" t="s">
        <v>92</v>
      </c>
      <c r="C1177" s="13">
        <v>9.1951599999999996</v>
      </c>
      <c r="D1177" s="13">
        <v>327.30604999999997</v>
      </c>
      <c r="E1177" s="13">
        <v>6.4778560000000001</v>
      </c>
      <c r="F1177" s="12">
        <v>270.22328999999996</v>
      </c>
      <c r="G1177" s="11">
        <f t="shared" si="38"/>
        <v>-57.082760000000007</v>
      </c>
      <c r="H1177" s="10">
        <f t="shared" si="39"/>
        <v>-0.17440178695138697</v>
      </c>
    </row>
    <row r="1178" spans="1:8" ht="25.5" customHeight="1" x14ac:dyDescent="0.3">
      <c r="A1178" s="15">
        <v>9021</v>
      </c>
      <c r="B1178" s="14" t="s">
        <v>91</v>
      </c>
      <c r="C1178" s="13">
        <v>31.020519970000002</v>
      </c>
      <c r="D1178" s="13">
        <v>11703.435369999999</v>
      </c>
      <c r="E1178" s="13">
        <v>30.285171399999999</v>
      </c>
      <c r="F1178" s="12">
        <v>11099.388220000001</v>
      </c>
      <c r="G1178" s="11">
        <f t="shared" si="38"/>
        <v>-604.04714999999851</v>
      </c>
      <c r="H1178" s="10">
        <f t="shared" si="39"/>
        <v>-5.1612806915513267E-2</v>
      </c>
    </row>
    <row r="1179" spans="1:8" ht="25.5" customHeight="1" x14ac:dyDescent="0.3">
      <c r="A1179" s="15">
        <v>9022</v>
      </c>
      <c r="B1179" s="14" t="s">
        <v>90</v>
      </c>
      <c r="C1179" s="13">
        <v>20.813751</v>
      </c>
      <c r="D1179" s="13">
        <v>3744.2968900000001</v>
      </c>
      <c r="E1179" s="13">
        <v>13.01295</v>
      </c>
      <c r="F1179" s="12">
        <v>2031.1128899999999</v>
      </c>
      <c r="G1179" s="11">
        <f t="shared" si="38"/>
        <v>-1713.1840000000002</v>
      </c>
      <c r="H1179" s="10">
        <f t="shared" si="39"/>
        <v>-0.4575449143937943</v>
      </c>
    </row>
    <row r="1180" spans="1:8" ht="25.5" customHeight="1" x14ac:dyDescent="0.3">
      <c r="A1180" s="15">
        <v>9023</v>
      </c>
      <c r="B1180" s="14" t="s">
        <v>89</v>
      </c>
      <c r="C1180" s="13">
        <v>6.6618140000000006</v>
      </c>
      <c r="D1180" s="13">
        <v>196.09738000000002</v>
      </c>
      <c r="E1180" s="13">
        <v>7.4155919999999993</v>
      </c>
      <c r="F1180" s="12">
        <v>240.60506000000001</v>
      </c>
      <c r="G1180" s="11">
        <f t="shared" si="38"/>
        <v>44.507679999999993</v>
      </c>
      <c r="H1180" s="10">
        <f t="shared" si="39"/>
        <v>0.22696723434040775</v>
      </c>
    </row>
    <row r="1181" spans="1:8" ht="25.5" customHeight="1" x14ac:dyDescent="0.3">
      <c r="A1181" s="15">
        <v>9024</v>
      </c>
      <c r="B1181" s="14" t="s">
        <v>88</v>
      </c>
      <c r="C1181" s="13">
        <v>3.8926460000000001</v>
      </c>
      <c r="D1181" s="13">
        <v>594.01751000000002</v>
      </c>
      <c r="E1181" s="13">
        <v>5.3026599999999995</v>
      </c>
      <c r="F1181" s="12">
        <v>156.05748</v>
      </c>
      <c r="G1181" s="11">
        <f t="shared" si="38"/>
        <v>-437.96003000000002</v>
      </c>
      <c r="H1181" s="10">
        <f t="shared" si="39"/>
        <v>-0.73728471404824414</v>
      </c>
    </row>
    <row r="1182" spans="1:8" ht="38.25" customHeight="1" x14ac:dyDescent="0.3">
      <c r="A1182" s="15">
        <v>9025</v>
      </c>
      <c r="B1182" s="14" t="s">
        <v>87</v>
      </c>
      <c r="C1182" s="13">
        <v>20.492643609999998</v>
      </c>
      <c r="D1182" s="13">
        <v>1298.0560399999999</v>
      </c>
      <c r="E1182" s="13">
        <v>31.580571650000003</v>
      </c>
      <c r="F1182" s="12">
        <v>1605.9813700000002</v>
      </c>
      <c r="G1182" s="11">
        <f t="shared" si="38"/>
        <v>307.92533000000026</v>
      </c>
      <c r="H1182" s="10">
        <f t="shared" si="39"/>
        <v>0.23722036684949308</v>
      </c>
    </row>
    <row r="1183" spans="1:8" ht="25.5" customHeight="1" x14ac:dyDescent="0.3">
      <c r="A1183" s="15">
        <v>9026</v>
      </c>
      <c r="B1183" s="14" t="s">
        <v>86</v>
      </c>
      <c r="C1183" s="13">
        <v>45.273847574999998</v>
      </c>
      <c r="D1183" s="13">
        <v>2528.2434399999997</v>
      </c>
      <c r="E1183" s="13">
        <v>33.192279980000102</v>
      </c>
      <c r="F1183" s="12">
        <v>2623.4906499999902</v>
      </c>
      <c r="G1183" s="11">
        <f t="shared" si="38"/>
        <v>95.247209999990446</v>
      </c>
      <c r="H1183" s="10">
        <f t="shared" si="39"/>
        <v>3.7673274848877072E-2</v>
      </c>
    </row>
    <row r="1184" spans="1:8" ht="25.5" customHeight="1" x14ac:dyDescent="0.3">
      <c r="A1184" s="15">
        <v>9027</v>
      </c>
      <c r="B1184" s="14" t="s">
        <v>85</v>
      </c>
      <c r="C1184" s="13">
        <v>28.642626799999999</v>
      </c>
      <c r="D1184" s="13">
        <v>4976.3385900000103</v>
      </c>
      <c r="E1184" s="13">
        <v>23.775104319999997</v>
      </c>
      <c r="F1184" s="12">
        <v>4422.4563900000103</v>
      </c>
      <c r="G1184" s="11">
        <f t="shared" si="38"/>
        <v>-553.88220000000001</v>
      </c>
      <c r="H1184" s="10">
        <f t="shared" si="39"/>
        <v>-0.11130315793081895</v>
      </c>
    </row>
    <row r="1185" spans="1:8" ht="16.5" customHeight="1" x14ac:dyDescent="0.3">
      <c r="A1185" s="15">
        <v>9028</v>
      </c>
      <c r="B1185" s="14" t="s">
        <v>84</v>
      </c>
      <c r="C1185" s="13">
        <v>150.721473</v>
      </c>
      <c r="D1185" s="13">
        <v>2231.3282300000001</v>
      </c>
      <c r="E1185" s="13">
        <v>81.444267999999994</v>
      </c>
      <c r="F1185" s="12">
        <v>2258.2007999999996</v>
      </c>
      <c r="G1185" s="11">
        <f t="shared" si="38"/>
        <v>26.872569999999541</v>
      </c>
      <c r="H1185" s="10">
        <f t="shared" si="39"/>
        <v>1.2043306600391795E-2</v>
      </c>
    </row>
    <row r="1186" spans="1:8" ht="25.5" customHeight="1" x14ac:dyDescent="0.3">
      <c r="A1186" s="15">
        <v>9029</v>
      </c>
      <c r="B1186" s="14" t="s">
        <v>83</v>
      </c>
      <c r="C1186" s="13">
        <v>15.035206219999999</v>
      </c>
      <c r="D1186" s="13">
        <v>706.47367000000099</v>
      </c>
      <c r="E1186" s="13">
        <v>6.0554645600000105</v>
      </c>
      <c r="F1186" s="12">
        <v>1494.9329</v>
      </c>
      <c r="G1186" s="11">
        <f t="shared" si="38"/>
        <v>788.45922999999902</v>
      </c>
      <c r="H1186" s="10">
        <f t="shared" si="39"/>
        <v>1.1160489958528785</v>
      </c>
    </row>
    <row r="1187" spans="1:8" ht="25.5" customHeight="1" x14ac:dyDescent="0.3">
      <c r="A1187" s="15">
        <v>9030</v>
      </c>
      <c r="B1187" s="14" t="s">
        <v>82</v>
      </c>
      <c r="C1187" s="13">
        <v>13.306807000000001</v>
      </c>
      <c r="D1187" s="13">
        <v>971.82393999999897</v>
      </c>
      <c r="E1187" s="13">
        <v>19.9509817</v>
      </c>
      <c r="F1187" s="12">
        <v>1951.79411</v>
      </c>
      <c r="G1187" s="11">
        <f t="shared" si="38"/>
        <v>979.97017000000108</v>
      </c>
      <c r="H1187" s="10">
        <f t="shared" si="39"/>
        <v>1.0083824133824097</v>
      </c>
    </row>
    <row r="1188" spans="1:8" ht="25.5" customHeight="1" x14ac:dyDescent="0.3">
      <c r="A1188" s="15">
        <v>9031</v>
      </c>
      <c r="B1188" s="14" t="s">
        <v>81</v>
      </c>
      <c r="C1188" s="13">
        <v>81.432066321999898</v>
      </c>
      <c r="D1188" s="13">
        <v>4501.7362999999996</v>
      </c>
      <c r="E1188" s="13">
        <v>87.959153999999998</v>
      </c>
      <c r="F1188" s="12">
        <v>5157.0464599999996</v>
      </c>
      <c r="G1188" s="11">
        <f t="shared" si="38"/>
        <v>655.31016</v>
      </c>
      <c r="H1188" s="10">
        <f t="shared" si="39"/>
        <v>0.14556831327503569</v>
      </c>
    </row>
    <row r="1189" spans="1:8" ht="16.5" customHeight="1" x14ac:dyDescent="0.3">
      <c r="A1189" s="15">
        <v>9032</v>
      </c>
      <c r="B1189" s="14" t="s">
        <v>80</v>
      </c>
      <c r="C1189" s="13">
        <v>92.115954560000205</v>
      </c>
      <c r="D1189" s="13">
        <v>7351.3474399999905</v>
      </c>
      <c r="E1189" s="13">
        <v>182.4984571</v>
      </c>
      <c r="F1189" s="12">
        <v>3668.4048399999997</v>
      </c>
      <c r="G1189" s="11">
        <f t="shared" si="38"/>
        <v>-3682.9425999999908</v>
      </c>
      <c r="H1189" s="10">
        <f t="shared" si="39"/>
        <v>-0.50098878199667785</v>
      </c>
    </row>
    <row r="1190" spans="1:8" ht="25.5" customHeight="1" x14ac:dyDescent="0.3">
      <c r="A1190" s="15">
        <v>9033</v>
      </c>
      <c r="B1190" s="14" t="s">
        <v>79</v>
      </c>
      <c r="C1190" s="13">
        <v>4.1715485000000001</v>
      </c>
      <c r="D1190" s="13">
        <v>1004.46845</v>
      </c>
      <c r="E1190" s="13">
        <v>6.64767460000001</v>
      </c>
      <c r="F1190" s="12">
        <v>660.04003000000091</v>
      </c>
      <c r="G1190" s="11">
        <f t="shared" si="38"/>
        <v>-344.42841999999905</v>
      </c>
      <c r="H1190" s="10">
        <f t="shared" si="39"/>
        <v>-0.34289620545075267</v>
      </c>
    </row>
    <row r="1191" spans="1:8" ht="38.25" customHeight="1" x14ac:dyDescent="0.3">
      <c r="A1191" s="15">
        <v>9101</v>
      </c>
      <c r="B1191" s="14" t="s">
        <v>78</v>
      </c>
      <c r="C1191" s="13">
        <v>2.9069999999999999E-3</v>
      </c>
      <c r="D1191" s="13">
        <v>23.89349</v>
      </c>
      <c r="E1191" s="13">
        <v>1.11E-4</v>
      </c>
      <c r="F1191" s="12">
        <v>0.33452999999999999</v>
      </c>
      <c r="G1191" s="11">
        <f t="shared" si="38"/>
        <v>-23.558959999999999</v>
      </c>
      <c r="H1191" s="10">
        <f t="shared" si="39"/>
        <v>-0.98599911524017625</v>
      </c>
    </row>
    <row r="1192" spans="1:8" ht="25.5" customHeight="1" x14ac:dyDescent="0.3">
      <c r="A1192" s="15">
        <v>9102</v>
      </c>
      <c r="B1192" s="14" t="s">
        <v>77</v>
      </c>
      <c r="C1192" s="13">
        <v>8.9360094000000014</v>
      </c>
      <c r="D1192" s="13">
        <v>1237.7949199999998</v>
      </c>
      <c r="E1192" s="13">
        <v>8.7367817200000104</v>
      </c>
      <c r="F1192" s="12">
        <v>1603.9057299999999</v>
      </c>
      <c r="G1192" s="11">
        <f t="shared" si="38"/>
        <v>366.11081000000013</v>
      </c>
      <c r="H1192" s="10">
        <f t="shared" si="39"/>
        <v>0.29577662994448239</v>
      </c>
    </row>
    <row r="1193" spans="1:8" ht="38.25" customHeight="1" x14ac:dyDescent="0.3">
      <c r="A1193" s="15">
        <v>9103</v>
      </c>
      <c r="B1193" s="14" t="s">
        <v>76</v>
      </c>
      <c r="C1193" s="13">
        <v>0.19287599999999999</v>
      </c>
      <c r="D1193" s="13">
        <v>1.6435299999999999</v>
      </c>
      <c r="E1193" s="13">
        <v>0.82250000000000001</v>
      </c>
      <c r="F1193" s="12">
        <v>25.38485</v>
      </c>
      <c r="G1193" s="11">
        <f t="shared" si="38"/>
        <v>23.741320000000002</v>
      </c>
      <c r="H1193" s="10">
        <f t="shared" si="39"/>
        <v>14.44532195944096</v>
      </c>
    </row>
    <row r="1194" spans="1:8" ht="16.5" customHeight="1" x14ac:dyDescent="0.3">
      <c r="A1194" s="15">
        <v>9104</v>
      </c>
      <c r="B1194" s="14" t="s">
        <v>75</v>
      </c>
      <c r="C1194" s="13">
        <v>1.4930000000000001E-2</v>
      </c>
      <c r="D1194" s="13">
        <v>0.15886</v>
      </c>
      <c r="E1194" s="13">
        <v>3.0149000000000002E-2</v>
      </c>
      <c r="F1194" s="12">
        <v>0.85970000000000002</v>
      </c>
      <c r="G1194" s="11">
        <f t="shared" si="38"/>
        <v>0.70084000000000002</v>
      </c>
      <c r="H1194" s="10">
        <f t="shared" si="39"/>
        <v>4.4116832431071389</v>
      </c>
    </row>
    <row r="1195" spans="1:8" ht="25.5" customHeight="1" x14ac:dyDescent="0.3">
      <c r="A1195" s="15">
        <v>9105</v>
      </c>
      <c r="B1195" s="14" t="s">
        <v>74</v>
      </c>
      <c r="C1195" s="13">
        <v>34.955119400000001</v>
      </c>
      <c r="D1195" s="13">
        <v>136.73218</v>
      </c>
      <c r="E1195" s="13">
        <v>31.821522000000002</v>
      </c>
      <c r="F1195" s="12">
        <v>155.96523999999999</v>
      </c>
      <c r="G1195" s="11">
        <f t="shared" si="38"/>
        <v>19.233059999999995</v>
      </c>
      <c r="H1195" s="10">
        <f t="shared" si="39"/>
        <v>0.14066227862380307</v>
      </c>
    </row>
    <row r="1196" spans="1:8" ht="25.5" customHeight="1" x14ac:dyDescent="0.3">
      <c r="A1196" s="15">
        <v>9106</v>
      </c>
      <c r="B1196" s="14" t="s">
        <v>73</v>
      </c>
      <c r="C1196" s="13">
        <v>1.018856</v>
      </c>
      <c r="D1196" s="13">
        <v>12.212290000000001</v>
      </c>
      <c r="E1196" s="13">
        <v>0.23860400000000001</v>
      </c>
      <c r="F1196" s="12">
        <v>12.157830000000001</v>
      </c>
      <c r="G1196" s="11">
        <f t="shared" si="38"/>
        <v>-5.4460000000000619E-2</v>
      </c>
      <c r="H1196" s="10">
        <f t="shared" si="39"/>
        <v>-4.4594420866193489E-3</v>
      </c>
    </row>
    <row r="1197" spans="1:8" ht="16.5" customHeight="1" x14ac:dyDescent="0.3">
      <c r="A1197" s="15">
        <v>9107</v>
      </c>
      <c r="B1197" s="14" t="s">
        <v>72</v>
      </c>
      <c r="C1197" s="13">
        <v>3.1860399999999998</v>
      </c>
      <c r="D1197" s="13">
        <v>41.882010000000001</v>
      </c>
      <c r="E1197" s="13">
        <v>0.63467899999999999</v>
      </c>
      <c r="F1197" s="12">
        <v>34.930320000000002</v>
      </c>
      <c r="G1197" s="11">
        <f t="shared" si="38"/>
        <v>-6.9516899999999993</v>
      </c>
      <c r="H1197" s="10">
        <f t="shared" si="39"/>
        <v>-0.16598272145964338</v>
      </c>
    </row>
    <row r="1198" spans="1:8" ht="25.5" customHeight="1" x14ac:dyDescent="0.3">
      <c r="A1198" s="15">
        <v>9108</v>
      </c>
      <c r="B1198" s="14" t="s">
        <v>71</v>
      </c>
      <c r="C1198" s="13">
        <v>1.8331555000000003E-2</v>
      </c>
      <c r="D1198" s="13">
        <v>10.20772</v>
      </c>
      <c r="E1198" s="13">
        <v>5.6865240000000001E-3</v>
      </c>
      <c r="F1198" s="12">
        <v>7.7051000000000007</v>
      </c>
      <c r="G1198" s="11">
        <f t="shared" si="38"/>
        <v>-2.5026199999999994</v>
      </c>
      <c r="H1198" s="10">
        <f t="shared" si="39"/>
        <v>-0.24516934241926691</v>
      </c>
    </row>
    <row r="1199" spans="1:8" ht="25.5" customHeight="1" x14ac:dyDescent="0.3">
      <c r="A1199" s="15">
        <v>9109</v>
      </c>
      <c r="B1199" s="14" t="s">
        <v>70</v>
      </c>
      <c r="C1199" s="13">
        <v>4.9710000000000004E-2</v>
      </c>
      <c r="D1199" s="13">
        <v>0.24575999999999998</v>
      </c>
      <c r="E1199" s="13">
        <v>5.5581000000000005E-2</v>
      </c>
      <c r="F1199" s="12">
        <v>0.33942</v>
      </c>
      <c r="G1199" s="11">
        <f t="shared" si="38"/>
        <v>9.3660000000000021E-2</v>
      </c>
      <c r="H1199" s="10">
        <f t="shared" si="39"/>
        <v>0.38110351562500011</v>
      </c>
    </row>
    <row r="1200" spans="1:8" ht="38.25" customHeight="1" x14ac:dyDescent="0.3">
      <c r="A1200" s="15">
        <v>9110</v>
      </c>
      <c r="B1200" s="14" t="s">
        <v>69</v>
      </c>
      <c r="C1200" s="13">
        <v>0</v>
      </c>
      <c r="D1200" s="13">
        <v>0</v>
      </c>
      <c r="E1200" s="13">
        <v>0</v>
      </c>
      <c r="F1200" s="12">
        <v>0</v>
      </c>
      <c r="G1200" s="11">
        <f t="shared" si="38"/>
        <v>0</v>
      </c>
      <c r="H1200" s="10" t="str">
        <f t="shared" si="39"/>
        <v/>
      </c>
    </row>
    <row r="1201" spans="1:8" ht="25.5" customHeight="1" x14ac:dyDescent="0.3">
      <c r="A1201" s="15">
        <v>9111</v>
      </c>
      <c r="B1201" s="14" t="s">
        <v>68</v>
      </c>
      <c r="C1201" s="13">
        <v>4.3903299999999996E-3</v>
      </c>
      <c r="D1201" s="13">
        <v>0.45518000000000003</v>
      </c>
      <c r="E1201" s="13">
        <v>3.7018743999999999E-2</v>
      </c>
      <c r="F1201" s="12">
        <v>7.0011800000000006</v>
      </c>
      <c r="G1201" s="11">
        <f t="shared" si="38"/>
        <v>6.5460000000000003</v>
      </c>
      <c r="H1201" s="10">
        <f t="shared" si="39"/>
        <v>14.381123950964453</v>
      </c>
    </row>
    <row r="1202" spans="1:8" ht="25.5" customHeight="1" x14ac:dyDescent="0.3">
      <c r="A1202" s="15">
        <v>9112</v>
      </c>
      <c r="B1202" s="14" t="s">
        <v>67</v>
      </c>
      <c r="C1202" s="13">
        <v>0</v>
      </c>
      <c r="D1202" s="13">
        <v>0</v>
      </c>
      <c r="E1202" s="13">
        <v>8.9999999999999998E-4</v>
      </c>
      <c r="F1202" s="12">
        <v>1.031E-2</v>
      </c>
      <c r="G1202" s="11">
        <f t="shared" si="38"/>
        <v>1.031E-2</v>
      </c>
      <c r="H1202" s="10" t="str">
        <f t="shared" si="39"/>
        <v/>
      </c>
    </row>
    <row r="1203" spans="1:8" ht="25.5" customHeight="1" x14ac:dyDescent="0.3">
      <c r="A1203" s="15">
        <v>9113</v>
      </c>
      <c r="B1203" s="14" t="s">
        <v>66</v>
      </c>
      <c r="C1203" s="13">
        <v>0.88980964800000006</v>
      </c>
      <c r="D1203" s="13">
        <v>26.3962</v>
      </c>
      <c r="E1203" s="13">
        <v>1.2129305380000002</v>
      </c>
      <c r="F1203" s="12">
        <v>44.275440000000003</v>
      </c>
      <c r="G1203" s="11">
        <f t="shared" si="38"/>
        <v>17.879240000000003</v>
      </c>
      <c r="H1203" s="10">
        <f t="shared" si="39"/>
        <v>0.67734143550965675</v>
      </c>
    </row>
    <row r="1204" spans="1:8" ht="16.5" customHeight="1" x14ac:dyDescent="0.3">
      <c r="A1204" s="15">
        <v>9114</v>
      </c>
      <c r="B1204" s="14" t="s">
        <v>65</v>
      </c>
      <c r="C1204" s="13">
        <v>1.4680712E-2</v>
      </c>
      <c r="D1204" s="13">
        <v>1.5188299999999999</v>
      </c>
      <c r="E1204" s="13">
        <v>2.6874973E-2</v>
      </c>
      <c r="F1204" s="12">
        <v>4.7759499999999999</v>
      </c>
      <c r="G1204" s="11">
        <f t="shared" si="38"/>
        <v>3.25712</v>
      </c>
      <c r="H1204" s="10">
        <f t="shared" si="39"/>
        <v>2.1444928003792394</v>
      </c>
    </row>
    <row r="1205" spans="1:8" ht="16.5" customHeight="1" x14ac:dyDescent="0.3">
      <c r="A1205" s="15">
        <v>9201</v>
      </c>
      <c r="B1205" s="14" t="s">
        <v>64</v>
      </c>
      <c r="C1205" s="13">
        <v>0.18090000000000001</v>
      </c>
      <c r="D1205" s="13">
        <v>2.06664</v>
      </c>
      <c r="E1205" s="13">
        <v>0.63629999999999998</v>
      </c>
      <c r="F1205" s="12">
        <v>12.111930000000001</v>
      </c>
      <c r="G1205" s="11">
        <f t="shared" si="38"/>
        <v>10.045290000000001</v>
      </c>
      <c r="H1205" s="10">
        <f t="shared" si="39"/>
        <v>4.8606869120891885</v>
      </c>
    </row>
    <row r="1206" spans="1:8" ht="16.5" customHeight="1" x14ac:dyDescent="0.3">
      <c r="A1206" s="15">
        <v>9202</v>
      </c>
      <c r="B1206" s="14" t="s">
        <v>63</v>
      </c>
      <c r="C1206" s="13">
        <v>5.4364999999999997</v>
      </c>
      <c r="D1206" s="13">
        <v>92.796499999999995</v>
      </c>
      <c r="E1206" s="13">
        <v>11.162711</v>
      </c>
      <c r="F1206" s="12">
        <v>197.41346999999999</v>
      </c>
      <c r="G1206" s="11">
        <f t="shared" si="38"/>
        <v>104.61696999999999</v>
      </c>
      <c r="H1206" s="10">
        <f t="shared" si="39"/>
        <v>1.1273805585339964</v>
      </c>
    </row>
    <row r="1207" spans="1:8" ht="25.5" customHeight="1" x14ac:dyDescent="0.3">
      <c r="A1207" s="15">
        <v>9203</v>
      </c>
      <c r="B1207" s="14" t="s">
        <v>62</v>
      </c>
      <c r="C1207" s="13">
        <v>0</v>
      </c>
      <c r="D1207" s="13">
        <v>0</v>
      </c>
      <c r="E1207" s="13">
        <v>0</v>
      </c>
      <c r="F1207" s="12">
        <v>0</v>
      </c>
      <c r="G1207" s="11">
        <f t="shared" si="38"/>
        <v>0</v>
      </c>
      <c r="H1207" s="10" t="str">
        <f t="shared" si="39"/>
        <v/>
      </c>
    </row>
    <row r="1208" spans="1:8" ht="16.5" customHeight="1" x14ac:dyDescent="0.3">
      <c r="A1208" s="15">
        <v>9204</v>
      </c>
      <c r="B1208" s="14" t="s">
        <v>61</v>
      </c>
      <c r="C1208" s="13">
        <v>0</v>
      </c>
      <c r="D1208" s="13">
        <v>0</v>
      </c>
      <c r="E1208" s="13">
        <v>0</v>
      </c>
      <c r="F1208" s="12">
        <v>0</v>
      </c>
      <c r="G1208" s="11">
        <f t="shared" si="38"/>
        <v>0</v>
      </c>
      <c r="H1208" s="10" t="str">
        <f t="shared" si="39"/>
        <v/>
      </c>
    </row>
    <row r="1209" spans="1:8" ht="16.5" customHeight="1" x14ac:dyDescent="0.3">
      <c r="A1209" s="15">
        <v>9205</v>
      </c>
      <c r="B1209" s="14" t="s">
        <v>60</v>
      </c>
      <c r="C1209" s="13">
        <v>0.10456</v>
      </c>
      <c r="D1209" s="13">
        <v>8.3637499999999996</v>
      </c>
      <c r="E1209" s="13">
        <v>4.5365999999999997E-2</v>
      </c>
      <c r="F1209" s="12">
        <v>4.8389100000000003</v>
      </c>
      <c r="G1209" s="11">
        <f t="shared" si="38"/>
        <v>-3.5248399999999993</v>
      </c>
      <c r="H1209" s="10">
        <f t="shared" si="39"/>
        <v>-0.42144253474816912</v>
      </c>
    </row>
    <row r="1210" spans="1:8" ht="16.5" customHeight="1" x14ac:dyDescent="0.3">
      <c r="A1210" s="15">
        <v>9206</v>
      </c>
      <c r="B1210" s="14" t="s">
        <v>59</v>
      </c>
      <c r="C1210" s="13">
        <v>1.4880229999999999</v>
      </c>
      <c r="D1210" s="13">
        <v>10.570739999999999</v>
      </c>
      <c r="E1210" s="13">
        <v>1.9189929999999999</v>
      </c>
      <c r="F1210" s="12">
        <v>40.328269999999996</v>
      </c>
      <c r="G1210" s="11">
        <f t="shared" si="38"/>
        <v>29.757529999999996</v>
      </c>
      <c r="H1210" s="10">
        <f t="shared" si="39"/>
        <v>2.81508484741844</v>
      </c>
    </row>
    <row r="1211" spans="1:8" ht="25.5" customHeight="1" x14ac:dyDescent="0.3">
      <c r="A1211" s="15">
        <v>9207</v>
      </c>
      <c r="B1211" s="14" t="s">
        <v>58</v>
      </c>
      <c r="C1211" s="13">
        <v>28.837781</v>
      </c>
      <c r="D1211" s="13">
        <v>444.68185999999997</v>
      </c>
      <c r="E1211" s="13">
        <v>24.249461</v>
      </c>
      <c r="F1211" s="12">
        <v>438.21701999999999</v>
      </c>
      <c r="G1211" s="11">
        <f t="shared" si="38"/>
        <v>-6.464839999999981</v>
      </c>
      <c r="H1211" s="10">
        <f t="shared" si="39"/>
        <v>-1.4538123952256522E-2</v>
      </c>
    </row>
    <row r="1212" spans="1:8" ht="38.25" customHeight="1" x14ac:dyDescent="0.3">
      <c r="A1212" s="15">
        <v>9208</v>
      </c>
      <c r="B1212" s="14" t="s">
        <v>57</v>
      </c>
      <c r="C1212" s="13">
        <v>1.433079</v>
      </c>
      <c r="D1212" s="13">
        <v>8.5611700000000006</v>
      </c>
      <c r="E1212" s="13">
        <v>0.87231500000000006</v>
      </c>
      <c r="F1212" s="12">
        <v>4.0943300000000002</v>
      </c>
      <c r="G1212" s="11">
        <f t="shared" si="38"/>
        <v>-4.4668400000000004</v>
      </c>
      <c r="H1212" s="10">
        <f t="shared" si="39"/>
        <v>-0.52175578805233402</v>
      </c>
    </row>
    <row r="1213" spans="1:8" ht="38.25" customHeight="1" x14ac:dyDescent="0.3">
      <c r="A1213" s="15">
        <v>9209</v>
      </c>
      <c r="B1213" s="14" t="s">
        <v>56</v>
      </c>
      <c r="C1213" s="13">
        <v>8.7864459999999998</v>
      </c>
      <c r="D1213" s="13">
        <v>44.384300000000003</v>
      </c>
      <c r="E1213" s="13">
        <v>5.979463</v>
      </c>
      <c r="F1213" s="12">
        <v>48.487910000000007</v>
      </c>
      <c r="G1213" s="11">
        <f t="shared" si="38"/>
        <v>4.1036100000000033</v>
      </c>
      <c r="H1213" s="10">
        <f t="shared" si="39"/>
        <v>9.2456341544194756E-2</v>
      </c>
    </row>
    <row r="1214" spans="1:8" ht="16.5" customHeight="1" x14ac:dyDescent="0.3">
      <c r="A1214" s="15">
        <v>9301</v>
      </c>
      <c r="B1214" s="14" t="s">
        <v>55</v>
      </c>
      <c r="C1214" s="13">
        <v>0</v>
      </c>
      <c r="D1214" s="13">
        <v>0</v>
      </c>
      <c r="E1214" s="13">
        <v>0</v>
      </c>
      <c r="F1214" s="12">
        <v>0</v>
      </c>
      <c r="G1214" s="11">
        <f t="shared" si="38"/>
        <v>0</v>
      </c>
      <c r="H1214" s="10" t="str">
        <f t="shared" si="39"/>
        <v/>
      </c>
    </row>
    <row r="1215" spans="1:8" ht="25.5" customHeight="1" x14ac:dyDescent="0.3">
      <c r="A1215" s="15">
        <v>9302</v>
      </c>
      <c r="B1215" s="14" t="s">
        <v>54</v>
      </c>
      <c r="C1215" s="13">
        <v>0.28799999999999998</v>
      </c>
      <c r="D1215" s="13">
        <v>92.905820000000006</v>
      </c>
      <c r="E1215" s="13">
        <v>8.5999999999999993E-2</v>
      </c>
      <c r="F1215" s="12">
        <v>24.960249999999998</v>
      </c>
      <c r="G1215" s="11">
        <f t="shared" si="38"/>
        <v>-67.945570000000004</v>
      </c>
      <c r="H1215" s="10">
        <f t="shared" si="39"/>
        <v>-0.7313381443702881</v>
      </c>
    </row>
    <row r="1216" spans="1:8" ht="25.5" customHeight="1" x14ac:dyDescent="0.3">
      <c r="A1216" s="15">
        <v>9303</v>
      </c>
      <c r="B1216" s="14" t="s">
        <v>53</v>
      </c>
      <c r="C1216" s="13">
        <v>9.3751149999999992</v>
      </c>
      <c r="D1216" s="13">
        <v>1485.2692500000001</v>
      </c>
      <c r="E1216" s="13">
        <v>20.666880000000003</v>
      </c>
      <c r="F1216" s="12">
        <v>876.00231000000008</v>
      </c>
      <c r="G1216" s="11">
        <f t="shared" si="38"/>
        <v>-609.26693999999998</v>
      </c>
      <c r="H1216" s="10">
        <f t="shared" si="39"/>
        <v>-0.41020639187137281</v>
      </c>
    </row>
    <row r="1217" spans="1:8" ht="16.5" customHeight="1" x14ac:dyDescent="0.3">
      <c r="A1217" s="15">
        <v>9304</v>
      </c>
      <c r="B1217" s="14" t="s">
        <v>52</v>
      </c>
      <c r="C1217" s="13">
        <v>13.423263</v>
      </c>
      <c r="D1217" s="13">
        <v>415.71046000000001</v>
      </c>
      <c r="E1217" s="13">
        <v>17.649729999999998</v>
      </c>
      <c r="F1217" s="12">
        <v>524.10212999999999</v>
      </c>
      <c r="G1217" s="11">
        <f t="shared" si="38"/>
        <v>108.39166999999998</v>
      </c>
      <c r="H1217" s="10">
        <f t="shared" si="39"/>
        <v>0.26073837545487782</v>
      </c>
    </row>
    <row r="1218" spans="1:8" ht="25.5" customHeight="1" x14ac:dyDescent="0.3">
      <c r="A1218" s="15">
        <v>9305</v>
      </c>
      <c r="B1218" s="14" t="s">
        <v>51</v>
      </c>
      <c r="C1218" s="13">
        <v>6.8909599999999998</v>
      </c>
      <c r="D1218" s="13">
        <v>1208.2368700000002</v>
      </c>
      <c r="E1218" s="13">
        <v>7.3327099999999996</v>
      </c>
      <c r="F1218" s="12">
        <v>689.55200000000002</v>
      </c>
      <c r="G1218" s="11">
        <f t="shared" si="38"/>
        <v>-518.68487000000016</v>
      </c>
      <c r="H1218" s="10">
        <f t="shared" si="39"/>
        <v>-0.42929071515587841</v>
      </c>
    </row>
    <row r="1219" spans="1:8" ht="25.5" customHeight="1" x14ac:dyDescent="0.3">
      <c r="A1219" s="15">
        <v>9306</v>
      </c>
      <c r="B1219" s="14" t="s">
        <v>50</v>
      </c>
      <c r="C1219" s="13">
        <v>35.596344999999999</v>
      </c>
      <c r="D1219" s="13">
        <v>972.1698100000001</v>
      </c>
      <c r="E1219" s="13">
        <v>31.334808000000002</v>
      </c>
      <c r="F1219" s="12">
        <v>291.18140999999997</v>
      </c>
      <c r="G1219" s="11">
        <f t="shared" si="38"/>
        <v>-680.98840000000018</v>
      </c>
      <c r="H1219" s="10">
        <f t="shared" si="39"/>
        <v>-0.70048297426557626</v>
      </c>
    </row>
    <row r="1220" spans="1:8" ht="25.5" customHeight="1" x14ac:dyDescent="0.3">
      <c r="A1220" s="15">
        <v>9307</v>
      </c>
      <c r="B1220" s="14" t="s">
        <v>49</v>
      </c>
      <c r="C1220" s="13">
        <v>0.16978000000000001</v>
      </c>
      <c r="D1220" s="13">
        <v>4.5346000000000002</v>
      </c>
      <c r="E1220" s="13">
        <v>5.7999999999999996E-3</v>
      </c>
      <c r="F1220" s="12">
        <v>4.3619999999999999E-2</v>
      </c>
      <c r="G1220" s="11">
        <f t="shared" si="38"/>
        <v>-4.4909800000000004</v>
      </c>
      <c r="H1220" s="10">
        <f t="shared" si="39"/>
        <v>-0.99038062894191337</v>
      </c>
    </row>
    <row r="1221" spans="1:8" ht="16.5" customHeight="1" x14ac:dyDescent="0.3">
      <c r="A1221" s="15">
        <v>9401</v>
      </c>
      <c r="B1221" s="14" t="s">
        <v>48</v>
      </c>
      <c r="C1221" s="13">
        <v>1559.2396567999999</v>
      </c>
      <c r="D1221" s="13">
        <v>7114.3308499999903</v>
      </c>
      <c r="E1221" s="13">
        <v>2167.2031979999997</v>
      </c>
      <c r="F1221" s="12">
        <v>8944.2796500000095</v>
      </c>
      <c r="G1221" s="11">
        <f t="shared" si="38"/>
        <v>1829.9488000000192</v>
      </c>
      <c r="H1221" s="10">
        <f t="shared" si="39"/>
        <v>0.25722008697417015</v>
      </c>
    </row>
    <row r="1222" spans="1:8" ht="25.5" customHeight="1" x14ac:dyDescent="0.3">
      <c r="A1222" s="15">
        <v>9402</v>
      </c>
      <c r="B1222" s="14" t="s">
        <v>47</v>
      </c>
      <c r="C1222" s="13">
        <v>86.388748000000007</v>
      </c>
      <c r="D1222" s="13">
        <v>751.58636999999999</v>
      </c>
      <c r="E1222" s="13">
        <v>62.899940000000001</v>
      </c>
      <c r="F1222" s="12">
        <v>646.21807999999999</v>
      </c>
      <c r="G1222" s="11">
        <f t="shared" si="38"/>
        <v>-105.36829</v>
      </c>
      <c r="H1222" s="10">
        <f t="shared" si="39"/>
        <v>-0.1401945194934815</v>
      </c>
    </row>
    <row r="1223" spans="1:8" ht="16.5" customHeight="1" x14ac:dyDescent="0.3">
      <c r="A1223" s="15">
        <v>9403</v>
      </c>
      <c r="B1223" s="14" t="s">
        <v>46</v>
      </c>
      <c r="C1223" s="13">
        <v>1903.0895426</v>
      </c>
      <c r="D1223" s="13">
        <v>7227.28370000002</v>
      </c>
      <c r="E1223" s="13">
        <v>2782.1086462000103</v>
      </c>
      <c r="F1223" s="12">
        <v>8302.9525000000103</v>
      </c>
      <c r="G1223" s="11">
        <f t="shared" ref="G1223:G1265" si="40">F1223-D1223</f>
        <v>1075.6687999999904</v>
      </c>
      <c r="H1223" s="10">
        <f t="shared" ref="H1223:H1265" si="41">IF(D1223&lt;&gt;0,G1223/D1223,"")</f>
        <v>0.14883445076329124</v>
      </c>
    </row>
    <row r="1224" spans="1:8" ht="16.5" customHeight="1" x14ac:dyDescent="0.3">
      <c r="A1224" s="15">
        <v>9404</v>
      </c>
      <c r="B1224" s="14" t="s">
        <v>45</v>
      </c>
      <c r="C1224" s="13">
        <v>383.15653799999899</v>
      </c>
      <c r="D1224" s="13">
        <v>2031.62698</v>
      </c>
      <c r="E1224" s="13">
        <v>379.001042799998</v>
      </c>
      <c r="F1224" s="12">
        <v>2208.5882200000001</v>
      </c>
      <c r="G1224" s="11">
        <f t="shared" si="40"/>
        <v>176.96124000000009</v>
      </c>
      <c r="H1224" s="10">
        <f t="shared" si="41"/>
        <v>8.7103214193385098E-2</v>
      </c>
    </row>
    <row r="1225" spans="1:8" ht="25.5" customHeight="1" x14ac:dyDescent="0.3">
      <c r="A1225" s="15">
        <v>9405</v>
      </c>
      <c r="B1225" s="14" t="s">
        <v>44</v>
      </c>
      <c r="C1225" s="13">
        <v>1044.70796294</v>
      </c>
      <c r="D1225" s="13">
        <v>7800.4729800000096</v>
      </c>
      <c r="E1225" s="13">
        <v>931.51470325999605</v>
      </c>
      <c r="F1225" s="12">
        <v>6989.7037599999994</v>
      </c>
      <c r="G1225" s="11">
        <f t="shared" si="40"/>
        <v>-810.76922000001014</v>
      </c>
      <c r="H1225" s="10">
        <f t="shared" si="41"/>
        <v>-0.1039384691260105</v>
      </c>
    </row>
    <row r="1226" spans="1:8" ht="16.5" customHeight="1" x14ac:dyDescent="0.3">
      <c r="A1226" s="15">
        <v>9406</v>
      </c>
      <c r="B1226" s="14" t="s">
        <v>43</v>
      </c>
      <c r="C1226" s="13">
        <v>481.79126000000002</v>
      </c>
      <c r="D1226" s="13">
        <v>1178.4206799999999</v>
      </c>
      <c r="E1226" s="13">
        <v>217.7722</v>
      </c>
      <c r="F1226" s="12">
        <v>905.85052000000007</v>
      </c>
      <c r="G1226" s="11">
        <f t="shared" si="40"/>
        <v>-272.57015999999987</v>
      </c>
      <c r="H1226" s="10">
        <f t="shared" si="41"/>
        <v>-0.23130123615956899</v>
      </c>
    </row>
    <row r="1227" spans="1:8" ht="16.5" customHeight="1" x14ac:dyDescent="0.3">
      <c r="A1227" s="15">
        <v>9501</v>
      </c>
      <c r="B1227" s="14" t="s">
        <v>42</v>
      </c>
      <c r="C1227" s="13">
        <v>0</v>
      </c>
      <c r="D1227" s="13">
        <v>0</v>
      </c>
      <c r="E1227" s="13">
        <v>0</v>
      </c>
      <c r="F1227" s="12">
        <v>0</v>
      </c>
      <c r="G1227" s="11">
        <f t="shared" si="40"/>
        <v>0</v>
      </c>
      <c r="H1227" s="10" t="str">
        <f t="shared" si="41"/>
        <v/>
      </c>
    </row>
    <row r="1228" spans="1:8" ht="16.5" customHeight="1" x14ac:dyDescent="0.3">
      <c r="A1228" s="15">
        <v>9502</v>
      </c>
      <c r="B1228" s="14" t="s">
        <v>41</v>
      </c>
      <c r="C1228" s="13">
        <v>0</v>
      </c>
      <c r="D1228" s="13">
        <v>0</v>
      </c>
      <c r="E1228" s="13">
        <v>0</v>
      </c>
      <c r="F1228" s="12">
        <v>0</v>
      </c>
      <c r="G1228" s="11">
        <f t="shared" si="40"/>
        <v>0</v>
      </c>
      <c r="H1228" s="10" t="str">
        <f t="shared" si="41"/>
        <v/>
      </c>
    </row>
    <row r="1229" spans="1:8" ht="16.5" customHeight="1" x14ac:dyDescent="0.3">
      <c r="A1229" s="15">
        <v>9503</v>
      </c>
      <c r="B1229" s="14" t="s">
        <v>40</v>
      </c>
      <c r="C1229" s="13">
        <v>1477.5124875000001</v>
      </c>
      <c r="D1229" s="13">
        <v>12105.25477</v>
      </c>
      <c r="E1229" s="13">
        <v>1017.4913419999999</v>
      </c>
      <c r="F1229" s="12">
        <v>11061.276300000001</v>
      </c>
      <c r="G1229" s="11">
        <f t="shared" si="40"/>
        <v>-1043.9784699999982</v>
      </c>
      <c r="H1229" s="10">
        <f t="shared" si="41"/>
        <v>-8.6241759453692043E-2</v>
      </c>
    </row>
    <row r="1230" spans="1:8" ht="16.5" customHeight="1" x14ac:dyDescent="0.3">
      <c r="A1230" s="15">
        <v>9504</v>
      </c>
      <c r="B1230" s="14" t="s">
        <v>39</v>
      </c>
      <c r="C1230" s="13">
        <v>110.082718</v>
      </c>
      <c r="D1230" s="13">
        <v>3341.22334</v>
      </c>
      <c r="E1230" s="13">
        <v>74.448796999999999</v>
      </c>
      <c r="F1230" s="12">
        <v>2090.0323400000002</v>
      </c>
      <c r="G1230" s="11">
        <f t="shared" si="40"/>
        <v>-1251.1909999999998</v>
      </c>
      <c r="H1230" s="10">
        <f t="shared" si="41"/>
        <v>-0.37447092656787195</v>
      </c>
    </row>
    <row r="1231" spans="1:8" ht="16.5" customHeight="1" x14ac:dyDescent="0.3">
      <c r="A1231" s="15">
        <v>9505</v>
      </c>
      <c r="B1231" s="14" t="s">
        <v>38</v>
      </c>
      <c r="C1231" s="13">
        <v>17.127937000000003</v>
      </c>
      <c r="D1231" s="13">
        <v>128.19442000000001</v>
      </c>
      <c r="E1231" s="13">
        <v>18.718036999999999</v>
      </c>
      <c r="F1231" s="12">
        <v>181.33366000000001</v>
      </c>
      <c r="G1231" s="11">
        <f t="shared" si="40"/>
        <v>53.139240000000001</v>
      </c>
      <c r="H1231" s="10">
        <f t="shared" si="41"/>
        <v>0.41452069442648126</v>
      </c>
    </row>
    <row r="1232" spans="1:8" ht="25.5" customHeight="1" x14ac:dyDescent="0.3">
      <c r="A1232" s="15">
        <v>9506</v>
      </c>
      <c r="B1232" s="14" t="s">
        <v>37</v>
      </c>
      <c r="C1232" s="13">
        <v>1692.7315120000001</v>
      </c>
      <c r="D1232" s="13">
        <v>6096.2670799999996</v>
      </c>
      <c r="E1232" s="13">
        <v>1365.440049</v>
      </c>
      <c r="F1232" s="12">
        <v>4567.6804900000006</v>
      </c>
      <c r="G1232" s="11">
        <f t="shared" si="40"/>
        <v>-1528.586589999999</v>
      </c>
      <c r="H1232" s="10">
        <f t="shared" si="41"/>
        <v>-0.25074140780590587</v>
      </c>
    </row>
    <row r="1233" spans="1:8" ht="25.5" customHeight="1" x14ac:dyDescent="0.3">
      <c r="A1233" s="15">
        <v>9507</v>
      </c>
      <c r="B1233" s="14" t="s">
        <v>36</v>
      </c>
      <c r="C1233" s="13">
        <v>65.090474</v>
      </c>
      <c r="D1233" s="13">
        <v>1076.5858899999998</v>
      </c>
      <c r="E1233" s="13">
        <v>60.022354</v>
      </c>
      <c r="F1233" s="12">
        <v>726.37000999999998</v>
      </c>
      <c r="G1233" s="11">
        <f t="shared" si="40"/>
        <v>-350.21587999999986</v>
      </c>
      <c r="H1233" s="10">
        <f t="shared" si="41"/>
        <v>-0.32530231285123001</v>
      </c>
    </row>
    <row r="1234" spans="1:8" ht="25.5" customHeight="1" x14ac:dyDescent="0.3">
      <c r="A1234" s="15">
        <v>9508</v>
      </c>
      <c r="B1234" s="14" t="s">
        <v>35</v>
      </c>
      <c r="C1234" s="13">
        <v>20.378550000000001</v>
      </c>
      <c r="D1234" s="13">
        <v>271.02114</v>
      </c>
      <c r="E1234" s="13">
        <v>13.8056</v>
      </c>
      <c r="F1234" s="12">
        <v>168.75855999999999</v>
      </c>
      <c r="G1234" s="11">
        <f t="shared" si="40"/>
        <v>-102.26258000000001</v>
      </c>
      <c r="H1234" s="10">
        <f t="shared" si="41"/>
        <v>-0.37732325972800501</v>
      </c>
    </row>
    <row r="1235" spans="1:8" ht="38.25" customHeight="1" x14ac:dyDescent="0.3">
      <c r="A1235" s="15">
        <v>9601</v>
      </c>
      <c r="B1235" s="14" t="s">
        <v>34</v>
      </c>
      <c r="C1235" s="13">
        <v>2.894E-2</v>
      </c>
      <c r="D1235" s="13">
        <v>0.74259000000000008</v>
      </c>
      <c r="E1235" s="13">
        <v>0</v>
      </c>
      <c r="F1235" s="12">
        <v>0</v>
      </c>
      <c r="G1235" s="11">
        <f t="shared" si="40"/>
        <v>-0.74259000000000008</v>
      </c>
      <c r="H1235" s="10">
        <f t="shared" si="41"/>
        <v>-1</v>
      </c>
    </row>
    <row r="1236" spans="1:8" ht="25.5" customHeight="1" x14ac:dyDescent="0.3">
      <c r="A1236" s="15">
        <v>9602</v>
      </c>
      <c r="B1236" s="14" t="s">
        <v>33</v>
      </c>
      <c r="C1236" s="13">
        <v>18.221617999999999</v>
      </c>
      <c r="D1236" s="13">
        <v>414.75698</v>
      </c>
      <c r="E1236" s="13">
        <v>12.974606</v>
      </c>
      <c r="F1236" s="12">
        <v>288.75986</v>
      </c>
      <c r="G1236" s="11">
        <f t="shared" si="40"/>
        <v>-125.99712</v>
      </c>
      <c r="H1236" s="10">
        <f t="shared" si="41"/>
        <v>-0.30378541188143476</v>
      </c>
    </row>
    <row r="1237" spans="1:8" ht="25.5" customHeight="1" x14ac:dyDescent="0.3">
      <c r="A1237" s="15">
        <v>9603</v>
      </c>
      <c r="B1237" s="14" t="s">
        <v>32</v>
      </c>
      <c r="C1237" s="13">
        <v>582.92814279999902</v>
      </c>
      <c r="D1237" s="13">
        <v>3440.43597</v>
      </c>
      <c r="E1237" s="13">
        <v>566.28206029999899</v>
      </c>
      <c r="F1237" s="12">
        <v>4107.0683900000004</v>
      </c>
      <c r="G1237" s="11">
        <f t="shared" si="40"/>
        <v>666.63242000000037</v>
      </c>
      <c r="H1237" s="10">
        <f t="shared" si="41"/>
        <v>0.19376393742331452</v>
      </c>
    </row>
    <row r="1238" spans="1:8" ht="16.5" customHeight="1" x14ac:dyDescent="0.3">
      <c r="A1238" s="15">
        <v>9604</v>
      </c>
      <c r="B1238" s="14" t="s">
        <v>31</v>
      </c>
      <c r="C1238" s="13">
        <v>19.939401</v>
      </c>
      <c r="D1238" s="13">
        <v>119.59383</v>
      </c>
      <c r="E1238" s="13">
        <v>14.236235000000001</v>
      </c>
      <c r="F1238" s="12">
        <v>86.889870000000002</v>
      </c>
      <c r="G1238" s="11">
        <f t="shared" si="40"/>
        <v>-32.703959999999995</v>
      </c>
      <c r="H1238" s="10">
        <f t="shared" si="41"/>
        <v>-0.27345858895897884</v>
      </c>
    </row>
    <row r="1239" spans="1:8" ht="25.5" customHeight="1" x14ac:dyDescent="0.3">
      <c r="A1239" s="15">
        <v>9605</v>
      </c>
      <c r="B1239" s="14" t="s">
        <v>30</v>
      </c>
      <c r="C1239" s="13">
        <v>13.561374199999999</v>
      </c>
      <c r="D1239" s="13">
        <v>87.934089999999998</v>
      </c>
      <c r="E1239" s="13">
        <v>4.7917719999999999</v>
      </c>
      <c r="F1239" s="12">
        <v>35.509250000000002</v>
      </c>
      <c r="G1239" s="11">
        <f t="shared" si="40"/>
        <v>-52.424839999999996</v>
      </c>
      <c r="H1239" s="10">
        <f t="shared" si="41"/>
        <v>-0.59618334595831945</v>
      </c>
    </row>
    <row r="1240" spans="1:8" ht="16.5" customHeight="1" x14ac:dyDescent="0.3">
      <c r="A1240" s="15">
        <v>9606</v>
      </c>
      <c r="B1240" s="14" t="s">
        <v>29</v>
      </c>
      <c r="C1240" s="13">
        <v>10.391167600000001</v>
      </c>
      <c r="D1240" s="13">
        <v>60.026309999999995</v>
      </c>
      <c r="E1240" s="13">
        <v>17.426948700000001</v>
      </c>
      <c r="F1240" s="12">
        <v>178.94744</v>
      </c>
      <c r="G1240" s="11">
        <f t="shared" si="40"/>
        <v>118.92113000000001</v>
      </c>
      <c r="H1240" s="10">
        <f t="shared" si="41"/>
        <v>1.9811500990149156</v>
      </c>
    </row>
    <row r="1241" spans="1:8" ht="16.5" customHeight="1" x14ac:dyDescent="0.3">
      <c r="A1241" s="15">
        <v>9607</v>
      </c>
      <c r="B1241" s="14" t="s">
        <v>28</v>
      </c>
      <c r="C1241" s="13">
        <v>94.169760999999994</v>
      </c>
      <c r="D1241" s="13">
        <v>579.40313000000003</v>
      </c>
      <c r="E1241" s="13">
        <v>78.787621999999999</v>
      </c>
      <c r="F1241" s="12">
        <v>548.51265000000001</v>
      </c>
      <c r="G1241" s="11">
        <f t="shared" si="40"/>
        <v>-30.890480000000025</v>
      </c>
      <c r="H1241" s="10">
        <f t="shared" si="41"/>
        <v>-5.331431330030962E-2</v>
      </c>
    </row>
    <row r="1242" spans="1:8" ht="25.5" customHeight="1" x14ac:dyDescent="0.3">
      <c r="A1242" s="15">
        <v>9608</v>
      </c>
      <c r="B1242" s="14" t="s">
        <v>27</v>
      </c>
      <c r="C1242" s="13">
        <v>208.12495660000002</v>
      </c>
      <c r="D1242" s="13">
        <v>1024.18623</v>
      </c>
      <c r="E1242" s="13">
        <v>247.84841080000001</v>
      </c>
      <c r="F1242" s="12">
        <v>1418.5787499999999</v>
      </c>
      <c r="G1242" s="11">
        <f t="shared" si="40"/>
        <v>394.39251999999988</v>
      </c>
      <c r="H1242" s="10">
        <f t="shared" si="41"/>
        <v>0.38507891284576229</v>
      </c>
    </row>
    <row r="1243" spans="1:8" ht="25.5" customHeight="1" x14ac:dyDescent="0.3">
      <c r="A1243" s="15">
        <v>9609</v>
      </c>
      <c r="B1243" s="14" t="s">
        <v>26</v>
      </c>
      <c r="C1243" s="13">
        <v>73.267372099999989</v>
      </c>
      <c r="D1243" s="13">
        <v>259.79755</v>
      </c>
      <c r="E1243" s="13">
        <v>51.905239000000101</v>
      </c>
      <c r="F1243" s="12">
        <v>164.37194</v>
      </c>
      <c r="G1243" s="11">
        <f t="shared" si="40"/>
        <v>-95.425610000000006</v>
      </c>
      <c r="H1243" s="10">
        <f t="shared" si="41"/>
        <v>-0.36730758238482236</v>
      </c>
    </row>
    <row r="1244" spans="1:8" ht="16.5" customHeight="1" x14ac:dyDescent="0.3">
      <c r="A1244" s="15">
        <v>9610</v>
      </c>
      <c r="B1244" s="14" t="s">
        <v>25</v>
      </c>
      <c r="C1244" s="13">
        <v>19.422515500000003</v>
      </c>
      <c r="D1244" s="13">
        <v>67.372070000000008</v>
      </c>
      <c r="E1244" s="13">
        <v>14.144620000000002</v>
      </c>
      <c r="F1244" s="12">
        <v>45.00732</v>
      </c>
      <c r="G1244" s="11">
        <f t="shared" si="40"/>
        <v>-22.364750000000008</v>
      </c>
      <c r="H1244" s="10">
        <f t="shared" si="41"/>
        <v>-0.33195877757652398</v>
      </c>
    </row>
    <row r="1245" spans="1:8" ht="25.5" customHeight="1" x14ac:dyDescent="0.3">
      <c r="A1245" s="15">
        <v>9611</v>
      </c>
      <c r="B1245" s="14" t="s">
        <v>24</v>
      </c>
      <c r="C1245" s="13">
        <v>7.3874979999999999</v>
      </c>
      <c r="D1245" s="13">
        <v>110.07106</v>
      </c>
      <c r="E1245" s="13">
        <v>3.539663</v>
      </c>
      <c r="F1245" s="12">
        <v>60.465199999999996</v>
      </c>
      <c r="G1245" s="11">
        <f t="shared" si="40"/>
        <v>-49.605860000000007</v>
      </c>
      <c r="H1245" s="10">
        <f t="shared" si="41"/>
        <v>-0.45067123002176962</v>
      </c>
    </row>
    <row r="1246" spans="1:8" ht="25.5" customHeight="1" x14ac:dyDescent="0.3">
      <c r="A1246" s="15">
        <v>9612</v>
      </c>
      <c r="B1246" s="14" t="s">
        <v>23</v>
      </c>
      <c r="C1246" s="13">
        <v>28.329487740000001</v>
      </c>
      <c r="D1246" s="13">
        <v>283.46557000000001</v>
      </c>
      <c r="E1246" s="13">
        <v>11.6319949</v>
      </c>
      <c r="F1246" s="12">
        <v>273.15277000000003</v>
      </c>
      <c r="G1246" s="11">
        <f t="shared" si="40"/>
        <v>-10.312799999999982</v>
      </c>
      <c r="H1246" s="10">
        <f t="shared" si="41"/>
        <v>-3.638113792796769E-2</v>
      </c>
    </row>
    <row r="1247" spans="1:8" ht="16.5" customHeight="1" x14ac:dyDescent="0.3">
      <c r="A1247" s="15">
        <v>9613</v>
      </c>
      <c r="B1247" s="14" t="s">
        <v>22</v>
      </c>
      <c r="C1247" s="13">
        <v>60.573697000000003</v>
      </c>
      <c r="D1247" s="13">
        <v>327.06281999999999</v>
      </c>
      <c r="E1247" s="13">
        <v>78.655571000000094</v>
      </c>
      <c r="F1247" s="12">
        <v>411.84851000000003</v>
      </c>
      <c r="G1247" s="11">
        <f t="shared" si="40"/>
        <v>84.785690000000045</v>
      </c>
      <c r="H1247" s="10">
        <f t="shared" si="41"/>
        <v>0.25923365425639039</v>
      </c>
    </row>
    <row r="1248" spans="1:8" ht="16.5" customHeight="1" x14ac:dyDescent="0.3">
      <c r="A1248" s="15">
        <v>9614</v>
      </c>
      <c r="B1248" s="14" t="s">
        <v>21</v>
      </c>
      <c r="C1248" s="13">
        <v>15.393426</v>
      </c>
      <c r="D1248" s="13">
        <v>48.398180000000004</v>
      </c>
      <c r="E1248" s="13">
        <v>3.4630329999999998</v>
      </c>
      <c r="F1248" s="12">
        <v>18.662269999999999</v>
      </c>
      <c r="G1248" s="11">
        <f t="shared" si="40"/>
        <v>-29.735910000000004</v>
      </c>
      <c r="H1248" s="10">
        <f t="shared" si="41"/>
        <v>-0.61440140930919307</v>
      </c>
    </row>
    <row r="1249" spans="1:8" ht="25.5" customHeight="1" x14ac:dyDescent="0.3">
      <c r="A1249" s="15">
        <v>9615</v>
      </c>
      <c r="B1249" s="14" t="s">
        <v>20</v>
      </c>
      <c r="C1249" s="13">
        <v>93.685462400000105</v>
      </c>
      <c r="D1249" s="13">
        <v>659.02117000000101</v>
      </c>
      <c r="E1249" s="13">
        <v>106.2536978</v>
      </c>
      <c r="F1249" s="12">
        <v>1178.00548</v>
      </c>
      <c r="G1249" s="11">
        <f t="shared" si="40"/>
        <v>518.98430999999903</v>
      </c>
      <c r="H1249" s="10">
        <f t="shared" si="41"/>
        <v>0.78750779735952681</v>
      </c>
    </row>
    <row r="1250" spans="1:8" ht="25.5" customHeight="1" x14ac:dyDescent="0.3">
      <c r="A1250" s="15">
        <v>9616</v>
      </c>
      <c r="B1250" s="14" t="s">
        <v>19</v>
      </c>
      <c r="C1250" s="13">
        <v>230.14498600000002</v>
      </c>
      <c r="D1250" s="13">
        <v>1435.03703</v>
      </c>
      <c r="E1250" s="13">
        <v>164.77982500000002</v>
      </c>
      <c r="F1250" s="12">
        <v>618.56171999999992</v>
      </c>
      <c r="G1250" s="11">
        <f t="shared" si="40"/>
        <v>-816.47531000000004</v>
      </c>
      <c r="H1250" s="10">
        <f t="shared" si="41"/>
        <v>-0.56895765958039424</v>
      </c>
    </row>
    <row r="1251" spans="1:8" ht="16.5" customHeight="1" x14ac:dyDescent="0.3">
      <c r="A1251" s="15">
        <v>9617</v>
      </c>
      <c r="B1251" s="14" t="s">
        <v>18</v>
      </c>
      <c r="C1251" s="13">
        <v>79.001106199999995</v>
      </c>
      <c r="D1251" s="13">
        <v>415.63746000000003</v>
      </c>
      <c r="E1251" s="13">
        <v>121.336609</v>
      </c>
      <c r="F1251" s="12">
        <v>633.66190000000006</v>
      </c>
      <c r="G1251" s="11">
        <f t="shared" si="40"/>
        <v>218.02444000000003</v>
      </c>
      <c r="H1251" s="10">
        <f t="shared" si="41"/>
        <v>0.52455435561558872</v>
      </c>
    </row>
    <row r="1252" spans="1:8" ht="16.5" customHeight="1" x14ac:dyDescent="0.3">
      <c r="A1252" s="15">
        <v>9618</v>
      </c>
      <c r="B1252" s="14" t="s">
        <v>17</v>
      </c>
      <c r="C1252" s="13">
        <v>16.797918000000003</v>
      </c>
      <c r="D1252" s="13">
        <v>136.16146000000001</v>
      </c>
      <c r="E1252" s="13">
        <v>7.3872359999999997</v>
      </c>
      <c r="F1252" s="12">
        <v>38.606180000000002</v>
      </c>
      <c r="G1252" s="11">
        <f t="shared" si="40"/>
        <v>-97.55528000000001</v>
      </c>
      <c r="H1252" s="10">
        <f t="shared" si="41"/>
        <v>-0.71646764069656721</v>
      </c>
    </row>
    <row r="1253" spans="1:8" ht="16.5" customHeight="1" x14ac:dyDescent="0.3">
      <c r="A1253" s="15">
        <v>9619</v>
      </c>
      <c r="B1253" s="14" t="s">
        <v>16</v>
      </c>
      <c r="C1253" s="13">
        <v>2847.7414242</v>
      </c>
      <c r="D1253" s="13">
        <v>12192.32415</v>
      </c>
      <c r="E1253" s="13">
        <v>2863.5019685999996</v>
      </c>
      <c r="F1253" s="12">
        <v>13495.428460000001</v>
      </c>
      <c r="G1253" s="11">
        <f t="shared" si="40"/>
        <v>1303.1043100000006</v>
      </c>
      <c r="H1253" s="10">
        <f t="shared" si="41"/>
        <v>0.10687907358499819</v>
      </c>
    </row>
    <row r="1254" spans="1:8" ht="25.5" customHeight="1" x14ac:dyDescent="0.3">
      <c r="A1254" s="15">
        <v>9620</v>
      </c>
      <c r="B1254" s="14" t="s">
        <v>1343</v>
      </c>
      <c r="C1254" s="13">
        <v>69.291558999999992</v>
      </c>
      <c r="D1254" s="13">
        <v>227.90685000000002</v>
      </c>
      <c r="E1254" s="13">
        <v>76.331865999999991</v>
      </c>
      <c r="F1254" s="12">
        <v>529.74883999999997</v>
      </c>
      <c r="G1254" s="11">
        <f t="shared" si="40"/>
        <v>301.84198999999995</v>
      </c>
      <c r="H1254" s="10">
        <f t="shared" si="41"/>
        <v>1.3244094681664895</v>
      </c>
    </row>
    <row r="1255" spans="1:8" ht="25.5" customHeight="1" x14ac:dyDescent="0.3">
      <c r="A1255" s="15">
        <v>9701</v>
      </c>
      <c r="B1255" s="14" t="s">
        <v>15</v>
      </c>
      <c r="C1255" s="13">
        <v>4.2000000000000003E-2</v>
      </c>
      <c r="D1255" s="13">
        <v>27.13879</v>
      </c>
      <c r="E1255" s="13">
        <v>1.3800000000000002E-2</v>
      </c>
      <c r="F1255" s="12">
        <v>0.32154000000000005</v>
      </c>
      <c r="G1255" s="11">
        <f t="shared" si="40"/>
        <v>-26.817250000000001</v>
      </c>
      <c r="H1255" s="10">
        <f t="shared" si="41"/>
        <v>-0.98815201414654086</v>
      </c>
    </row>
    <row r="1256" spans="1:8" ht="16.5" customHeight="1" x14ac:dyDescent="0.3">
      <c r="A1256" s="15">
        <v>9702</v>
      </c>
      <c r="B1256" s="14" t="s">
        <v>14</v>
      </c>
      <c r="C1256" s="13">
        <v>0</v>
      </c>
      <c r="D1256" s="13">
        <v>0</v>
      </c>
      <c r="E1256" s="13">
        <v>0</v>
      </c>
      <c r="F1256" s="12">
        <v>0</v>
      </c>
      <c r="G1256" s="11">
        <f t="shared" si="40"/>
        <v>0</v>
      </c>
      <c r="H1256" s="10" t="str">
        <f t="shared" si="41"/>
        <v/>
      </c>
    </row>
    <row r="1257" spans="1:8" ht="16.5" customHeight="1" x14ac:dyDescent="0.3">
      <c r="A1257" s="15">
        <v>9703</v>
      </c>
      <c r="B1257" s="14" t="s">
        <v>13</v>
      </c>
      <c r="C1257" s="13">
        <v>0</v>
      </c>
      <c r="D1257" s="13">
        <v>0</v>
      </c>
      <c r="E1257" s="13">
        <v>0</v>
      </c>
      <c r="F1257" s="12">
        <v>0</v>
      </c>
      <c r="G1257" s="11">
        <f t="shared" si="40"/>
        <v>0</v>
      </c>
      <c r="H1257" s="10" t="str">
        <f t="shared" si="41"/>
        <v/>
      </c>
    </row>
    <row r="1258" spans="1:8" ht="25.5" customHeight="1" x14ac:dyDescent="0.3">
      <c r="A1258" s="15">
        <v>9704</v>
      </c>
      <c r="B1258" s="14" t="s">
        <v>12</v>
      </c>
      <c r="C1258" s="13">
        <v>0</v>
      </c>
      <c r="D1258" s="13">
        <v>0</v>
      </c>
      <c r="E1258" s="13">
        <v>0</v>
      </c>
      <c r="F1258" s="12">
        <v>0</v>
      </c>
      <c r="G1258" s="11">
        <f t="shared" si="40"/>
        <v>0</v>
      </c>
      <c r="H1258" s="10" t="str">
        <f t="shared" si="41"/>
        <v/>
      </c>
    </row>
    <row r="1259" spans="1:8" ht="16.5" customHeight="1" x14ac:dyDescent="0.3">
      <c r="A1259" s="15">
        <v>9705</v>
      </c>
      <c r="B1259" s="14" t="s">
        <v>11</v>
      </c>
      <c r="C1259" s="13">
        <v>0</v>
      </c>
      <c r="D1259" s="13">
        <v>0</v>
      </c>
      <c r="E1259" s="13">
        <v>0</v>
      </c>
      <c r="F1259" s="12">
        <v>0</v>
      </c>
      <c r="G1259" s="11">
        <f t="shared" si="40"/>
        <v>0</v>
      </c>
      <c r="H1259" s="10" t="str">
        <f t="shared" si="41"/>
        <v/>
      </c>
    </row>
    <row r="1260" spans="1:8" ht="16.5" customHeight="1" x14ac:dyDescent="0.3">
      <c r="A1260" s="15">
        <v>9706</v>
      </c>
      <c r="B1260" s="14" t="s">
        <v>10</v>
      </c>
      <c r="C1260" s="13">
        <v>0</v>
      </c>
      <c r="D1260" s="13">
        <v>0</v>
      </c>
      <c r="E1260" s="13">
        <v>0</v>
      </c>
      <c r="F1260" s="12">
        <v>0</v>
      </c>
      <c r="G1260" s="11">
        <f t="shared" si="40"/>
        <v>0</v>
      </c>
      <c r="H1260" s="10" t="str">
        <f t="shared" si="41"/>
        <v/>
      </c>
    </row>
    <row r="1261" spans="1:8" ht="25.5" customHeight="1" x14ac:dyDescent="0.3">
      <c r="A1261" s="15">
        <v>9901</v>
      </c>
      <c r="B1261" s="14" t="s">
        <v>9</v>
      </c>
      <c r="C1261" s="13">
        <v>0</v>
      </c>
      <c r="D1261" s="13">
        <v>0</v>
      </c>
      <c r="E1261" s="13">
        <v>0</v>
      </c>
      <c r="F1261" s="12">
        <v>0</v>
      </c>
      <c r="G1261" s="11">
        <f t="shared" si="40"/>
        <v>0</v>
      </c>
      <c r="H1261" s="10" t="str">
        <f t="shared" si="41"/>
        <v/>
      </c>
    </row>
    <row r="1262" spans="1:8" ht="16.5" customHeight="1" x14ac:dyDescent="0.3">
      <c r="A1262" s="15">
        <v>9902</v>
      </c>
      <c r="B1262" s="14" t="s">
        <v>8</v>
      </c>
      <c r="C1262" s="13">
        <v>0</v>
      </c>
      <c r="D1262" s="13">
        <v>0</v>
      </c>
      <c r="E1262" s="13">
        <v>0</v>
      </c>
      <c r="F1262" s="12">
        <v>0</v>
      </c>
      <c r="G1262" s="11">
        <f t="shared" si="40"/>
        <v>0</v>
      </c>
      <c r="H1262" s="10" t="str">
        <f t="shared" si="41"/>
        <v/>
      </c>
    </row>
    <row r="1263" spans="1:8" ht="25.5" x14ac:dyDescent="0.3">
      <c r="A1263" s="15">
        <v>9903</v>
      </c>
      <c r="B1263" s="14" t="s">
        <v>7</v>
      </c>
      <c r="C1263" s="13">
        <v>0</v>
      </c>
      <c r="D1263" s="13">
        <v>0</v>
      </c>
      <c r="E1263" s="13">
        <v>0</v>
      </c>
      <c r="F1263" s="12">
        <v>0</v>
      </c>
      <c r="G1263" s="11">
        <f t="shared" si="40"/>
        <v>0</v>
      </c>
      <c r="H1263" s="10" t="str">
        <f t="shared" si="41"/>
        <v/>
      </c>
    </row>
    <row r="1264" spans="1:8" ht="63.75" x14ac:dyDescent="0.3">
      <c r="A1264" s="15">
        <v>9904</v>
      </c>
      <c r="B1264" s="14" t="s">
        <v>6</v>
      </c>
      <c r="C1264" s="13">
        <v>0</v>
      </c>
      <c r="D1264" s="13">
        <v>0</v>
      </c>
      <c r="E1264" s="13">
        <v>0</v>
      </c>
      <c r="F1264" s="12">
        <v>0</v>
      </c>
      <c r="G1264" s="11">
        <f t="shared" si="40"/>
        <v>0</v>
      </c>
      <c r="H1264" s="10" t="str">
        <f t="shared" si="41"/>
        <v/>
      </c>
    </row>
    <row r="1265" spans="1:8" x14ac:dyDescent="0.3">
      <c r="A1265" s="15">
        <v>9999</v>
      </c>
      <c r="B1265" s="14" t="s">
        <v>3</v>
      </c>
      <c r="C1265" s="13">
        <v>1387.673955</v>
      </c>
      <c r="D1265" s="13">
        <v>21772.756069999999</v>
      </c>
      <c r="E1265" s="13">
        <v>1680.904575</v>
      </c>
      <c r="F1265" s="12">
        <v>92306.908459999991</v>
      </c>
      <c r="G1265" s="11">
        <f t="shared" si="40"/>
        <v>70534.152389999988</v>
      </c>
      <c r="H1265" s="10">
        <f t="shared" si="41"/>
        <v>3.2395601256556947</v>
      </c>
    </row>
    <row r="1266" spans="1:8" x14ac:dyDescent="0.3">
      <c r="A1266" s="4"/>
      <c r="B1266" s="9" t="s">
        <v>4</v>
      </c>
      <c r="C1266" s="4">
        <f>SUM(C6:C1265)</f>
        <v>2171751.8617834328</v>
      </c>
      <c r="D1266" s="4">
        <f>SUM(D6:D1265)</f>
        <v>4113457.7759499978</v>
      </c>
      <c r="E1266" s="4">
        <f>SUM(E6:E1265)</f>
        <v>2614644.3179378184</v>
      </c>
      <c r="F1266" s="4">
        <f>SUM(F6:F1265)</f>
        <v>4414134.226780002</v>
      </c>
      <c r="G1266" s="8">
        <f t="shared" ref="G1266" si="42">F1266-D1266</f>
        <v>300676.45083000418</v>
      </c>
      <c r="H1266" s="7">
        <f>G1266/D1266</f>
        <v>7.3095791231396159E-2</v>
      </c>
    </row>
  </sheetData>
  <mergeCells count="6">
    <mergeCell ref="A1:H1"/>
    <mergeCell ref="A3:A5"/>
    <mergeCell ref="B3:B5"/>
    <mergeCell ref="C3:D4"/>
    <mergeCell ref="E3:F4"/>
    <mergeCell ref="G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знаки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2026-02-06T11:10:33Z</dcterms:modified>
</cp:coreProperties>
</file>