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3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2" l="1"/>
  <c r="F97" i="2" s="1"/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<sst xmlns="http://schemas.openxmlformats.org/spreadsheetml/2006/main" count="116" uniqueCount="116">
  <si>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</si>
  <si>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</si>
  <si>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</si>
  <si>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</si>
  <si>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</si>
  <si>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</si>
  <si>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</si>
  <si>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</si>
  <si>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</si>
  <si>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</si>
  <si>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</si>
  <si>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</si>
  <si>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</si>
  <si>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</si>
  <si>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</si>
  <si>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</si>
  <si>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</si>
  <si>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</si>
  <si>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</si>
  <si>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</si>
  <si>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</si>
  <si>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</si>
  <si>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</si>
  <si>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</si>
  <si>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</si>
  <si>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</si>
  <si>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</si>
  <si>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</si>
  <si>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</si>
  <si>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</si>
  <si>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</si>
  <si>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</si>
  <si>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</si>
  <si>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</si>
  <si>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</si>
  <si>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</si>
  <si>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</si>
  <si>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</si>
  <si>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</si>
  <si>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</si>
  <si>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</si>
  <si>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</si>
  <si>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</si>
  <si>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</si>
  <si>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</si>
  <si>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</si>
  <si>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</si>
  <si>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</si>
  <si>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</si>
  <si>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</si>
  <si>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</si>
  <si>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</si>
  <si>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</si>
  <si>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</si>
  <si>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</si>
  <si>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</si>
  <si>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</si>
  <si>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</si>
  <si>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</si>
  <si>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</si>
  <si>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</si>
  <si>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</si>
  <si>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</si>
  <si>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</si>
  <si>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</si>
  <si>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</si>
  <si>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</si>
  <si>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</si>
  <si>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</si>
  <si>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</si>
  <si>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</si>
  <si>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</si>
  <si>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</si>
  <si>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</si>
  <si>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</si>
  <si>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</si>
  <si>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</si>
  <si>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</si>
  <si>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</si>
  <si>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</si>
  <si>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</si>
  <si>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</si>
  <si>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</si>
  <si>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</si>
  <si>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</si>
  <si>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</si>
  <si>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</si>
  <si>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</si>
  <si>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</si>
  <si>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</si>
  <si>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</si>
  <si>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</si>
  <si>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</si>
  <si>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</si>
  <si>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</si>
  <si>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</si>
  <si>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</si>
  <si>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</si>
  <si>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</si>
  <si>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</si>
  <si>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</si>
  <si>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</si>
  <si>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</si>
  <si>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</si>
  <si>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</si>
  <si>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</si>
  <si>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</si>
  <si>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</si>
  <si>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</si>
  <si>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</si>
  <si>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</si>
  <si>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</si>
  <si>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</si>
  <si>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січень-березень 2025 р.</t>
  </si>
  <si>
    <t xml:space="preserve"> Оподаткований імпорт за товарними групами за кодами УКТЗЕД за січень-березень 2026 року</t>
  </si>
  <si>
    <t>січень-березень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</si>
</sst>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114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115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20964.402489999997</v>
      </c>
      <c r="D6" s="21">
        <v>29749.40971</v>
      </c>
      <c r="E6" s="10">
        <f t="shared" ref="E6:E37" si="0">D6-C6</f>
        <v>8785.0072200000031</v>
      </c>
      <c r="F6" s="14">
        <f t="shared" ref="F6:F37" si="1">E6/C6</f>
        <v>0.41904400682015358</v>
      </c>
    </row>
    <row r="7" spans="1:6" x14ac:dyDescent="0.3">
      <c r="A7" s="20" t="s">
        <v>107</v>
      </c>
      <c r="B7" s="18" t="s">
        <v>106</v>
      </c>
      <c r="C7" s="15">
        <v>28490.055100000001</v>
      </c>
      <c r="D7" s="15">
        <v>46408.592790000002</v>
      </c>
      <c r="E7" s="10">
        <f t="shared" si="0"/>
        <v>17918.537690000001</v>
      </c>
      <c r="F7" s="14">
        <f t="shared" si="1"/>
        <v>0.62894008548267077</v>
      </c>
    </row>
    <row r="8" spans="1:6" x14ac:dyDescent="0.3">
      <c r="A8" s="20" t="s">
        <v>105</v>
      </c>
      <c r="B8" s="18" t="s">
        <v>104</v>
      </c>
      <c r="C8" s="15">
        <v>229674.58443999902</v>
      </c>
      <c r="D8" s="15">
        <v>259440.59080999999</v>
      </c>
      <c r="E8" s="10">
        <f t="shared" si="0"/>
        <v>29766.006370000978</v>
      </c>
      <c r="F8" s="14">
        <f t="shared" si="1"/>
        <v>0.12960078470405223</v>
      </c>
    </row>
    <row r="9" spans="1:6" x14ac:dyDescent="0.3">
      <c r="A9" s="20" t="s">
        <v>103</v>
      </c>
      <c r="B9" s="18" t="s">
        <v>102</v>
      </c>
      <c r="C9" s="15">
        <v>85101.786349999689</v>
      </c>
      <c r="D9" s="15">
        <v>99502.566650000008</v>
      </c>
      <c r="E9" s="10">
        <f t="shared" si="0"/>
        <v>14400.780300000319</v>
      </c>
      <c r="F9" s="14">
        <f t="shared" si="1"/>
        <v>0.1692183080713954</v>
      </c>
    </row>
    <row r="10" spans="1:6" ht="16.5" customHeight="1" x14ac:dyDescent="0.3">
      <c r="A10" s="20" t="s">
        <v>101</v>
      </c>
      <c r="B10" s="18" t="s">
        <v>100</v>
      </c>
      <c r="C10" s="15">
        <v>4873.6717699999999</v>
      </c>
      <c r="D10" s="15">
        <v>4563.0557199999994</v>
      </c>
      <c r="E10" s="10">
        <f t="shared" si="0"/>
        <v>-310.61605000000054</v>
      </c>
      <c r="F10" s="14">
        <f t="shared" si="1"/>
        <v>-6.3733477480368061E-2</v>
      </c>
    </row>
    <row r="11" spans="1:6" ht="16.5" customHeight="1" x14ac:dyDescent="0.3">
      <c r="A11" s="20" t="s">
        <v>99</v>
      </c>
      <c r="B11" s="18" t="s">
        <v>98</v>
      </c>
      <c r="C11" s="15">
        <v>19762.815710000003</v>
      </c>
      <c r="D11" s="15">
        <v>23913.129510000002</v>
      </c>
      <c r="E11" s="10">
        <f t="shared" si="0"/>
        <v>4150.3137999999999</v>
      </c>
      <c r="F11" s="14">
        <f t="shared" si="1"/>
        <v>0.21000619855499322</v>
      </c>
    </row>
    <row r="12" spans="1:6" ht="16.5" customHeight="1" x14ac:dyDescent="0.3">
      <c r="A12" s="20" t="s">
        <v>97</v>
      </c>
      <c r="B12" s="18" t="s">
        <v>96</v>
      </c>
      <c r="C12" s="15">
        <v>165876.176559999</v>
      </c>
      <c r="D12" s="15">
        <v>108502.82731000001</v>
      </c>
      <c r="E12" s="10">
        <f t="shared" si="0"/>
        <v>-57373.349249998995</v>
      </c>
      <c r="F12" s="14">
        <f t="shared" si="1"/>
        <v>-0.34588058659072424</v>
      </c>
    </row>
    <row r="13" spans="1:6" ht="16.5" customHeight="1" x14ac:dyDescent="0.3">
      <c r="A13" s="20" t="s">
        <v>95</v>
      </c>
      <c r="B13" s="18" t="s">
        <v>94</v>
      </c>
      <c r="C13" s="15">
        <v>268964.61138999998</v>
      </c>
      <c r="D13" s="15">
        <v>288198.44276000099</v>
      </c>
      <c r="E13" s="10">
        <f t="shared" si="0"/>
        <v>19233.831370001019</v>
      </c>
      <c r="F13" s="14">
        <f t="shared" si="1"/>
        <v>7.1510639524661745E-2</v>
      </c>
    </row>
    <row r="14" spans="1:6" ht="16.5" customHeight="1" x14ac:dyDescent="0.3">
      <c r="A14" s="20" t="s">
        <v>93</v>
      </c>
      <c r="B14" s="18" t="s">
        <v>92</v>
      </c>
      <c r="C14" s="15">
        <v>99449.961410000004</v>
      </c>
      <c r="D14" s="15">
        <v>110893.10876</v>
      </c>
      <c r="E14" s="10">
        <f t="shared" si="0"/>
        <v>11443.147349999999</v>
      </c>
      <c r="F14" s="14">
        <f t="shared" si="1"/>
        <v>0.11506437194906095</v>
      </c>
    </row>
    <row r="15" spans="1:6" ht="16.5" customHeight="1" x14ac:dyDescent="0.3">
      <c r="A15" s="19">
        <v>10</v>
      </c>
      <c r="B15" s="18" t="s">
        <v>91</v>
      </c>
      <c r="C15" s="15">
        <v>69483.051860000109</v>
      </c>
      <c r="D15" s="15">
        <v>67094.799100000091</v>
      </c>
      <c r="E15" s="10">
        <f t="shared" si="0"/>
        <v>-2388.2527600000176</v>
      </c>
      <c r="F15" s="14">
        <f t="shared" si="1"/>
        <v>-3.4371730890750976E-2</v>
      </c>
    </row>
    <row r="16" spans="1:6" ht="16.5" customHeight="1" x14ac:dyDescent="0.3">
      <c r="A16" s="19">
        <v>11</v>
      </c>
      <c r="B16" s="18" t="s">
        <v>90</v>
      </c>
      <c r="C16" s="15">
        <v>7763.4796700000097</v>
      </c>
      <c r="D16" s="15">
        <v>6775.5751399999999</v>
      </c>
      <c r="E16" s="10">
        <f t="shared" si="0"/>
        <v>-987.9045300000098</v>
      </c>
      <c r="F16" s="14">
        <f t="shared" si="1"/>
        <v>-0.12725022438295489</v>
      </c>
    </row>
    <row r="17" spans="1:6" ht="16.5" customHeight="1" x14ac:dyDescent="0.3">
      <c r="A17" s="19">
        <v>12</v>
      </c>
      <c r="B17" s="18" t="s">
        <v>89</v>
      </c>
      <c r="C17" s="15">
        <v>183241.60228999998</v>
      </c>
      <c r="D17" s="15">
        <v>197765.182540001</v>
      </c>
      <c r="E17" s="10">
        <f t="shared" si="0"/>
        <v>14523.580250001018</v>
      </c>
      <c r="F17" s="14">
        <f t="shared" si="1"/>
        <v>7.925918606090257E-2</v>
      </c>
    </row>
    <row r="18" spans="1:6" ht="16.5" customHeight="1" x14ac:dyDescent="0.3">
      <c r="A18" s="19">
        <v>13</v>
      </c>
      <c r="B18" s="18" t="s">
        <v>88</v>
      </c>
      <c r="C18" s="15">
        <v>8628.7551000000003</v>
      </c>
      <c r="D18" s="15">
        <v>9551.0543300000008</v>
      </c>
      <c r="E18" s="10">
        <f t="shared" si="0"/>
        <v>922.29923000000053</v>
      </c>
      <c r="F18" s="14">
        <f t="shared" si="1"/>
        <v>0.10688670837349416</v>
      </c>
    </row>
    <row r="19" spans="1:6" ht="16.5" customHeight="1" x14ac:dyDescent="0.3">
      <c r="A19" s="19">
        <v>14</v>
      </c>
      <c r="B19" s="18" t="s">
        <v>87</v>
      </c>
      <c r="C19" s="15">
        <v>228.20741000000001</v>
      </c>
      <c r="D19" s="15">
        <v>525.57970999999998</v>
      </c>
      <c r="E19" s="10">
        <f t="shared" si="0"/>
        <v>297.3723</v>
      </c>
      <c r="F19" s="14">
        <f t="shared" si="1"/>
        <v>1.3030790717970113</v>
      </c>
    </row>
    <row r="20" spans="1:6" ht="16.5" customHeight="1" x14ac:dyDescent="0.3">
      <c r="A20" s="19">
        <v>15</v>
      </c>
      <c r="B20" s="18" t="s">
        <v>86</v>
      </c>
      <c r="C20" s="15">
        <v>61527.357630000006</v>
      </c>
      <c r="D20" s="15">
        <v>73422.823360000097</v>
      </c>
      <c r="E20" s="10">
        <f t="shared" si="0"/>
        <v>11895.465730000091</v>
      </c>
      <c r="F20" s="14">
        <f t="shared" si="1"/>
        <v>0.19333620340945706</v>
      </c>
    </row>
    <row r="21" spans="1:6" ht="16.5" customHeight="1" x14ac:dyDescent="0.3">
      <c r="A21" s="19">
        <v>16</v>
      </c>
      <c r="B21" s="18" t="s">
        <v>85</v>
      </c>
      <c r="C21" s="15">
        <v>45853.001390000099</v>
      </c>
      <c r="D21" s="15">
        <v>51221.007630000102</v>
      </c>
      <c r="E21" s="10">
        <f t="shared" si="0"/>
        <v>5368.0062400000024</v>
      </c>
      <c r="F21" s="14">
        <f t="shared" si="1"/>
        <v>0.11706989896566923</v>
      </c>
    </row>
    <row r="22" spans="1:6" ht="16.5" customHeight="1" x14ac:dyDescent="0.3">
      <c r="A22" s="19">
        <v>17</v>
      </c>
      <c r="B22" s="18" t="s">
        <v>84</v>
      </c>
      <c r="C22" s="15">
        <v>26408.734789999999</v>
      </c>
      <c r="D22" s="15">
        <v>27213.90638</v>
      </c>
      <c r="E22" s="10">
        <f t="shared" si="0"/>
        <v>805.17159000000174</v>
      </c>
      <c r="F22" s="14">
        <f t="shared" si="1"/>
        <v>3.0488836227962352E-2</v>
      </c>
    </row>
    <row r="23" spans="1:6" ht="16.5" customHeight="1" x14ac:dyDescent="0.3">
      <c r="A23" s="19">
        <v>18</v>
      </c>
      <c r="B23" s="18" t="s">
        <v>83</v>
      </c>
      <c r="C23" s="15">
        <v>140386.58178000001</v>
      </c>
      <c r="D23" s="15">
        <v>141406.02899000002</v>
      </c>
      <c r="E23" s="10">
        <f t="shared" si="0"/>
        <v>1019.447210000013</v>
      </c>
      <c r="F23" s="14">
        <f t="shared" si="1"/>
        <v>7.2617140261851381E-3</v>
      </c>
    </row>
    <row r="24" spans="1:6" ht="25.5" customHeight="1" x14ac:dyDescent="0.3">
      <c r="A24" s="19">
        <v>19</v>
      </c>
      <c r="B24" s="18" t="s">
        <v>82</v>
      </c>
      <c r="C24" s="15">
        <v>72038.753850000401</v>
      </c>
      <c r="D24" s="15">
        <v>86852.456189999706</v>
      </c>
      <c r="E24" s="10">
        <f t="shared" si="0"/>
        <v>14813.702339999305</v>
      </c>
      <c r="F24" s="14">
        <f t="shared" si="1"/>
        <v>0.20563518312441245</v>
      </c>
    </row>
    <row r="25" spans="1:6" ht="16.5" customHeight="1" x14ac:dyDescent="0.3">
      <c r="A25" s="19">
        <v>20</v>
      </c>
      <c r="B25" s="18" t="s">
        <v>81</v>
      </c>
      <c r="C25" s="15">
        <v>65387.101240000098</v>
      </c>
      <c r="D25" s="15">
        <v>77973.222130000402</v>
      </c>
      <c r="E25" s="10">
        <f t="shared" si="0"/>
        <v>12586.120890000304</v>
      </c>
      <c r="F25" s="14">
        <f t="shared" si="1"/>
        <v>0.19248629548209475</v>
      </c>
    </row>
    <row r="26" spans="1:6" ht="16.5" customHeight="1" x14ac:dyDescent="0.3">
      <c r="A26" s="19">
        <v>21</v>
      </c>
      <c r="B26" s="18" t="s">
        <v>80</v>
      </c>
      <c r="C26" s="15">
        <v>130538.29951000001</v>
      </c>
      <c r="D26" s="15">
        <v>156994.63525999998</v>
      </c>
      <c r="E26" s="10">
        <f t="shared" si="0"/>
        <v>26456.335749999969</v>
      </c>
      <c r="F26" s="14">
        <f t="shared" si="1"/>
        <v>0.20267106166779242</v>
      </c>
    </row>
    <row r="27" spans="1:6" ht="16.5" customHeight="1" x14ac:dyDescent="0.3">
      <c r="A27" s="19">
        <v>22</v>
      </c>
      <c r="B27" s="18" t="s">
        <v>79</v>
      </c>
      <c r="C27" s="15">
        <v>150515.97954000102</v>
      </c>
      <c r="D27" s="15">
        <v>201983.19151000099</v>
      </c>
      <c r="E27" s="10">
        <f t="shared" si="0"/>
        <v>51467.211969999975</v>
      </c>
      <c r="F27" s="14">
        <f t="shared" si="1"/>
        <v>0.34193852458251506</v>
      </c>
    </row>
    <row r="28" spans="1:6" ht="16.5" customHeight="1" x14ac:dyDescent="0.3">
      <c r="A28" s="19">
        <v>23</v>
      </c>
      <c r="B28" s="18" t="s">
        <v>78</v>
      </c>
      <c r="C28" s="15">
        <v>104044.37938</v>
      </c>
      <c r="D28" s="15">
        <v>135335.481</v>
      </c>
      <c r="E28" s="10">
        <f t="shared" si="0"/>
        <v>31291.101620000001</v>
      </c>
      <c r="F28" s="14">
        <f t="shared" si="1"/>
        <v>0.30074764063627019</v>
      </c>
    </row>
    <row r="29" spans="1:6" ht="16.5" customHeight="1" x14ac:dyDescent="0.3">
      <c r="A29" s="19">
        <v>24</v>
      </c>
      <c r="B29" s="18" t="s">
        <v>77</v>
      </c>
      <c r="C29" s="15">
        <v>82044.647629999992</v>
      </c>
      <c r="D29" s="15">
        <v>89194.3223800001</v>
      </c>
      <c r="E29" s="10">
        <f t="shared" si="0"/>
        <v>7149.6747500001075</v>
      </c>
      <c r="F29" s="14">
        <f t="shared" si="1"/>
        <v>8.7143707195175973E-2</v>
      </c>
    </row>
    <row r="30" spans="1:6" ht="25.5" customHeight="1" x14ac:dyDescent="0.3">
      <c r="A30" s="19">
        <v>25</v>
      </c>
      <c r="B30" s="18" t="s">
        <v>76</v>
      </c>
      <c r="C30" s="15">
        <v>44804.957820000003</v>
      </c>
      <c r="D30" s="15">
        <v>45556.670630000001</v>
      </c>
      <c r="E30" s="10">
        <f t="shared" si="0"/>
        <v>751.71280999999726</v>
      </c>
      <c r="F30" s="14">
        <f t="shared" si="1"/>
        <v>1.6777447107972687E-2</v>
      </c>
    </row>
    <row r="31" spans="1:6" ht="16.5" customHeight="1" x14ac:dyDescent="0.3">
      <c r="A31" s="19">
        <v>26</v>
      </c>
      <c r="B31" s="18" t="s">
        <v>75</v>
      </c>
      <c r="C31" s="15">
        <v>2712.35439</v>
      </c>
      <c r="D31" s="15">
        <v>1155.9901499999999</v>
      </c>
      <c r="E31" s="10">
        <f t="shared" si="0"/>
        <v>-1556.3642400000001</v>
      </c>
      <c r="F31" s="14">
        <f t="shared" si="1"/>
        <v>-0.57380563754428859</v>
      </c>
    </row>
    <row r="32" spans="1:6" ht="25.5" customHeight="1" x14ac:dyDescent="0.3">
      <c r="A32" s="19">
        <v>27</v>
      </c>
      <c r="B32" s="18" t="s">
        <v>74</v>
      </c>
      <c r="C32" s="15">
        <v>1926051.47006</v>
      </c>
      <c r="D32" s="15">
        <v>2932533.0630399999</v>
      </c>
      <c r="E32" s="10">
        <f t="shared" si="0"/>
        <v>1006481.59298</v>
      </c>
      <c r="F32" s="14">
        <f t="shared" si="1"/>
        <v>0.52256214780628174</v>
      </c>
    </row>
    <row r="33" spans="1:6" ht="16.5" customHeight="1" x14ac:dyDescent="0.3">
      <c r="A33" s="19">
        <v>28</v>
      </c>
      <c r="B33" s="18" t="s">
        <v>73</v>
      </c>
      <c r="C33" s="15">
        <v>84832.179140000007</v>
      </c>
      <c r="D33" s="15">
        <v>95759.992959999901</v>
      </c>
      <c r="E33" s="10">
        <f t="shared" si="0"/>
        <v>10927.813819999894</v>
      </c>
      <c r="F33" s="14">
        <f t="shared" si="1"/>
        <v>0.12881684675299374</v>
      </c>
    </row>
    <row r="34" spans="1:6" ht="16.5" customHeight="1" x14ac:dyDescent="0.3">
      <c r="A34" s="19">
        <v>29</v>
      </c>
      <c r="B34" s="18" t="s">
        <v>72</v>
      </c>
      <c r="C34" s="15">
        <v>152024.21831</v>
      </c>
      <c r="D34" s="15">
        <v>162942.93385</v>
      </c>
      <c r="E34" s="10">
        <f t="shared" si="0"/>
        <v>10918.715540000005</v>
      </c>
      <c r="F34" s="14">
        <f t="shared" si="1"/>
        <v>7.1822211364607175E-2</v>
      </c>
    </row>
    <row r="35" spans="1:6" ht="16.5" customHeight="1" x14ac:dyDescent="0.3">
      <c r="A35" s="19">
        <v>30</v>
      </c>
      <c r="B35" s="18" t="s">
        <v>71</v>
      </c>
      <c r="C35" s="15">
        <v>606424.60910999798</v>
      </c>
      <c r="D35" s="15">
        <v>654602.75479999802</v>
      </c>
      <c r="E35" s="10">
        <f t="shared" si="0"/>
        <v>48178.145690000034</v>
      </c>
      <c r="F35" s="14">
        <f t="shared" si="1"/>
        <v>7.9446224586280118E-2</v>
      </c>
    </row>
    <row r="36" spans="1:6" ht="16.5" customHeight="1" x14ac:dyDescent="0.3">
      <c r="A36" s="19">
        <v>31</v>
      </c>
      <c r="B36" s="18" t="s">
        <v>70</v>
      </c>
      <c r="C36" s="15">
        <v>460580.56638000102</v>
      </c>
      <c r="D36" s="15">
        <v>529641.19515999896</v>
      </c>
      <c r="E36" s="10">
        <f t="shared" si="0"/>
        <v>69060.628779997933</v>
      </c>
      <c r="F36" s="14">
        <f t="shared" si="1"/>
        <v>0.14994255906798207</v>
      </c>
    </row>
    <row r="37" spans="1:6" ht="16.5" customHeight="1" x14ac:dyDescent="0.3">
      <c r="A37" s="19">
        <v>32</v>
      </c>
      <c r="B37" s="18" t="s">
        <v>69</v>
      </c>
      <c r="C37" s="15">
        <v>82995.623329999697</v>
      </c>
      <c r="D37" s="15">
        <v>81128.693250000098</v>
      </c>
      <c r="E37" s="10">
        <f t="shared" si="0"/>
        <v>-1866.9300799995981</v>
      </c>
      <c r="F37" s="14">
        <f t="shared" si="1"/>
        <v>-2.2494319641127091E-2</v>
      </c>
    </row>
    <row r="38" spans="1:6" ht="16.5" customHeight="1" x14ac:dyDescent="0.3">
      <c r="A38" s="19">
        <v>33</v>
      </c>
      <c r="B38" s="18" t="s">
        <v>68</v>
      </c>
      <c r="C38" s="15">
        <v>194078.07381</v>
      </c>
      <c r="D38" s="15">
        <v>221504.45309999902</v>
      </c>
      <c r="E38" s="10">
        <f t="shared" ref="E38:E69" si="2">D38-C38</f>
        <v>27426.379289999022</v>
      </c>
      <c r="F38" s="14">
        <f t="shared" ref="F38:F69" si="3">E38/C38</f>
        <v>0.14131621749734133</v>
      </c>
    </row>
    <row r="39" spans="1:6" ht="16.5" customHeight="1" x14ac:dyDescent="0.3">
      <c r="A39" s="19">
        <v>34</v>
      </c>
      <c r="B39" s="18" t="s">
        <v>67</v>
      </c>
      <c r="C39" s="15">
        <v>117548.45947</v>
      </c>
      <c r="D39" s="15">
        <v>125690.0377</v>
      </c>
      <c r="E39" s="10">
        <f t="shared" si="2"/>
        <v>8141.5782299999992</v>
      </c>
      <c r="F39" s="14">
        <f t="shared" si="3"/>
        <v>6.926146260621853E-2</v>
      </c>
    </row>
    <row r="40" spans="1:6" ht="16.5" customHeight="1" x14ac:dyDescent="0.3">
      <c r="A40" s="19">
        <v>35</v>
      </c>
      <c r="B40" s="18" t="s">
        <v>66</v>
      </c>
      <c r="C40" s="15">
        <v>29939.064689999901</v>
      </c>
      <c r="D40" s="15">
        <v>33868.695380000005</v>
      </c>
      <c r="E40" s="10">
        <f t="shared" si="2"/>
        <v>3929.6306900001036</v>
      </c>
      <c r="F40" s="14">
        <f t="shared" si="3"/>
        <v>0.13125429036240599</v>
      </c>
    </row>
    <row r="41" spans="1:6" ht="16.5" customHeight="1" x14ac:dyDescent="0.3">
      <c r="A41" s="19">
        <v>36</v>
      </c>
      <c r="B41" s="18" t="s">
        <v>65</v>
      </c>
      <c r="C41" s="15">
        <v>1431.7988700000001</v>
      </c>
      <c r="D41" s="15">
        <v>1362.22669</v>
      </c>
      <c r="E41" s="10">
        <f t="shared" si="2"/>
        <v>-69.572180000000117</v>
      </c>
      <c r="F41" s="14">
        <f t="shared" si="3"/>
        <v>-4.8590749341770406E-2</v>
      </c>
    </row>
    <row r="42" spans="1:6" ht="16.5" customHeight="1" x14ac:dyDescent="0.3">
      <c r="A42" s="19">
        <v>37</v>
      </c>
      <c r="B42" s="18" t="s">
        <v>64</v>
      </c>
      <c r="C42" s="15">
        <v>6190.7121200000001</v>
      </c>
      <c r="D42" s="15">
        <v>6789.5336799999995</v>
      </c>
      <c r="E42" s="10">
        <f t="shared" si="2"/>
        <v>598.82155999999941</v>
      </c>
      <c r="F42" s="14">
        <f t="shared" si="3"/>
        <v>9.6729027031545997E-2</v>
      </c>
    </row>
    <row r="43" spans="1:6" ht="16.5" customHeight="1" x14ac:dyDescent="0.3">
      <c r="A43" s="19">
        <v>38</v>
      </c>
      <c r="B43" s="18" t="s">
        <v>63</v>
      </c>
      <c r="C43" s="15">
        <v>513738.22795000102</v>
      </c>
      <c r="D43" s="15">
        <v>528000.32067999803</v>
      </c>
      <c r="E43" s="10">
        <f t="shared" si="2"/>
        <v>14262.092729997006</v>
      </c>
      <c r="F43" s="14">
        <f t="shared" si="3"/>
        <v>2.7761400561737148E-2</v>
      </c>
    </row>
    <row r="44" spans="1:6" ht="16.5" customHeight="1" x14ac:dyDescent="0.3">
      <c r="A44" s="19">
        <v>39</v>
      </c>
      <c r="B44" s="18" t="s">
        <v>62</v>
      </c>
      <c r="C44" s="15">
        <v>615803.23635999998</v>
      </c>
      <c r="D44" s="15">
        <v>640109.84052000707</v>
      </c>
      <c r="E44" s="10">
        <f t="shared" si="2"/>
        <v>24306.604160007089</v>
      </c>
      <c r="F44" s="14">
        <f t="shared" si="3"/>
        <v>3.9471380994492523E-2</v>
      </c>
    </row>
    <row r="45" spans="1:6" ht="16.5" customHeight="1" x14ac:dyDescent="0.3">
      <c r="A45" s="19">
        <v>40</v>
      </c>
      <c r="B45" s="18" t="s">
        <v>61</v>
      </c>
      <c r="C45" s="15">
        <v>225817.19232999798</v>
      </c>
      <c r="D45" s="15">
        <v>218447.45324</v>
      </c>
      <c r="E45" s="10">
        <f t="shared" si="2"/>
        <v>-7369.73908999798</v>
      </c>
      <c r="F45" s="14">
        <f t="shared" si="3"/>
        <v>-3.2635863611430484E-2</v>
      </c>
    </row>
    <row r="46" spans="1:6" ht="16.5" customHeight="1" x14ac:dyDescent="0.3">
      <c r="A46" s="19">
        <v>41</v>
      </c>
      <c r="B46" s="18" t="s">
        <v>60</v>
      </c>
      <c r="C46" s="15">
        <v>2744.52781</v>
      </c>
      <c r="D46" s="15">
        <v>1894.8244399999999</v>
      </c>
      <c r="E46" s="10">
        <f t="shared" si="2"/>
        <v>-849.70337000000018</v>
      </c>
      <c r="F46" s="14">
        <f t="shared" si="3"/>
        <v>-0.30959911096692444</v>
      </c>
    </row>
    <row r="47" spans="1:6" ht="16.5" customHeight="1" x14ac:dyDescent="0.3">
      <c r="A47" s="19">
        <v>42</v>
      </c>
      <c r="B47" s="18" t="s">
        <v>59</v>
      </c>
      <c r="C47" s="15">
        <v>38052.218630000098</v>
      </c>
      <c r="D47" s="15">
        <v>35195.079969999999</v>
      </c>
      <c r="E47" s="10">
        <f t="shared" si="2"/>
        <v>-2857.1386600000988</v>
      </c>
      <c r="F47" s="14">
        <f t="shared" si="3"/>
        <v>-7.5084680023034214E-2</v>
      </c>
    </row>
    <row r="48" spans="1:6" ht="16.5" customHeight="1" x14ac:dyDescent="0.3">
      <c r="A48" s="19">
        <v>43</v>
      </c>
      <c r="B48" s="18" t="s">
        <v>58</v>
      </c>
      <c r="C48" s="15">
        <v>196.73654000000002</v>
      </c>
      <c r="D48" s="15">
        <v>471.84584999999998</v>
      </c>
      <c r="E48" s="10">
        <f t="shared" si="2"/>
        <v>275.10930999999994</v>
      </c>
      <c r="F48" s="14">
        <f t="shared" si="3"/>
        <v>1.3983640761395921</v>
      </c>
    </row>
    <row r="49" spans="1:6" ht="16.5" customHeight="1" x14ac:dyDescent="0.3">
      <c r="A49" s="19">
        <v>44</v>
      </c>
      <c r="B49" s="18" t="s">
        <v>57</v>
      </c>
      <c r="C49" s="15">
        <v>51178.7832099999</v>
      </c>
      <c r="D49" s="15">
        <v>64931.135110000105</v>
      </c>
      <c r="E49" s="10">
        <f t="shared" si="2"/>
        <v>13752.351900000205</v>
      </c>
      <c r="F49" s="14">
        <f t="shared" si="3"/>
        <v>0.26871197471754493</v>
      </c>
    </row>
    <row r="50" spans="1:6" ht="16.5" customHeight="1" x14ac:dyDescent="0.3">
      <c r="A50" s="19">
        <v>45</v>
      </c>
      <c r="B50" s="18" t="s">
        <v>56</v>
      </c>
      <c r="C50" s="15">
        <v>1395.3840600000001</v>
      </c>
      <c r="D50" s="15">
        <v>1433.1756499999999</v>
      </c>
      <c r="E50" s="10">
        <f t="shared" si="2"/>
        <v>37.791589999999815</v>
      </c>
      <c r="F50" s="14">
        <f t="shared" si="3"/>
        <v>2.7083289169864685E-2</v>
      </c>
    </row>
    <row r="51" spans="1:6" ht="16.5" customHeight="1" x14ac:dyDescent="0.3">
      <c r="A51" s="19">
        <v>46</v>
      </c>
      <c r="B51" s="18" t="s">
        <v>55</v>
      </c>
      <c r="C51" s="15">
        <v>954.61022000000105</v>
      </c>
      <c r="D51" s="15">
        <v>1337.7491</v>
      </c>
      <c r="E51" s="10">
        <f t="shared" si="2"/>
        <v>383.13887999999895</v>
      </c>
      <c r="F51" s="14">
        <f t="shared" si="3"/>
        <v>0.4013563567337447</v>
      </c>
    </row>
    <row r="52" spans="1:6" ht="16.5" customHeight="1" x14ac:dyDescent="0.3">
      <c r="A52" s="19">
        <v>47</v>
      </c>
      <c r="B52" s="18" t="s">
        <v>54</v>
      </c>
      <c r="C52" s="15">
        <v>13420.32885</v>
      </c>
      <c r="D52" s="15">
        <v>14862.46717</v>
      </c>
      <c r="E52" s="10">
        <f t="shared" si="2"/>
        <v>1442.13832</v>
      </c>
      <c r="F52" s="14">
        <f t="shared" si="3"/>
        <v>0.10745923860129553</v>
      </c>
    </row>
    <row r="53" spans="1:6" ht="16.5" customHeight="1" x14ac:dyDescent="0.3">
      <c r="A53" s="19">
        <v>48</v>
      </c>
      <c r="B53" s="18" t="s">
        <v>53</v>
      </c>
      <c r="C53" s="15">
        <v>172075.141509999</v>
      </c>
      <c r="D53" s="15">
        <v>193847.554650001</v>
      </c>
      <c r="E53" s="10">
        <f t="shared" si="2"/>
        <v>21772.413140001998</v>
      </c>
      <c r="F53" s="14">
        <f t="shared" si="3"/>
        <v>0.12652852090629743</v>
      </c>
    </row>
    <row r="54" spans="1:6" ht="16.5" customHeight="1" x14ac:dyDescent="0.3">
      <c r="A54" s="19">
        <v>49</v>
      </c>
      <c r="B54" s="18" t="s">
        <v>52</v>
      </c>
      <c r="C54" s="15">
        <v>3780.5073900000002</v>
      </c>
      <c r="D54" s="15">
        <v>3417.2285200000001</v>
      </c>
      <c r="E54" s="10">
        <f t="shared" si="2"/>
        <v>-363.2788700000001</v>
      </c>
      <c r="F54" s="14">
        <f t="shared" si="3"/>
        <v>-9.6092622636031952E-2</v>
      </c>
    </row>
    <row r="55" spans="1:6" ht="16.5" customHeight="1" x14ac:dyDescent="0.3">
      <c r="A55" s="19">
        <v>50</v>
      </c>
      <c r="B55" s="18" t="s">
        <v>51</v>
      </c>
      <c r="C55" s="15">
        <v>47.721940000000004</v>
      </c>
      <c r="D55" s="15">
        <v>53.171620000000004</v>
      </c>
      <c r="E55" s="10">
        <f t="shared" si="2"/>
        <v>5.4496800000000007</v>
      </c>
      <c r="F55" s="14">
        <f t="shared" si="3"/>
        <v>0.11419653098763378</v>
      </c>
    </row>
    <row r="56" spans="1:6" ht="16.5" customHeight="1" x14ac:dyDescent="0.3">
      <c r="A56" s="19">
        <v>51</v>
      </c>
      <c r="B56" s="18" t="s">
        <v>50</v>
      </c>
      <c r="C56" s="15">
        <v>455.47618999999997</v>
      </c>
      <c r="D56" s="15">
        <v>1224.0947699999999</v>
      </c>
      <c r="E56" s="10">
        <f t="shared" si="2"/>
        <v>768.61857999999995</v>
      </c>
      <c r="F56" s="14">
        <f t="shared" si="3"/>
        <v>1.6875055093439681</v>
      </c>
    </row>
    <row r="57" spans="1:6" ht="16.5" customHeight="1" x14ac:dyDescent="0.3">
      <c r="A57" s="19">
        <v>52</v>
      </c>
      <c r="B57" s="18" t="s">
        <v>49</v>
      </c>
      <c r="C57" s="15">
        <v>17745.421129999999</v>
      </c>
      <c r="D57" s="15">
        <v>17786.467949999998</v>
      </c>
      <c r="E57" s="10">
        <f t="shared" si="2"/>
        <v>41.04681999999957</v>
      </c>
      <c r="F57" s="14">
        <f t="shared" si="3"/>
        <v>2.3130935974580375E-3</v>
      </c>
    </row>
    <row r="58" spans="1:6" ht="16.5" customHeight="1" x14ac:dyDescent="0.3">
      <c r="A58" s="19">
        <v>53</v>
      </c>
      <c r="B58" s="18" t="s">
        <v>48</v>
      </c>
      <c r="C58" s="15">
        <v>2006.89627</v>
      </c>
      <c r="D58" s="15">
        <v>1927.7129600000001</v>
      </c>
      <c r="E58" s="10">
        <f t="shared" si="2"/>
        <v>-79.183309999999892</v>
      </c>
      <c r="F58" s="14">
        <f t="shared" si="3"/>
        <v>-3.9455606741448525E-2</v>
      </c>
    </row>
    <row r="59" spans="1:6" ht="16.5" customHeight="1" x14ac:dyDescent="0.3">
      <c r="A59" s="19">
        <v>54</v>
      </c>
      <c r="B59" s="18" t="s">
        <v>47</v>
      </c>
      <c r="C59" s="15">
        <v>37607.280709999999</v>
      </c>
      <c r="D59" s="15">
        <v>38020.247200000005</v>
      </c>
      <c r="E59" s="10">
        <f t="shared" si="2"/>
        <v>412.96649000000616</v>
      </c>
      <c r="F59" s="14">
        <f t="shared" si="3"/>
        <v>1.0981025009080115E-2</v>
      </c>
    </row>
    <row r="60" spans="1:6" ht="16.5" customHeight="1" x14ac:dyDescent="0.3">
      <c r="A60" s="19">
        <v>55</v>
      </c>
      <c r="B60" s="18" t="s">
        <v>46</v>
      </c>
      <c r="C60" s="15">
        <v>31902.605620000002</v>
      </c>
      <c r="D60" s="15">
        <v>29007.548440000002</v>
      </c>
      <c r="E60" s="10">
        <f t="shared" si="2"/>
        <v>-2895.0571799999998</v>
      </c>
      <c r="F60" s="14">
        <f t="shared" si="3"/>
        <v>-9.0746731301002734E-2</v>
      </c>
    </row>
    <row r="61" spans="1:6" ht="16.5" customHeight="1" x14ac:dyDescent="0.3">
      <c r="A61" s="19">
        <v>56</v>
      </c>
      <c r="B61" s="18" t="s">
        <v>45</v>
      </c>
      <c r="C61" s="15">
        <v>27338.0989899999</v>
      </c>
      <c r="D61" s="15">
        <v>31640.624640000002</v>
      </c>
      <c r="E61" s="10">
        <f t="shared" si="2"/>
        <v>4302.5256500001015</v>
      </c>
      <c r="F61" s="14">
        <f t="shared" si="3"/>
        <v>0.15738203492400615</v>
      </c>
    </row>
    <row r="62" spans="1:6" ht="16.5" customHeight="1" x14ac:dyDescent="0.3">
      <c r="A62" s="19">
        <v>57</v>
      </c>
      <c r="B62" s="18" t="s">
        <v>44</v>
      </c>
      <c r="C62" s="15">
        <v>8557.8871400000007</v>
      </c>
      <c r="D62" s="15">
        <v>8552.0568300000305</v>
      </c>
      <c r="E62" s="10">
        <f t="shared" si="2"/>
        <v>-5.8303099999702681</v>
      </c>
      <c r="F62" s="14">
        <f t="shared" si="3"/>
        <v>-6.8127914105329829E-4</v>
      </c>
    </row>
    <row r="63" spans="1:6" ht="16.5" customHeight="1" x14ac:dyDescent="0.3">
      <c r="A63" s="19">
        <v>58</v>
      </c>
      <c r="B63" s="18" t="s">
        <v>43</v>
      </c>
      <c r="C63" s="15">
        <v>12221.59823</v>
      </c>
      <c r="D63" s="15">
        <v>11132.679749999999</v>
      </c>
      <c r="E63" s="10">
        <f t="shared" si="2"/>
        <v>-1088.9184800000003</v>
      </c>
      <c r="F63" s="14">
        <f t="shared" si="3"/>
        <v>-8.9097878976831676E-2</v>
      </c>
    </row>
    <row r="64" spans="1:6" ht="16.5" customHeight="1" x14ac:dyDescent="0.3">
      <c r="A64" s="19">
        <v>59</v>
      </c>
      <c r="B64" s="18" t="s">
        <v>42</v>
      </c>
      <c r="C64" s="15">
        <v>29671.8295500001</v>
      </c>
      <c r="D64" s="15">
        <v>24256.60355</v>
      </c>
      <c r="E64" s="10">
        <f t="shared" si="2"/>
        <v>-5415.2260000001006</v>
      </c>
      <c r="F64" s="14">
        <f t="shared" si="3"/>
        <v>-0.18250394674433151</v>
      </c>
    </row>
    <row r="65" spans="1:6" ht="16.5" customHeight="1" x14ac:dyDescent="0.3">
      <c r="A65" s="19">
        <v>60</v>
      </c>
      <c r="B65" s="18" t="s">
        <v>41</v>
      </c>
      <c r="C65" s="15">
        <v>51883.780780000001</v>
      </c>
      <c r="D65" s="15">
        <v>42643.853840000003</v>
      </c>
      <c r="E65" s="10">
        <f t="shared" si="2"/>
        <v>-9239.9269399999976</v>
      </c>
      <c r="F65" s="14">
        <f t="shared" si="3"/>
        <v>-0.17808892877678983</v>
      </c>
    </row>
    <row r="66" spans="1:6" ht="16.5" customHeight="1" x14ac:dyDescent="0.3">
      <c r="A66" s="19">
        <v>61</v>
      </c>
      <c r="B66" s="18" t="s">
        <v>40</v>
      </c>
      <c r="C66" s="15">
        <v>112090.85484</v>
      </c>
      <c r="D66" s="15">
        <v>121092.968670002</v>
      </c>
      <c r="E66" s="10">
        <f t="shared" si="2"/>
        <v>9002.1138300019957</v>
      </c>
      <c r="F66" s="14">
        <f t="shared" si="3"/>
        <v>8.0310867847798423E-2</v>
      </c>
    </row>
    <row r="67" spans="1:6" ht="16.5" customHeight="1" x14ac:dyDescent="0.3">
      <c r="A67" s="19">
        <v>62</v>
      </c>
      <c r="B67" s="18" t="s">
        <v>39</v>
      </c>
      <c r="C67" s="15">
        <v>83799.877960000202</v>
      </c>
      <c r="D67" s="15">
        <v>91899.029960001499</v>
      </c>
      <c r="E67" s="10">
        <f t="shared" si="2"/>
        <v>8099.152000001297</v>
      </c>
      <c r="F67" s="14">
        <f t="shared" si="3"/>
        <v>9.6648732637381968E-2</v>
      </c>
    </row>
    <row r="68" spans="1:6" ht="16.5" customHeight="1" x14ac:dyDescent="0.3">
      <c r="A68" s="19">
        <v>63</v>
      </c>
      <c r="B68" s="18" t="s">
        <v>38</v>
      </c>
      <c r="C68" s="15">
        <v>76527.151909999695</v>
      </c>
      <c r="D68" s="15">
        <v>81524.483200001006</v>
      </c>
      <c r="E68" s="10">
        <f t="shared" si="2"/>
        <v>4997.3312900013116</v>
      </c>
      <c r="F68" s="14">
        <f t="shared" si="3"/>
        <v>6.5301414795606902E-2</v>
      </c>
    </row>
    <row r="69" spans="1:6" ht="16.5" customHeight="1" x14ac:dyDescent="0.3">
      <c r="A69" s="19">
        <v>64</v>
      </c>
      <c r="B69" s="18" t="s">
        <v>37</v>
      </c>
      <c r="C69" s="15">
        <v>111541.40001000001</v>
      </c>
      <c r="D69" s="15">
        <v>134881.67625999998</v>
      </c>
      <c r="E69" s="10">
        <f t="shared" si="2"/>
        <v>23340.276249999966</v>
      </c>
      <c r="F69" s="14">
        <f t="shared" si="3"/>
        <v>0.20925213640771448</v>
      </c>
    </row>
    <row r="70" spans="1:6" ht="16.5" customHeight="1" x14ac:dyDescent="0.3">
      <c r="A70" s="19">
        <v>65</v>
      </c>
      <c r="B70" s="18" t="s">
        <v>36</v>
      </c>
      <c r="C70" s="15">
        <v>5624.5432000000001</v>
      </c>
      <c r="D70" s="15">
        <v>5695.1340499999997</v>
      </c>
      <c r="E70" s="10">
        <f t="shared" ref="E70:E102" si="4">D70-C70</f>
        <v>70.590849999999591</v>
      </c>
      <c r="F70" s="14">
        <f t="shared" ref="F70:F102" si="5">E70/C70</f>
        <v>1.2550503656901345E-2</v>
      </c>
    </row>
    <row r="71" spans="1:6" ht="16.5" customHeight="1" x14ac:dyDescent="0.3">
      <c r="A71" s="19">
        <v>66</v>
      </c>
      <c r="B71" s="18" t="s">
        <v>35</v>
      </c>
      <c r="C71" s="15">
        <v>2143.72685</v>
      </c>
      <c r="D71" s="15">
        <v>1739.8076299999998</v>
      </c>
      <c r="E71" s="10">
        <f t="shared" si="4"/>
        <v>-403.91922000000022</v>
      </c>
      <c r="F71" s="14">
        <f t="shared" si="5"/>
        <v>-0.18841916357020963</v>
      </c>
    </row>
    <row r="72" spans="1:6" ht="16.5" customHeight="1" x14ac:dyDescent="0.3">
      <c r="A72" s="19">
        <v>67</v>
      </c>
      <c r="B72" s="18" t="s">
        <v>34</v>
      </c>
      <c r="C72" s="15">
        <v>3296.6239100000098</v>
      </c>
      <c r="D72" s="15">
        <v>2969.4939399999998</v>
      </c>
      <c r="E72" s="10">
        <f t="shared" si="4"/>
        <v>-327.12997000000996</v>
      </c>
      <c r="F72" s="14">
        <f t="shared" si="5"/>
        <v>-9.9231813798259141E-2</v>
      </c>
    </row>
    <row r="73" spans="1:6" ht="16.5" customHeight="1" x14ac:dyDescent="0.3">
      <c r="A73" s="19">
        <v>68</v>
      </c>
      <c r="B73" s="18" t="s">
        <v>33</v>
      </c>
      <c r="C73" s="15">
        <v>34219.969130000005</v>
      </c>
      <c r="D73" s="15">
        <v>47046.402130000097</v>
      </c>
      <c r="E73" s="10">
        <f t="shared" si="4"/>
        <v>12826.433000000092</v>
      </c>
      <c r="F73" s="14">
        <f t="shared" si="5"/>
        <v>0.37482304414925371</v>
      </c>
    </row>
    <row r="74" spans="1:6" ht="16.5" customHeight="1" x14ac:dyDescent="0.3">
      <c r="A74" s="19">
        <v>69</v>
      </c>
      <c r="B74" s="18" t="s">
        <v>32</v>
      </c>
      <c r="C74" s="15">
        <v>35992.351609999998</v>
      </c>
      <c r="D74" s="15">
        <v>41254.305979999801</v>
      </c>
      <c r="E74" s="10">
        <f t="shared" si="4"/>
        <v>5261.954369999803</v>
      </c>
      <c r="F74" s="14">
        <f t="shared" si="5"/>
        <v>0.14619645937604808</v>
      </c>
    </row>
    <row r="75" spans="1:6" ht="16.5" customHeight="1" x14ac:dyDescent="0.3">
      <c r="A75" s="19">
        <v>70</v>
      </c>
      <c r="B75" s="18" t="s">
        <v>31</v>
      </c>
      <c r="C75" s="15">
        <v>75398.683459999796</v>
      </c>
      <c r="D75" s="15">
        <v>76248.348490000106</v>
      </c>
      <c r="E75" s="10">
        <f t="shared" si="4"/>
        <v>849.66503000030934</v>
      </c>
      <c r="F75" s="14">
        <f t="shared" si="5"/>
        <v>1.1268963740607887E-2</v>
      </c>
    </row>
    <row r="76" spans="1:6" ht="16.5" customHeight="1" x14ac:dyDescent="0.3">
      <c r="A76" s="19">
        <v>71</v>
      </c>
      <c r="B76" s="18" t="s">
        <v>30</v>
      </c>
      <c r="C76" s="15">
        <v>12371.29365</v>
      </c>
      <c r="D76" s="15">
        <v>18753.819079999997</v>
      </c>
      <c r="E76" s="10">
        <f t="shared" si="4"/>
        <v>6382.5254299999979</v>
      </c>
      <c r="F76" s="14">
        <f t="shared" si="5"/>
        <v>0.51591414855793982</v>
      </c>
    </row>
    <row r="77" spans="1:6" ht="16.5" customHeight="1" x14ac:dyDescent="0.3">
      <c r="A77" s="19">
        <v>72</v>
      </c>
      <c r="B77" s="18" t="s">
        <v>29</v>
      </c>
      <c r="C77" s="15">
        <v>342177.43552</v>
      </c>
      <c r="D77" s="15">
        <v>351295.57092999999</v>
      </c>
      <c r="E77" s="10">
        <f t="shared" si="4"/>
        <v>9118.135409999988</v>
      </c>
      <c r="F77" s="14">
        <f t="shared" si="5"/>
        <v>2.6647389522173916E-2</v>
      </c>
    </row>
    <row r="78" spans="1:6" ht="16.5" customHeight="1" x14ac:dyDescent="0.3">
      <c r="A78" s="19">
        <v>73</v>
      </c>
      <c r="B78" s="18" t="s">
        <v>28</v>
      </c>
      <c r="C78" s="15">
        <v>204788.56841000199</v>
      </c>
      <c r="D78" s="15">
        <v>235746.600400002</v>
      </c>
      <c r="E78" s="10">
        <f t="shared" si="4"/>
        <v>30958.031990000018</v>
      </c>
      <c r="F78" s="14">
        <f t="shared" si="5"/>
        <v>0.15117070366945351</v>
      </c>
    </row>
    <row r="79" spans="1:6" ht="16.5" customHeight="1" x14ac:dyDescent="0.3">
      <c r="A79" s="19">
        <v>74</v>
      </c>
      <c r="B79" s="18" t="s">
        <v>27</v>
      </c>
      <c r="C79" s="15">
        <v>30690.37556</v>
      </c>
      <c r="D79" s="15">
        <v>27932.15713</v>
      </c>
      <c r="E79" s="10">
        <f t="shared" si="4"/>
        <v>-2758.2184300000008</v>
      </c>
      <c r="F79" s="14">
        <f t="shared" si="5"/>
        <v>-8.987242350969786E-2</v>
      </c>
    </row>
    <row r="80" spans="1:6" ht="16.5" customHeight="1" x14ac:dyDescent="0.3">
      <c r="A80" s="19">
        <v>75</v>
      </c>
      <c r="B80" s="18" t="s">
        <v>26</v>
      </c>
      <c r="C80" s="15">
        <v>3795.6921499999999</v>
      </c>
      <c r="D80" s="15">
        <v>5265.4979899999998</v>
      </c>
      <c r="E80" s="10">
        <f t="shared" si="4"/>
        <v>1469.80584</v>
      </c>
      <c r="F80" s="14">
        <f t="shared" si="5"/>
        <v>0.38722999176843148</v>
      </c>
    </row>
    <row r="81" spans="1:6" ht="16.5" customHeight="1" x14ac:dyDescent="0.3">
      <c r="A81" s="19">
        <v>76</v>
      </c>
      <c r="B81" s="18" t="s">
        <v>25</v>
      </c>
      <c r="C81" s="15">
        <v>115139.28926000001</v>
      </c>
      <c r="D81" s="15">
        <v>137500.23846000002</v>
      </c>
      <c r="E81" s="10">
        <f t="shared" si="4"/>
        <v>22360.949200000017</v>
      </c>
      <c r="F81" s="14">
        <f t="shared" si="5"/>
        <v>0.19420780989455289</v>
      </c>
    </row>
    <row r="82" spans="1:6" ht="16.5" customHeight="1" x14ac:dyDescent="0.3">
      <c r="A82" s="19">
        <v>78</v>
      </c>
      <c r="B82" s="18" t="s">
        <v>24</v>
      </c>
      <c r="C82" s="15">
        <v>2015.3978</v>
      </c>
      <c r="D82" s="15">
        <v>428.28103000000004</v>
      </c>
      <c r="E82" s="10">
        <f t="shared" si="4"/>
        <v>-1587.1167699999999</v>
      </c>
      <c r="F82" s="14">
        <f t="shared" si="5"/>
        <v>-0.78749553562080887</v>
      </c>
    </row>
    <row r="83" spans="1:6" ht="16.5" customHeight="1" x14ac:dyDescent="0.3">
      <c r="A83" s="19">
        <v>79</v>
      </c>
      <c r="B83" s="18" t="s">
        <v>23</v>
      </c>
      <c r="C83" s="15">
        <v>9227.6905300000108</v>
      </c>
      <c r="D83" s="15">
        <v>6721.9171299999998</v>
      </c>
      <c r="E83" s="10">
        <f t="shared" si="4"/>
        <v>-2505.773400000011</v>
      </c>
      <c r="F83" s="14">
        <f t="shared" si="5"/>
        <v>-0.27154935374712963</v>
      </c>
    </row>
    <row r="84" spans="1:6" ht="16.5" customHeight="1" x14ac:dyDescent="0.3">
      <c r="A84" s="19">
        <v>80</v>
      </c>
      <c r="B84" s="18" t="s">
        <v>22</v>
      </c>
      <c r="C84" s="15">
        <v>744.42694999999992</v>
      </c>
      <c r="D84" s="15">
        <v>1446.84193</v>
      </c>
      <c r="E84" s="10">
        <f t="shared" si="4"/>
        <v>702.41498000000013</v>
      </c>
      <c r="F84" s="14">
        <f t="shared" si="5"/>
        <v>0.94356468421784057</v>
      </c>
    </row>
    <row r="85" spans="1:6" ht="16.5" customHeight="1" x14ac:dyDescent="0.3">
      <c r="A85" s="19">
        <v>81</v>
      </c>
      <c r="B85" s="18" t="s">
        <v>21</v>
      </c>
      <c r="C85" s="15">
        <v>2154.6309100000003</v>
      </c>
      <c r="D85" s="15">
        <v>3783.8183199999999</v>
      </c>
      <c r="E85" s="10">
        <f t="shared" si="4"/>
        <v>1629.1874099999995</v>
      </c>
      <c r="F85" s="14">
        <f t="shared" si="5"/>
        <v>0.75613294250939678</v>
      </c>
    </row>
    <row r="86" spans="1:6" ht="16.5" customHeight="1" x14ac:dyDescent="0.3">
      <c r="A86" s="19">
        <v>82</v>
      </c>
      <c r="B86" s="18" t="s">
        <v>20</v>
      </c>
      <c r="C86" s="15">
        <v>66345.13941999989</v>
      </c>
      <c r="D86" s="15">
        <v>74472.656729999595</v>
      </c>
      <c r="E86" s="10">
        <f t="shared" si="4"/>
        <v>8127.5173099997046</v>
      </c>
      <c r="F86" s="14">
        <f t="shared" si="5"/>
        <v>0.12250358324742093</v>
      </c>
    </row>
    <row r="87" spans="1:6" ht="16.5" customHeight="1" x14ac:dyDescent="0.3">
      <c r="A87" s="19">
        <v>83</v>
      </c>
      <c r="B87" s="18" t="s">
        <v>19</v>
      </c>
      <c r="C87" s="15">
        <v>78945.120169999995</v>
      </c>
      <c r="D87" s="15">
        <v>84631.489599999404</v>
      </c>
      <c r="E87" s="10">
        <f t="shared" si="4"/>
        <v>5686.3694299994095</v>
      </c>
      <c r="F87" s="14">
        <f t="shared" si="5"/>
        <v>7.202939735545924E-2</v>
      </c>
    </row>
    <row r="88" spans="1:6" ht="16.5" customHeight="1" x14ac:dyDescent="0.3">
      <c r="A88" s="19">
        <v>84</v>
      </c>
      <c r="B88" s="18" t="s">
        <v>18</v>
      </c>
      <c r="C88" s="15">
        <v>1345324.84839999</v>
      </c>
      <c r="D88" s="15">
        <v>1602350.1692200101</v>
      </c>
      <c r="E88" s="10">
        <f t="shared" si="4"/>
        <v>257025.32082002005</v>
      </c>
      <c r="F88" s="14">
        <f t="shared" si="5"/>
        <v>0.19105074965775229</v>
      </c>
    </row>
    <row r="89" spans="1:6" ht="16.5" customHeight="1" x14ac:dyDescent="0.3">
      <c r="A89" s="19">
        <v>85</v>
      </c>
      <c r="B89" s="18" t="s">
        <v>17</v>
      </c>
      <c r="C89" s="15">
        <v>1008975.0524099801</v>
      </c>
      <c r="D89" s="15">
        <v>1458594.7938499702</v>
      </c>
      <c r="E89" s="10">
        <f t="shared" si="4"/>
        <v>449619.74143999012</v>
      </c>
      <c r="F89" s="14">
        <f t="shared" si="5"/>
        <v>0.44562027610698018</v>
      </c>
    </row>
    <row r="90" spans="1:6" ht="16.5" customHeight="1" x14ac:dyDescent="0.3">
      <c r="A90" s="19">
        <v>86</v>
      </c>
      <c r="B90" s="18" t="s">
        <v>16</v>
      </c>
      <c r="C90" s="15">
        <v>6465.7485299999998</v>
      </c>
      <c r="D90" s="15">
        <v>8319.3721600000008</v>
      </c>
      <c r="E90" s="10">
        <f t="shared" si="4"/>
        <v>1853.623630000001</v>
      </c>
      <c r="F90" s="14">
        <f t="shared" si="5"/>
        <v>0.28668353267985835</v>
      </c>
    </row>
    <row r="91" spans="1:6" ht="16.5" customHeight="1" x14ac:dyDescent="0.3">
      <c r="A91" s="19">
        <v>87</v>
      </c>
      <c r="B91" s="18" t="s">
        <v>15</v>
      </c>
      <c r="C91" s="15">
        <v>1849140.34947995</v>
      </c>
      <c r="D91" s="15">
        <v>1689231.60826007</v>
      </c>
      <c r="E91" s="10">
        <f t="shared" si="4"/>
        <v>-159908.74121988006</v>
      </c>
      <c r="F91" s="14">
        <f t="shared" si="5"/>
        <v>-8.6477341357486789E-2</v>
      </c>
    </row>
    <row r="92" spans="1:6" ht="16.5" customHeight="1" x14ac:dyDescent="0.3">
      <c r="A92" s="19">
        <v>88</v>
      </c>
      <c r="B92" s="18" t="s">
        <v>14</v>
      </c>
      <c r="C92" s="15">
        <v>1725.38904</v>
      </c>
      <c r="D92" s="15">
        <v>9245.789929999999</v>
      </c>
      <c r="E92" s="10">
        <f t="shared" si="4"/>
        <v>7520.400889999999</v>
      </c>
      <c r="F92" s="14">
        <f t="shared" si="5"/>
        <v>4.3586696771877023</v>
      </c>
    </row>
    <row r="93" spans="1:6" ht="16.5" customHeight="1" x14ac:dyDescent="0.3">
      <c r="A93" s="19">
        <v>89</v>
      </c>
      <c r="B93" s="18" t="s">
        <v>13</v>
      </c>
      <c r="C93" s="15">
        <v>16040.478279999999</v>
      </c>
      <c r="D93" s="15">
        <v>1562.62329</v>
      </c>
      <c r="E93" s="10">
        <f t="shared" si="4"/>
        <v>-14477.85499</v>
      </c>
      <c r="F93" s="14">
        <f t="shared" si="5"/>
        <v>-0.90258250017717057</v>
      </c>
    </row>
    <row r="94" spans="1:6" ht="16.5" customHeight="1" x14ac:dyDescent="0.3">
      <c r="A94" s="19">
        <v>90</v>
      </c>
      <c r="B94" s="18" t="s">
        <v>12</v>
      </c>
      <c r="C94" s="15">
        <v>273762.48112999898</v>
      </c>
      <c r="D94" s="15">
        <v>282742.55595000001</v>
      </c>
      <c r="E94" s="10">
        <f t="shared" si="4"/>
        <v>8980.0748200010275</v>
      </c>
      <c r="F94" s="14">
        <f t="shared" si="5"/>
        <v>3.2802430716343284E-2</v>
      </c>
    </row>
    <row r="95" spans="1:6" x14ac:dyDescent="0.3">
      <c r="A95" s="19">
        <v>91</v>
      </c>
      <c r="B95" s="18" t="s">
        <v>11</v>
      </c>
      <c r="C95" s="15">
        <v>5676.3483100000094</v>
      </c>
      <c r="D95" s="15">
        <v>5319.58745</v>
      </c>
      <c r="E95" s="10">
        <f t="shared" si="4"/>
        <v>-356.76086000000942</v>
      </c>
      <c r="F95" s="14">
        <f t="shared" si="5"/>
        <v>-6.2850417295835181E-2</v>
      </c>
    </row>
    <row r="96" spans="1:6" x14ac:dyDescent="0.3">
      <c r="A96" s="19">
        <v>92</v>
      </c>
      <c r="B96" s="18" t="s">
        <v>10</v>
      </c>
      <c r="C96" s="15">
        <v>2140.93534</v>
      </c>
      <c r="D96" s="15">
        <v>2274.2702899999999</v>
      </c>
      <c r="E96" s="10">
        <f t="shared" si="4"/>
        <v>133.33494999999994</v>
      </c>
      <c r="F96" s="14">
        <f t="shared" si="5"/>
        <v>6.2278830896406213E-2</v>
      </c>
    </row>
    <row r="97" spans="1:6" x14ac:dyDescent="0.3">
      <c r="A97" s="19">
        <v>93</v>
      </c>
      <c r="B97" s="18" t="s">
        <v>112</v>
      </c>
      <c r="C97" s="15">
        <v>10498.532210000001</v>
      </c>
      <c r="D97" s="15">
        <v>14441.9488</v>
      </c>
      <c r="E97" s="10">
        <f t="shared" ref="E97" si="6">D97-C97</f>
        <v>3943.4165899999989</v>
      </c>
      <c r="F97" s="14">
        <f t="shared" ref="F97" si="7">E97/C97</f>
        <v>0.37561599194255352</v>
      </c>
    </row>
    <row r="98" spans="1:6" ht="25.5" x14ac:dyDescent="0.3">
      <c r="A98" s="19">
        <v>94</v>
      </c>
      <c r="B98" s="18" t="s">
        <v>9</v>
      </c>
      <c r="C98" s="15">
        <v>98168.48219000129</v>
      </c>
      <c r="D98" s="15">
        <v>100871.77739999899</v>
      </c>
      <c r="E98" s="10">
        <f t="shared" si="4"/>
        <v>2703.2952099976974</v>
      </c>
      <c r="F98" s="14">
        <f t="shared" si="5"/>
        <v>2.7537302703382685E-2</v>
      </c>
    </row>
    <row r="99" spans="1:6" x14ac:dyDescent="0.3">
      <c r="A99" s="19">
        <v>95</v>
      </c>
      <c r="B99" s="18" t="s">
        <v>8</v>
      </c>
      <c r="C99" s="15">
        <v>76072.448660000402</v>
      </c>
      <c r="D99" s="15">
        <v>73582.415240000104</v>
      </c>
      <c r="E99" s="10">
        <f t="shared" si="4"/>
        <v>-2490.0334200002981</v>
      </c>
      <c r="F99" s="14">
        <f t="shared" si="5"/>
        <v>-3.2732394761332044E-2</v>
      </c>
    </row>
    <row r="100" spans="1:6" x14ac:dyDescent="0.3">
      <c r="A100" s="19">
        <v>96</v>
      </c>
      <c r="B100" s="18" t="s">
        <v>7</v>
      </c>
      <c r="C100" s="15">
        <v>72743.085369999899</v>
      </c>
      <c r="D100" s="15">
        <v>76817.712019999803</v>
      </c>
      <c r="E100" s="10">
        <f t="shared" si="4"/>
        <v>4074.6266499999037</v>
      </c>
      <c r="F100" s="14">
        <f t="shared" si="5"/>
        <v>5.6013937672216574E-2</v>
      </c>
    </row>
    <row r="101" spans="1:6" x14ac:dyDescent="0.3">
      <c r="A101" s="17">
        <v>97</v>
      </c>
      <c r="B101" s="16" t="s">
        <v>6</v>
      </c>
      <c r="C101" s="15">
        <v>28.837229999999998</v>
      </c>
      <c r="D101" s="15">
        <v>3.33108</v>
      </c>
      <c r="E101" s="10">
        <f t="shared" si="4"/>
        <v>-25.506149999999998</v>
      </c>
      <c r="F101" s="14">
        <f t="shared" si="5"/>
        <v>-0.88448682484413377</v>
      </c>
    </row>
    <row r="102" spans="1:6" x14ac:dyDescent="0.3">
      <c r="A102" s="13">
        <v>99</v>
      </c>
      <c r="B102" s="12" t="s">
        <v>4</v>
      </c>
      <c r="C102" s="11">
        <v>80058.121629999994</v>
      </c>
      <c r="D102" s="11">
        <v>229538.13678999999</v>
      </c>
      <c r="E102" s="10">
        <f t="shared" si="4"/>
        <v>149480.01516000001</v>
      </c>
      <c r="F102" s="9">
        <f t="shared" si="5"/>
        <v>1.8671436715795453</v>
      </c>
    </row>
    <row r="103" spans="1:6" x14ac:dyDescent="0.3">
      <c r="A103" s="8"/>
      <c r="B103" s="7" t="s">
        <v>5</v>
      </c>
      <c r="C103" s="6">
        <f>SUM(C6:C102)</f>
        <v>13895308.958619919</v>
      </c>
      <c r="D103" s="6">
        <f>SUM(D6:D102)</f>
        <v>16204437.597280065</v>
      </c>
      <c r="E103" s="5">
        <f t="shared" ref="E103" si="8">D103-C103</f>
        <v>2309128.6386601459</v>
      </c>
      <c r="F103" s="4">
        <f t="shared" ref="F103" si="9">E103/C103</f>
        <v>0.16618044589988651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2026-04-06T13:43:31Z</dcterms:modified>
</cp:coreProperties>
</file>