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4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<sst xmlns="http://schemas.openxmlformats.org/spreadsheetml/2006/main" count="1359" uniqueCount="1357">
  <si>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</si>
  <si>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</si>
  <si>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</si>
  <si>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</si>
  <si>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</si>
  <si>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</si>
  <si>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</si>
  <si>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</si>
  <si>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</si>
  <si>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</si>
  <si>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</si>
  <si>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</si>
  <si>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</si>
  <si>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</si>
  <si>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</si>
  <si>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</si>
  <si>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</si>
  <si>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</si>
  <si>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</si>
  <si>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</si>
  <si>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</si>
  <si>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</si>
  <si>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</si>
  <si>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</si>
  <si>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</si>
  <si>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</si>
  <si>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</si>
  <si>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</si>
  <si>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</si>
  <si>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</si>
  <si>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</si>
  <si>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</si>
  <si>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</si>
  <si>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</si>
  <si>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</si>
  <si>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</si>
  <si>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</si>
  <si>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</si>
  <si>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</si>
  <si>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</si>
  <si>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</si>
  <si>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</si>
  <si>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</si>
  <si>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</si>
  <si>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</si>
  <si>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</si>
  <si>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</si>
  <si>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</si>
  <si>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</si>
  <si>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</si>
  <si>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</si>
  <si>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</si>
  <si>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</si>
  <si>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</si>
  <si>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</si>
  <si>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</si>
  <si>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</si>
  <si>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</si>
  <si>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</si>
  <si>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</si>
  <si>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</si>
  <si>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</si>
  <si>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</si>
  <si>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</si>
  <si>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</si>
  <si>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</si>
  <si>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</si>
  <si>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</si>
  <si>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</si>
  <si>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</si>
  <si>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</si>
  <si>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</si>
  <si>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</si>
  <si>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</si>
  <si>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</si>
  <si>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</si>
  <si>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</si>
  <si>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</si>
  <si>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</si>
  <si>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</si>
  <si>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</si>
  <si>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</si>
  <si>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</si>
  <si>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</si>
  <si>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</si>
  <si>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</si>
  <si>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</si>
  <si>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</si>
  <si>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</si>
  <si>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</si>
  <si>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</si>
  <si>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</si>
  <si>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</si>
  <si>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</si>
  <si>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</si>
  <si>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</si>
  <si>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</si>
  <si>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</si>
  <si>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</si>
  <si>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</si>
  <si>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</si>
  <si>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</si>
  <si>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</si>
  <si>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</si>
  <si>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</si>
  <si>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</si>
  <si>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</si>
  <si>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</si>
  <si>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</si>
  <si>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</si>
  <si>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</si>
  <si>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</si>
  <si>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</si>
  <si>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</si>
  <si>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</si>
  <si>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</si>
  <si>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</si>
  <si>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</si>
  <si>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</si>
  <si>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</si>
  <si>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</si>
  <si>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</si>
  <si>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</si>
  <si>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</si>
  <si>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</si>
  <si>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</si>
  <si>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</si>
  <si>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</si>
  <si>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</si>
  <si>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</si>
  <si>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</si>
  <si>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</si>
  <si>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</si>
  <si>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</si>
  <si>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</si>
  <si>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</si>
  <si>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</si>
  <si>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</si>
  <si>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</si>
  <si>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</si>
  <si>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</si>
  <si>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</si>
  <si>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</si>
  <si>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</si>
  <si>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</si>
  <si>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</si>
  <si>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</si>
  <si>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</si>
  <si>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</si>
  <si>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</si>
  <si>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</si>
  <si>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</si>
  <si>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</si>
  <si>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</si>
  <si>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</si>
  <si>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</si>
  <si>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</si>
  <si>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</si>
  <si>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</si>
  <si>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</si>
  <si>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</si>
  <si>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</si>
  <si>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</si>
  <si>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</si>
  <si>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</si>
  <si>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</si>
  <si>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</si>
  <si>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</si>
  <si>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</si>
  <si>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</si>
  <si>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</si>
  <si>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</si>
  <si>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</si>
  <si>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</si>
  <si>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</si>
  <si>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</si>
  <si>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</si>
  <si>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</si>
  <si>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</si>
  <si>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</si>
  <si>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</si>
  <si>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</si>
  <si>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</si>
  <si>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</si>
  <si>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</si>
  <si>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</si>
  <si>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</si>
  <si>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</si>
  <si>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</si>
  <si>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</si>
  <si>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</si>
  <si>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</si>
  <si>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</si>
  <si>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</si>
  <si>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</si>
  <si>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</si>
  <si>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</si>
  <si>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</si>
  <si>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</si>
  <si>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</si>
  <si>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</si>
  <si>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</si>
  <si>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</si>
  <si>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</si>
  <si>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</si>
  <si>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</si>
  <si>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</si>
  <si>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</si>
  <si>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</si>
  <si>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</si>
  <si>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</si>
  <si>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</si>
  <si>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</si>
  <si>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</si>
  <si>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</si>
  <si>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</si>
  <si>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</si>
  <si>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</si>
  <si>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</si>
  <si>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</si>
  <si>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</si>
  <si>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</si>
  <si>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</si>
  <si>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</si>
  <si>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</si>
  <si>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</si>
  <si>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</si>
  <si>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</si>
  <si>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</si>
  <si>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</si>
  <si>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</si>
  <si>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</si>
  <si>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</si>
  <si>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</si>
  <si>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</si>
  <si>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</si>
  <si>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</si>
  <si>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</si>
  <si>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</si>
  <si>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</si>
  <si>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</si>
  <si>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</si>
  <si>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</si>
  <si>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</si>
  <si>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</si>
  <si>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</si>
  <si>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</si>
  <si>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</si>
  <si>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</si>
  <si>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</si>
  <si>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</si>
  <si>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</si>
  <si>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</si>
  <si>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</si>
  <si>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</si>
  <si>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</si>
  <si>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</si>
  <si>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</si>
  <si>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</si>
  <si>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</si>
  <si>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</si>
  <si>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</si>
  <si>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</si>
  <si>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</si>
  <si>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</si>
  <si>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</si>
  <si>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</si>
  <si>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</si>
  <si>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</si>
  <si>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</si>
  <si>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</si>
  <si>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</si>
  <si>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</si>
  <si>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</si>
  <si>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</si>
  <si>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</si>
  <si>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</si>
  <si>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</si>
  <si>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</si>
  <si>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</si>
  <si>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</si>
  <si>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</si>
  <si>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</si>
  <si>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</si>
  <si>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</si>
  <si>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</si>
  <si>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</si>
  <si>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</si>
  <si>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</si>
  <si>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</si>
  <si>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</si>
  <si>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</si>
  <si>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</si>
  <si>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</si>
  <si>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</si>
  <si>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</si>
  <si>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</si>
  <si>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</si>
  <si>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</si>
  <si>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</si>
  <si>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</si>
  <si>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</si>
  <si>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</si>
  <si>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</si>
  <si>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</si>
  <si>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</si>
  <si>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</si>
  <si>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</si>
  <si>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</si>
  <si>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</si>
  <si>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</si>
  <si>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</si>
  <si>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</si>
  <si>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</si>
  <si>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</si>
  <si>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</si>
  <si>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</si>
  <si>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</si>
  <si>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</si>
  <si>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</si>
  <si>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</si>
  <si>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</si>
  <si>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</si>
  <si>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</si>
  <si>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</si>
  <si>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</si>
  <si>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</si>
  <si>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</si>
  <si>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</si>
  <si>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</si>
  <si>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</si>
  <si>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</si>
  <si>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</si>
  <si>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</si>
  <si>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</si>
  <si>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</si>
  <si>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</si>
  <si>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</si>
  <si>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</si>
  <si>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</si>
  <si>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</si>
  <si>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</si>
  <si>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</si>
  <si>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</si>
  <si>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</si>
  <si>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</si>
  <si>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</si>
  <si>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</si>
  <si>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</si>
  <si>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</si>
  <si>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</si>
  <si>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</si>
  <si>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</si>
  <si>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</si>
  <si>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</si>
  <si>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</si>
  <si>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</si>
  <si>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</si>
  <si>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</si>
  <si>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</si>
  <si>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</si>
  <si>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</si>
  <si>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</si>
  <si>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</si>
  <si>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</si>
  <si>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</si>
  <si>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</si>
  <si>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</si>
  <si>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</si>
  <si>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</si>
  <si>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</si>
  <si>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</si>
  <si>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</si>
  <si>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</si>
  <si>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</si>
  <si>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</si>
  <si>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</si>
  <si>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</si>
  <si>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</si>
  <si>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</si>
  <si>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</si>
  <si>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</si>
  <si>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</si>
  <si>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</si>
  <si>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</si>
  <si>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</si>
  <si>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</si>
  <si>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</si>
  <si>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</si>
  <si>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</si>
  <si>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</si>
  <si>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</si>
  <si>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</si>
  <si>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</si>
  <si>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</si>
  <si>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</si>
  <si>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</si>
  <si>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</si>
  <si>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</si>
  <si>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</si>
  <si>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</si>
  <si>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</si>
  <si>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</si>
  <si>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</si>
  <si>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</si>
  <si>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</si>
  <si>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</si>
  <si>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</si>
  <si>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</si>
  <si>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</si>
  <si>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</si>
  <si>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</si>
  <si>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</si>
  <si>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</si>
  <si>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</si>
  <si>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</si>
  <si>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</si>
  <si>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</si>
  <si>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</si>
  <si>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</si>
  <si>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</si>
  <si>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</si>
  <si>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</si>
  <si>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</si>
  <si>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</si>
  <si>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</si>
  <si>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</si>
  <si>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</si>
  <si>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</si>
  <si>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</si>
  <si>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</si>
  <si>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</si>
  <si>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</si>
  <si>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</si>
  <si>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</si>
  <si>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</si>
  <si>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</si>
  <si>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</si>
  <si>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</si>
  <si>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</si>
  <si>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</si>
  <si>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</si>
  <si>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</si>
  <si>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</si>
  <si>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</si>
  <si>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</si>
  <si>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</si>
  <si>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</si>
  <si>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</si>
  <si>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</si>
  <si>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</si>
  <si>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</si>
  <si>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</si>
  <si>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</si>
  <si>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</si>
  <si>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</si>
  <si>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</si>
  <si>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</si>
  <si>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</si>
  <si>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</si>
  <si>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</si>
  <si>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</si>
  <si>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</si>
  <si>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</si>
  <si>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</si>
  <si>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</si>
  <si>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</si>
  <si>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</si>
  <si>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</si>
  <si>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</si>
  <si>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</si>
  <si>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</si>
  <si>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</si>
  <si>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</si>
  <si>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</si>
  <si>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</si>
  <si>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</si>
  <si>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</si>
  <si>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</si>
  <si>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</si>
  <si>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</si>
  <si>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</si>
  <si>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</si>
  <si>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</si>
  <si>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</si>
  <si>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</si>
  <si>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</si>
  <si>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</si>
  <si>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</si>
  <si>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</si>
  <si>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</si>
  <si>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</si>
  <si>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</si>
  <si>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</si>
  <si>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</si>
  <si>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</si>
  <si>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</si>
  <si>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</si>
  <si>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</si>
  <si>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</si>
  <si>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</si>
  <si>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</si>
  <si>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</si>
  <si>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</si>
  <si>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</si>
  <si>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</si>
  <si>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</si>
  <si>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</si>
  <si>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</si>
  <si>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</si>
  <si>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</si>
  <si>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</si>
  <si>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</si>
  <si>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</si>
  <si>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</si>
  <si>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</si>
  <si>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</si>
  <si>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</si>
  <si>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</si>
  <si>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</si>
  <si>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</si>
  <si>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</si>
  <si>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</si>
  <si>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</si>
  <si>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</si>
  <si>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</si>
  <si>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</si>
  <si>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</si>
  <si>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</si>
  <si>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</si>
  <si>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</si>
  <si>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</si>
  <si>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</si>
  <si>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</si>
  <si>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</si>
  <si>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</si>
  <si>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</si>
  <si>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</si>
  <si>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</si>
  <si>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</si>
  <si>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</si>
  <si>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</si>
  <si>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</si>
  <si>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</si>
  <si>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</si>
  <si>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</si>
  <si>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</si>
  <si>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</si>
  <si>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</si>
  <si>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</si>
  <si>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</si>
  <si>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</si>
  <si>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</si>
  <si>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</si>
  <si>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</si>
  <si>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</si>
  <si>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</si>
  <si>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</si>
  <si>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</si>
  <si>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</si>
  <si>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</si>
  <si>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</si>
  <si>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</si>
  <si>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</si>
  <si>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</si>
  <si>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</si>
  <si>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</si>
  <si>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</si>
  <si>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</si>
  <si>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</si>
  <si>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</si>
  <si>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</si>
  <si>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</si>
  <si>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</si>
  <si>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</si>
  <si>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</si>
  <si>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</si>
  <si>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</si>
  <si>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</si>
  <si>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</si>
  <si>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</si>
  <si>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</si>
  <si>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</si>
  <si>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</si>
  <si>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</si>
  <si>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</si>
  <si>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</si>
  <si>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</si>
  <si>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</si>
  <si>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</si>
  <si>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</si>
  <si>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</si>
  <si>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</si>
  <si>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</si>
  <si>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</si>
  <si>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</si>
  <si>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</si>
  <si>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</si>
  <si>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</si>
  <si>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</si>
  <si>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</si>
  <si>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</si>
  <si>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</si>
  <si>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</si>
  <si>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</si>
  <si>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</si>
  <si>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</si>
  <si>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</si>
  <si>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</si>
  <si>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</si>
  <si>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</si>
  <si>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</si>
  <si>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</si>
  <si>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</si>
  <si>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</si>
  <si>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</si>
  <si>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</si>
  <si>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</si>
  <si>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</si>
  <si>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</si>
  <si>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</si>
  <si>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</si>
  <si>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</si>
  <si>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</si>
  <si>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</si>
  <si>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</si>
  <si>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</si>
  <si>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</si>
  <si>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</si>
  <si>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</si>
  <si>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</si>
  <si>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</si>
  <si>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</si>
  <si>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</si>
  <si>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</si>
  <si>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</si>
  <si>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</si>
  <si>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</si>
  <si>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</si>
  <si>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</si>
  <si>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</si>
  <si>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</si>
  <si>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</si>
  <si>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</si>
  <si>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</si>
  <si>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</si>
  <si>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</si>
  <si>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</si>
  <si>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</si>
  <si>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</si>
  <si>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</si>
  <si>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</si>
  <si>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</si>
  <si>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</si>
  <si>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</si>
  <si>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</si>
  <si>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</si>
  <si>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</si>
  <si>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</si>
  <si>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</si>
  <si>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</si>
  <si>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</si>
  <si>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</si>
  <si>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</si>
  <si>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</si>
  <si>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</si>
  <si>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</si>
  <si>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</si>
  <si>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</si>
  <si>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</si>
  <si>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</si>
  <si>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</si>
  <si>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</si>
  <si>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</si>
  <si>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</si>
  <si>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</si>
  <si>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</si>
  <si>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</si>
  <si>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</si>
  <si>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</si>
  <si>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</si>
  <si>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</si>
  <si>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</si>
  <si>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</si>
  <si>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</si>
  <si>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</si>
  <si>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</si>
  <si>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</si>
  <si>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</si>
  <si>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</si>
  <si>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</si>
  <si>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</si>
  <si>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</si>
  <si>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</si>
  <si>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</si>
  <si>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</si>
  <si>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</si>
  <si>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</si>
  <si>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</si>
  <si>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</si>
  <si>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</si>
  <si>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</si>
  <si>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</si>
  <si>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</si>
  <si>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</si>
  <si>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</si>
  <si>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</si>
  <si>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</si>
  <si>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</si>
  <si>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</si>
  <si>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</si>
  <si>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</si>
  <si>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</si>
  <si>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</si>
  <si>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</si>
  <si>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</si>
  <si>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</si>
  <si>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</si>
  <si>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</si>
  <si>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</si>
  <si>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</si>
  <si>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</si>
  <si>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</si>
  <si>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</si>
  <si>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</si>
  <si>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</si>
  <si>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</si>
  <si>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</si>
  <si>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</si>
  <si>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</si>
  <si>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</si>
  <si>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</si>
  <si>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</si>
  <si>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</si>
  <si>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</si>
  <si>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</si>
  <si>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</si>
  <si>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</si>
  <si>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</si>
  <si>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</si>
  <si>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</si>
  <si>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</si>
  <si>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</si>
  <si>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</si>
  <si>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</si>
  <si>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</si>
  <si>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</si>
  <si>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</si>
  <si>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</si>
  <si>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</si>
  <si>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</si>
  <si>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</si>
  <si>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</si>
  <si>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</si>
  <si>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</si>
  <si>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</si>
  <si>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</si>
  <si>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</si>
  <si>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</si>
  <si>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</si>
  <si>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</si>
  <si>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</si>
  <si>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</si>
  <si>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</si>
  <si>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</si>
  <si>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</si>
  <si>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</si>
  <si>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</si>
  <si>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</si>
  <si>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</si>
  <si>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</si>
  <si>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</si>
  <si>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</si>
  <si>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</si>
  <si>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</si>
  <si>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</si>
  <si>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</si>
  <si>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</si>
  <si>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</si>
  <si>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</si>
  <si>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</si>
  <si>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</si>
  <si>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</si>
  <si>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</si>
  <si>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</si>
  <si>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</si>
  <si>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</si>
  <si>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</si>
  <si>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</si>
  <si>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</si>
  <si>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</si>
  <si>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</si>
  <si>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</si>
  <si>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</si>
  <si>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</si>
  <si>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</si>
  <si>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</si>
  <si>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</si>
  <si>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</si>
  <si>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</si>
  <si>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</si>
  <si>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</si>
  <si>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</si>
  <si>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</si>
  <si>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</si>
  <si>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</si>
  <si>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</si>
  <si>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</si>
  <si>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</si>
  <si>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</si>
  <si>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</si>
  <si>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</si>
  <si>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</si>
  <si>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</si>
  <si>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</si>
  <si>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</si>
  <si>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</si>
  <si>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</si>
  <si>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</si>
  <si>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</si>
  <si>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</si>
  <si>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</si>
  <si>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</si>
  <si>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</si>
  <si>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</si>
  <si>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</si>
  <si>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</si>
  <si>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</si>
  <si>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</si>
  <si>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</si>
  <si>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</si>
  <si>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</si>
  <si>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</si>
  <si>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</si>
  <si>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</si>
  <si>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</si>
  <si>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</si>
  <si>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</si>
  <si>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</si>
  <si>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</si>
  <si>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</si>
  <si>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</si>
  <si>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</si>
  <si>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</si>
  <si>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</si>
  <si>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</si>
  <si>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</si>
  <si>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</si>
  <si>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</si>
  <si>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</si>
  <si>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</si>
  <si>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</si>
  <si>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</si>
  <si>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</si>
  <si>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</si>
  <si>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</si>
  <si>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</si>
  <si>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</si>
  <si>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</si>
  <si>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</si>
  <si>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</si>
  <si>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</si>
  <si>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</si>
  <si>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</si>
  <si>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</si>
  <si>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</si>
  <si>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</si>
  <si>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</si>
  <si>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</si>
  <si>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</si>
  <si>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</si>
  <si>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</si>
  <si>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</si>
  <si>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</si>
  <si>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</si>
  <si>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</si>
  <si>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</si>
  <si>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</si>
  <si>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</si>
  <si>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</si>
  <si>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</si>
  <si>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</si>
  <si>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</si>
  <si>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</si>
  <si>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</si>
  <si>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</si>
  <si>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</si>
  <si>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</si>
  <si>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</si>
  <si>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</si>
  <si>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</si>
  <si>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</si>
  <si>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</si>
  <si>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</si>
  <si>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</si>
  <si>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</si>
  <si>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</si>
  <si>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</si>
  <si>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</si>
  <si>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</si>
  <si>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</si>
  <si>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</si>
  <si>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</si>
  <si>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</si>
  <si>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</si>
  <si>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</si>
  <si>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</si>
  <si>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</si>
  <si>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</si>
  <si>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</si>
  <si>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</si>
  <si>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</si>
  <si>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</si>
  <si>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</si>
  <si>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</si>
  <si>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</si>
  <si>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</si>
  <si>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</si>
  <si>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</si>
  <si>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</si>
  <si>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</si>
  <si>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</si>
  <si>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</si>
  <si>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</si>
  <si>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</si>
  <si>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</si>
  <si>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</si>
  <si>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</si>
  <si>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</si>
  <si>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</si>
  <si>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</si>
  <si>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</si>
  <si>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</si>
  <si>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</si>
  <si>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</si>
  <si>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</si>
  <si>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</si>
  <si>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</si>
  <si>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</si>
  <si>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</si>
  <si>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</si>
  <si>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</si>
  <si>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</si>
  <si>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</si>
  <si>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</si>
  <si>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</si>
  <si>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</si>
  <si>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</si>
  <si>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</si>
  <si>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</si>
  <si>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</si>
  <si>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</si>
  <si>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</si>
  <si>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</si>
  <si>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</si>
  <si>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</si>
  <si>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</si>
  <si>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</si>
  <si>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</si>
  <si>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</si>
  <si>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</si>
  <si>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</si>
  <si>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</si>
  <si>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</si>
  <si>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</si>
  <si>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</si>
  <si>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</si>
  <si>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</si>
  <si>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</si>
  <si>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</si>
  <si>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</si>
  <si>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</si>
  <si>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</si>
  <si>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</si>
  <si>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</si>
  <si>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</si>
  <si>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</si>
  <si>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</si>
  <si>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</si>
  <si>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</si>
  <si>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</si>
  <si>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</si>
  <si>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</si>
  <si>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</si>
  <si>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</si>
  <si>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</si>
  <si>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</si>
  <si>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</si>
  <si>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</si>
  <si>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</si>
  <si>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</si>
  <si>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</si>
  <si>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</si>
  <si>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</si>
  <si>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</si>
  <si>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</si>
  <si>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</si>
  <si>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</si>
  <si>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</si>
  <si>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</si>
  <si>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</si>
  <si>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</si>
  <si>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</si>
  <si>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</si>
  <si>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</si>
  <si>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</si>
  <si>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</si>
  <si>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</si>
  <si>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</si>
  <si>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</si>
  <si>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</si>
  <si>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</si>
  <si>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</si>
  <si>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</si>
  <si>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</si>
  <si>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</si>
  <si>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</si>
  <si>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</si>
  <si>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</si>
  <si>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</si>
  <si>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</si>
  <si>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</si>
  <si>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</si>
  <si>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</si>
  <si>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</si>
  <si>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</si>
  <si>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</si>
  <si>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</si>
  <si>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</si>
  <si>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</si>
  <si>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</si>
  <si>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</si>
  <si>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</si>
  <si>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</si>
  <si>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</si>
  <si>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</si>
  <si>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</si>
  <si>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</si>
  <si>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</si>
  <si>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</si>
  <si>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</si>
  <si>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</si>
  <si>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</si>
  <si>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</si>
  <si>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</si>
  <si>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</si>
  <si>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</si>
  <si>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</si>
  <si>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</si>
  <si>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</si>
  <si>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</si>
  <si>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</si>
  <si>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</si>
  <si>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</si>
  <si>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</si>
  <si>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</si>
  <si>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</si>
  <si>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</si>
  <si>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</si>
  <si>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</si>
  <si>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</si>
  <si>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</si>
  <si>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</si>
  <si>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</si>
  <si>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</si>
  <si>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</si>
  <si>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</si>
  <si>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</si>
  <si>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</si>
  <si>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</si>
  <si>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</si>
  <si>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</si>
  <si>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</si>
  <si>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</si>
  <si>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</si>
  <si>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</si>
  <si>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</si>
  <si>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</si>
  <si>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</si>
  <si>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</si>
  <si>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</si>
  <si>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</si>
  <si>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</si>
  <si>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</si>
  <si>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</si>
  <si>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</si>
  <si>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</si>
  <si>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</si>
  <si>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</si>
  <si>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</si>
  <si>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</si>
  <si>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</si>
  <si>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</si>
  <si>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</si>
  <si>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</si>
  <si>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</si>
  <si>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</si>
  <si>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</si>
  <si>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</si>
  <si>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</si>
  <si>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</si>
  <si>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</si>
  <si>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</si>
  <si>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</si>
  <si>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</si>
  <si>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</si>
  <si>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</si>
  <si>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</si>
  <si>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</si>
  <si>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</si>
  <si>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</si>
  <si>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</si>
  <si>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</si>
  <si>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</si>
  <si>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</si>
  <si>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</si>
  <si>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</si>
  <si>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</si>
  <si>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</si>
  <si>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</si>
  <si>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</si>
  <si>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</si>
  <si>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</si>
  <si>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</si>
  <si>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</si>
  <si>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</si>
  <si>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</si>
  <si>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</si>
  <si>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</si>
  <si>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</si>
  <si>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</si>
  <si>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</si>
  <si>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</si>
  <si>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</si>
  <si>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</si>
  <si>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</si>
  <si>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</si>
  <si>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</si>
  <si>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</si>
  <si>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</si>
  <si>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</si>
  <si>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</si>
  <si>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</si>
  <si>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</si>
  <si>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</si>
  <si>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</si>
  <si>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</si>
  <si>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</si>
  <si>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</si>
  <si>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</si>
  <si>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</si>
  <si>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</si>
  <si>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</si>
  <si>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</si>
  <si>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</si>
  <si>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</si>
  <si>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</si>
  <si>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</si>
  <si>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</si>
  <si>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</si>
  <si>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</si>
  <si>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</si>
  <si>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</si>
  <si>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</si>
  <si>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</si>
  <si>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</si>
  <si>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</si>
  <si>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</si>
  <si>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</si>
  <si>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</si>
  <si>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</si>
  <si>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</si>
  <si>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</si>
  <si>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</si>
  <si>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</si>
  <si>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</si>
  <si>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</si>
  <si>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</si>
  <si>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</si>
  <si>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</si>
  <si>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</si>
  <si>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</si>
  <si>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</si>
  <si>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</si>
  <si>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</si>
  <si>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</si>
  <si>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</si>
  <si>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</si>
  <si>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</si>
  <si>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</si>
  <si>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</si>
  <si>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</si>
  <si>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</si>
  <si>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</si>
  <si>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</si>
  <si>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</si>
  <si>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</si>
  <si>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</si>
  <si>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</si>
  <si>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</si>
  <si>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</si>
  <si>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</si>
  <si>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</si>
  <si>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</si>
  <si>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</si>
  <si>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</si>
  <si>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</si>
  <si>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</si>
  <si>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</si>
  <si>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</si>
  <si>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</si>
  <si>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</si>
  <si>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</si>
  <si>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</si>
  <si>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</si>
  <si>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</si>
  <si>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</si>
  <si>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</si>
  <si>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</si>
  <si>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</si>
  <si>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</si>
  <si>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</si>
  <si>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</si>
  <si>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</si>
  <si>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</si>
  <si>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</si>
  <si>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</si>
  <si>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</si>
  <si>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</si>
  <si>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</si>
  <si>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</si>
  <si>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</si>
  <si>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</si>
  <si>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</si>
  <si>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</si>
  <si>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</si>
  <si>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</si>
  <si>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</si>
  <si>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</si>
  <si>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</si>
  <si>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</si>
  <si>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</si>
  <si>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</si>
  <si>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</si>
  <si>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</si>
  <si>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</si>
  <si>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</si>
  <si>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</si>
  <si>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</si>
  <si>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</si>
  <si>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</si>
  <si>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</si>
  <si>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</si>
  <si>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</si>
  <si>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</si>
  <si>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</si>
  <si>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</si>
  <si>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</si>
  <si>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</si>
  <si>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</si>
  <si>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</si>
  <si>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</si>
  <si>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</si>
  <si>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</si>
  <si>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</si>
  <si>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</si>
  <si>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</si>
  <si>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</si>
  <si>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</si>
  <si>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</si>
  <si>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</si>
  <si>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</si>
  <si>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</si>
  <si>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</si>
  <si>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</si>
  <si>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</si>
  <si>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</si>
  <si>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</si>
  <si>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</si>
  <si>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</si>
  <si>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</si>
  <si>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</si>
  <si>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</si>
  <si>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</si>
  <si>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</si>
  <si>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</si>
  <si>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</si>
  <si>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</si>
  <si>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</si>
  <si>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</si>
  <si>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</si>
  <si>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</si>
  <si>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</si>
  <si>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</si>
  <si>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</si>
  <si>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</si>
  <si>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</si>
  <si>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</si>
  <si>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</si>
  <si>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</si>
  <si>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</si>
  <si>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</si>
  <si>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</si>
  <si>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</si>
  <si>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</si>
  <si>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</si>
  <si>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</si>
  <si>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</si>
  <si>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</si>
  <si>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</si>
  <si>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</si>
  <si>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</si>
  <si>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</si>
  <si>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</si>
  <si>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</si>
  <si>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</si>
  <si>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</si>
  <si>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</si>
  <si>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</si>
  <si>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</si>
  <si>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</si>
  <si>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</si>
  <si>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</si>
  <si>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</si>
  <si>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</si>
  <si>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</si>
  <si>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</si>
  <si>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</si>
  <si>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</si>
  <si>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</si>
  <si>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</si>
  <si>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</si>
  <si>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</si>
  <si>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</si>
  <si>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</si>
  <si>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</si>
  <si>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</si>
  <si>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</si>
  <si>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</si>
  <si>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</si>
  <si>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</si>
  <si>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</si>
  <si>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</si>
  <si>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</si>
  <si>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</si>
  <si>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</si>
  <si>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</si>
  <si>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</si>
  <si>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</si>
  <si>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</si>
  <si>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</si>
  <si>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</si>
  <si>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</si>
  <si>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</si>
  <si>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 xml:space="preserve">Оподаткований імпорт за товарними позиціями за кодами УКТЗЕД за січень-квітень 2026 року </t>
  </si>
  <si>
    <t>січень-квітень 2025 р.</t>
  </si>
  <si>
    <t>січень-квітень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</si>
</sst>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1354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1355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23.85</v>
      </c>
      <c r="D6" s="13">
        <v>50.30771</v>
      </c>
      <c r="E6" s="13">
        <v>19.28</v>
      </c>
      <c r="F6" s="12">
        <v>40.88993</v>
      </c>
      <c r="G6" s="18">
        <f t="shared" ref="G6" si="0">F6-D6</f>
        <v>-9.4177800000000005</v>
      </c>
      <c r="H6" s="17">
        <f t="shared" ref="H6" si="1">IF(D6&lt;&gt;0,G6/D6,"")</f>
        <v>-0.18720351214555384</v>
      </c>
    </row>
    <row r="7" spans="1:8" x14ac:dyDescent="0.3">
      <c r="A7" s="16" t="s">
        <v>1336</v>
      </c>
      <c r="B7" s="14" t="s">
        <v>1335</v>
      </c>
      <c r="C7" s="13">
        <v>7.2</v>
      </c>
      <c r="D7" s="13">
        <v>40.60416</v>
      </c>
      <c r="E7" s="13">
        <v>0</v>
      </c>
      <c r="F7" s="12">
        <v>0</v>
      </c>
      <c r="G7" s="18">
        <f t="shared" ref="G7:G70" si="2">F7-D7</f>
        <v>-40.60416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101.59099999999999</v>
      </c>
      <c r="D8" s="13">
        <v>689.24576000000002</v>
      </c>
      <c r="E8" s="13">
        <v>225.065</v>
      </c>
      <c r="F8" s="12">
        <v>1457.4451899999999</v>
      </c>
      <c r="G8" s="11">
        <f t="shared" si="2"/>
        <v>768.19942999999989</v>
      </c>
      <c r="H8" s="10">
        <f t="shared" si="3"/>
        <v>1.1145508243677842</v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1352.3826899999999</v>
      </c>
      <c r="D10" s="13">
        <v>27285.107190000002</v>
      </c>
      <c r="E10" s="13">
        <v>1555.3636999999999</v>
      </c>
      <c r="F10" s="12">
        <v>37592.123850000004</v>
      </c>
      <c r="G10" s="11">
        <f t="shared" si="2"/>
        <v>10307.016660000001</v>
      </c>
      <c r="H10" s="10">
        <f t="shared" si="3"/>
        <v>0.3777524709075552</v>
      </c>
    </row>
    <row r="11" spans="1:8" ht="16.5" customHeight="1" x14ac:dyDescent="0.3">
      <c r="A11" s="16" t="s">
        <v>1328</v>
      </c>
      <c r="B11" s="14" t="s">
        <v>1327</v>
      </c>
      <c r="C11" s="13">
        <v>29.783615000000001</v>
      </c>
      <c r="D11" s="13">
        <v>429.57684</v>
      </c>
      <c r="E11" s="13">
        <v>39.956454000000001</v>
      </c>
      <c r="F11" s="12">
        <v>556.60739000000001</v>
      </c>
      <c r="G11" s="11">
        <f t="shared" si="2"/>
        <v>127.03055000000001</v>
      </c>
      <c r="H11" s="10">
        <f t="shared" si="3"/>
        <v>0.29571089074541357</v>
      </c>
    </row>
    <row r="12" spans="1:8" ht="16.5" customHeight="1" x14ac:dyDescent="0.3">
      <c r="A12" s="16" t="s">
        <v>1326</v>
      </c>
      <c r="B12" s="14" t="s">
        <v>1325</v>
      </c>
      <c r="C12" s="13">
        <v>49.531536000000003</v>
      </c>
      <c r="D12" s="13">
        <v>1123.99027</v>
      </c>
      <c r="E12" s="13">
        <v>48.811989099999998</v>
      </c>
      <c r="F12" s="12">
        <v>1308.9173500000002</v>
      </c>
      <c r="G12" s="11">
        <f t="shared" si="2"/>
        <v>184.92708000000016</v>
      </c>
      <c r="H12" s="10">
        <f t="shared" si="3"/>
        <v>0.1645272961304195</v>
      </c>
    </row>
    <row r="13" spans="1:8" ht="16.5" customHeight="1" x14ac:dyDescent="0.3">
      <c r="A13" s="16" t="s">
        <v>1324</v>
      </c>
      <c r="B13" s="14" t="s">
        <v>1323</v>
      </c>
      <c r="C13" s="13">
        <v>566.84819700000003</v>
      </c>
      <c r="D13" s="13">
        <v>3932.67634</v>
      </c>
      <c r="E13" s="13">
        <v>297.68928000000005</v>
      </c>
      <c r="F13" s="12">
        <v>2264.9169300000003</v>
      </c>
      <c r="G13" s="11">
        <f t="shared" si="2"/>
        <v>-1667.7594099999997</v>
      </c>
      <c r="H13" s="10">
        <f t="shared" si="3"/>
        <v>-0.42407746425427922</v>
      </c>
    </row>
    <row r="14" spans="1:8" ht="16.5" customHeight="1" x14ac:dyDescent="0.3">
      <c r="A14" s="16" t="s">
        <v>1322</v>
      </c>
      <c r="B14" s="14" t="s">
        <v>1321</v>
      </c>
      <c r="C14" s="13">
        <v>3631.0317200000004</v>
      </c>
      <c r="D14" s="13">
        <v>8530.5957799999996</v>
      </c>
      <c r="E14" s="13">
        <v>13242.488442</v>
      </c>
      <c r="F14" s="12">
        <v>31492.258010000001</v>
      </c>
      <c r="G14" s="11">
        <f t="shared" si="2"/>
        <v>22961.662230000002</v>
      </c>
      <c r="H14" s="10">
        <f t="shared" si="3"/>
        <v>2.6916833035077889</v>
      </c>
    </row>
    <row r="15" spans="1:8" ht="16.5" customHeight="1" x14ac:dyDescent="0.3">
      <c r="A15" s="16" t="s">
        <v>1320</v>
      </c>
      <c r="B15" s="14" t="s">
        <v>1319</v>
      </c>
      <c r="C15" s="13">
        <v>0</v>
      </c>
      <c r="D15" s="13">
        <v>0</v>
      </c>
      <c r="E15" s="13">
        <v>5.9516999999999998</v>
      </c>
      <c r="F15" s="12">
        <v>168.96880999999999</v>
      </c>
      <c r="G15" s="11">
        <f t="shared" si="2"/>
        <v>168.96880999999999</v>
      </c>
      <c r="H15" s="10" t="str">
        <f t="shared" si="3"/>
        <v/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4735.3208600000007</v>
      </c>
      <c r="D17" s="13">
        <v>5378.3632900000002</v>
      </c>
      <c r="E17" s="13">
        <v>6033.0073309999998</v>
      </c>
      <c r="F17" s="12">
        <v>7215.1699699999999</v>
      </c>
      <c r="G17" s="11">
        <f t="shared" si="2"/>
        <v>1836.8066799999997</v>
      </c>
      <c r="H17" s="10">
        <f t="shared" si="3"/>
        <v>0.34151777798557742</v>
      </c>
    </row>
    <row r="18" spans="1:8" ht="16.5" customHeight="1" x14ac:dyDescent="0.3">
      <c r="A18" s="16" t="s">
        <v>1314</v>
      </c>
      <c r="B18" s="14" t="s">
        <v>1313</v>
      </c>
      <c r="C18" s="13">
        <v>14582.806554999999</v>
      </c>
      <c r="D18" s="13">
        <v>9174.5538699999997</v>
      </c>
      <c r="E18" s="13">
        <v>15280.510897</v>
      </c>
      <c r="F18" s="12">
        <v>8219.9576899999902</v>
      </c>
      <c r="G18" s="11">
        <f t="shared" si="2"/>
        <v>-954.59618000000955</v>
      </c>
      <c r="H18" s="10">
        <f t="shared" si="3"/>
        <v>-0.10404823967751246</v>
      </c>
    </row>
    <row r="19" spans="1:8" ht="16.5" customHeight="1" x14ac:dyDescent="0.3">
      <c r="A19" s="16" t="s">
        <v>1312</v>
      </c>
      <c r="B19" s="14" t="s">
        <v>1311</v>
      </c>
      <c r="C19" s="13">
        <v>1.291517</v>
      </c>
      <c r="D19" s="13">
        <v>19.38946</v>
      </c>
      <c r="E19" s="13">
        <v>0.41599999999999998</v>
      </c>
      <c r="F19" s="12">
        <v>6.3481800000000002</v>
      </c>
      <c r="G19" s="11">
        <f t="shared" si="2"/>
        <v>-13.04128</v>
      </c>
      <c r="H19" s="10">
        <f t="shared" si="3"/>
        <v>-0.67259634873792262</v>
      </c>
    </row>
    <row r="20" spans="1:8" ht="16.5" customHeight="1" x14ac:dyDescent="0.3">
      <c r="A20" s="16" t="s">
        <v>1310</v>
      </c>
      <c r="B20" s="14" t="s">
        <v>1309</v>
      </c>
      <c r="C20" s="13">
        <v>3424.4402</v>
      </c>
      <c r="D20" s="13">
        <v>3985.45775</v>
      </c>
      <c r="E20" s="13">
        <v>5999.759</v>
      </c>
      <c r="F20" s="12">
        <v>6848.0088600000099</v>
      </c>
      <c r="G20" s="11">
        <f t="shared" si="2"/>
        <v>2862.5511100000099</v>
      </c>
      <c r="H20" s="10">
        <f t="shared" si="3"/>
        <v>0.71824901669074526</v>
      </c>
    </row>
    <row r="21" spans="1:8" ht="16.5" customHeight="1" x14ac:dyDescent="0.3">
      <c r="A21" s="16" t="s">
        <v>1308</v>
      </c>
      <c r="B21" s="14" t="s">
        <v>1307</v>
      </c>
      <c r="C21" s="13">
        <v>478.08942500000001</v>
      </c>
      <c r="D21" s="13">
        <v>6342.3171299999995</v>
      </c>
      <c r="E21" s="13">
        <v>159.21182999999999</v>
      </c>
      <c r="F21" s="12">
        <v>2373.2391200000002</v>
      </c>
      <c r="G21" s="11">
        <f t="shared" si="2"/>
        <v>-3969.0780099999993</v>
      </c>
      <c r="H21" s="10">
        <f t="shared" si="3"/>
        <v>-0.625808821704253</v>
      </c>
    </row>
    <row r="22" spans="1:8" ht="16.5" customHeight="1" x14ac:dyDescent="0.3">
      <c r="A22" s="16" t="s">
        <v>1306</v>
      </c>
      <c r="B22" s="14" t="s">
        <v>1305</v>
      </c>
      <c r="C22" s="13">
        <v>4.1081700000000003</v>
      </c>
      <c r="D22" s="13">
        <v>47.875120000000003</v>
      </c>
      <c r="E22" s="13">
        <v>3.2599309999999999</v>
      </c>
      <c r="F22" s="12">
        <v>24.307479999999998</v>
      </c>
      <c r="G22" s="11">
        <f t="shared" si="2"/>
        <v>-23.567640000000004</v>
      </c>
      <c r="H22" s="10">
        <f t="shared" si="3"/>
        <v>-0.49227323085560942</v>
      </c>
    </row>
    <row r="23" spans="1:8" ht="16.5" customHeight="1" x14ac:dyDescent="0.3">
      <c r="A23" s="16" t="s">
        <v>1304</v>
      </c>
      <c r="B23" s="14" t="s">
        <v>1303</v>
      </c>
      <c r="C23" s="13">
        <v>8410.301938999999</v>
      </c>
      <c r="D23" s="13">
        <v>63193.476860000002</v>
      </c>
      <c r="E23" s="13">
        <v>8170.60560299999</v>
      </c>
      <c r="F23" s="12">
        <v>71579.144329999996</v>
      </c>
      <c r="G23" s="11">
        <f t="shared" si="2"/>
        <v>8385.667469999993</v>
      </c>
      <c r="H23" s="10">
        <f t="shared" si="3"/>
        <v>0.13269830822218812</v>
      </c>
    </row>
    <row r="24" spans="1:8" ht="16.5" customHeight="1" x14ac:dyDescent="0.3">
      <c r="A24" s="16" t="s">
        <v>1302</v>
      </c>
      <c r="B24" s="14" t="s">
        <v>1301</v>
      </c>
      <c r="C24" s="13">
        <v>66547.402260999996</v>
      </c>
      <c r="D24" s="13">
        <v>135171.07561</v>
      </c>
      <c r="E24" s="13">
        <v>70166.365611000001</v>
      </c>
      <c r="F24" s="12">
        <v>161111.38751</v>
      </c>
      <c r="G24" s="11">
        <f t="shared" si="2"/>
        <v>25940.311900000001</v>
      </c>
      <c r="H24" s="10">
        <f t="shared" si="3"/>
        <v>0.19190726849613771</v>
      </c>
    </row>
    <row r="25" spans="1:8" ht="16.5" customHeight="1" x14ac:dyDescent="0.3">
      <c r="A25" s="16" t="s">
        <v>1300</v>
      </c>
      <c r="B25" s="14" t="s">
        <v>1299</v>
      </c>
      <c r="C25" s="13">
        <v>15894.454997999999</v>
      </c>
      <c r="D25" s="13">
        <v>50318.6630800001</v>
      </c>
      <c r="E25" s="13">
        <v>14573.968322000001</v>
      </c>
      <c r="F25" s="12">
        <v>47774.936289999998</v>
      </c>
      <c r="G25" s="11">
        <f t="shared" si="2"/>
        <v>-2543.7267900001025</v>
      </c>
      <c r="H25" s="10">
        <f t="shared" si="3"/>
        <v>-5.0552352433448189E-2</v>
      </c>
    </row>
    <row r="26" spans="1:8" ht="16.5" customHeight="1" x14ac:dyDescent="0.3">
      <c r="A26" s="16" t="s">
        <v>1298</v>
      </c>
      <c r="B26" s="14" t="s">
        <v>1297</v>
      </c>
      <c r="C26" s="13">
        <v>1778.97496</v>
      </c>
      <c r="D26" s="13">
        <v>4444.9017800000001</v>
      </c>
      <c r="E26" s="13">
        <v>2953.1172200000001</v>
      </c>
      <c r="F26" s="12">
        <v>6780.2193399999996</v>
      </c>
      <c r="G26" s="11">
        <f t="shared" si="2"/>
        <v>2335.3175599999995</v>
      </c>
      <c r="H26" s="10">
        <f t="shared" si="3"/>
        <v>0.52539238786059284</v>
      </c>
    </row>
    <row r="27" spans="1:8" ht="16.5" customHeight="1" x14ac:dyDescent="0.3">
      <c r="A27" s="16" t="s">
        <v>1296</v>
      </c>
      <c r="B27" s="14" t="s">
        <v>1295</v>
      </c>
      <c r="C27" s="13">
        <v>7066.412413</v>
      </c>
      <c r="D27" s="13">
        <v>38742.493459999998</v>
      </c>
      <c r="E27" s="13">
        <v>7136.1758099999997</v>
      </c>
      <c r="F27" s="12">
        <v>39891.076030000004</v>
      </c>
      <c r="G27" s="11">
        <f t="shared" si="2"/>
        <v>1148.5825700000059</v>
      </c>
      <c r="H27" s="10">
        <f t="shared" si="3"/>
        <v>2.9646583568139963E-2</v>
      </c>
    </row>
    <row r="28" spans="1:8" ht="16.5" customHeight="1" x14ac:dyDescent="0.3">
      <c r="A28" s="16" t="s">
        <v>1294</v>
      </c>
      <c r="B28" s="14" t="s">
        <v>1293</v>
      </c>
      <c r="C28" s="13">
        <v>1379.4395079999999</v>
      </c>
      <c r="D28" s="13">
        <v>5849.0590899999997</v>
      </c>
      <c r="E28" s="13">
        <v>1567.0955190000002</v>
      </c>
      <c r="F28" s="12">
        <v>7492.4987499999997</v>
      </c>
      <c r="G28" s="11">
        <f t="shared" si="2"/>
        <v>1643.43966</v>
      </c>
      <c r="H28" s="10">
        <f t="shared" si="3"/>
        <v>0.28097504824489644</v>
      </c>
    </row>
    <row r="29" spans="1:8" ht="16.5" customHeight="1" x14ac:dyDescent="0.3">
      <c r="A29" s="16" t="s">
        <v>1292</v>
      </c>
      <c r="B29" s="14" t="s">
        <v>1291</v>
      </c>
      <c r="C29" s="13">
        <v>0.87890200000000007</v>
      </c>
      <c r="D29" s="13">
        <v>12.2568</v>
      </c>
      <c r="E29" s="13">
        <v>1.0549999999999999</v>
      </c>
      <c r="F29" s="12">
        <v>15.465209999999999</v>
      </c>
      <c r="G29" s="11">
        <f t="shared" si="2"/>
        <v>3.2084099999999989</v>
      </c>
      <c r="H29" s="10">
        <f t="shared" si="3"/>
        <v>0.26176571372625801</v>
      </c>
    </row>
    <row r="30" spans="1:8" ht="38.25" customHeight="1" x14ac:dyDescent="0.3">
      <c r="A30" s="16" t="s">
        <v>1353</v>
      </c>
      <c r="B30" s="14" t="s">
        <v>1344</v>
      </c>
      <c r="C30" s="13">
        <v>0.05</v>
      </c>
      <c r="D30" s="13">
        <v>2.5084599999999999</v>
      </c>
      <c r="E30" s="13">
        <v>0.218</v>
      </c>
      <c r="F30" s="12">
        <v>8.6746599999999994</v>
      </c>
      <c r="G30" s="11">
        <f t="shared" si="2"/>
        <v>6.1661999999999999</v>
      </c>
      <c r="H30" s="10">
        <f t="shared" si="3"/>
        <v>2.4581615812091884</v>
      </c>
    </row>
    <row r="31" spans="1:8" ht="16.5" customHeight="1" x14ac:dyDescent="0.3">
      <c r="A31" s="16" t="s">
        <v>1290</v>
      </c>
      <c r="B31" s="14" t="s">
        <v>1289</v>
      </c>
      <c r="C31" s="13">
        <v>1257.587996</v>
      </c>
      <c r="D31" s="13">
        <v>1897.24235</v>
      </c>
      <c r="E31" s="13">
        <v>1169.3070249999998</v>
      </c>
      <c r="F31" s="12">
        <v>1906.4889900000001</v>
      </c>
      <c r="G31" s="11">
        <f t="shared" si="2"/>
        <v>9.2466400000000704</v>
      </c>
      <c r="H31" s="10">
        <f t="shared" si="3"/>
        <v>4.8737263323265318E-3</v>
      </c>
    </row>
    <row r="32" spans="1:8" ht="16.5" customHeight="1" x14ac:dyDescent="0.3">
      <c r="A32" s="16" t="s">
        <v>1288</v>
      </c>
      <c r="B32" s="14" t="s">
        <v>1287</v>
      </c>
      <c r="C32" s="13">
        <v>558.28283399999998</v>
      </c>
      <c r="D32" s="13">
        <v>2147.1996200000003</v>
      </c>
      <c r="E32" s="13">
        <v>465.71037800000005</v>
      </c>
      <c r="F32" s="12">
        <v>1637.58439</v>
      </c>
      <c r="G32" s="11">
        <f t="shared" si="2"/>
        <v>-509.61523000000034</v>
      </c>
      <c r="H32" s="10">
        <f t="shared" si="3"/>
        <v>-0.23733947475270151</v>
      </c>
    </row>
    <row r="33" spans="1:8" ht="16.5" customHeight="1" x14ac:dyDescent="0.3">
      <c r="A33" s="16" t="s">
        <v>1286</v>
      </c>
      <c r="B33" s="14" t="s">
        <v>1285</v>
      </c>
      <c r="C33" s="13">
        <v>3307.9462599999997</v>
      </c>
      <c r="D33" s="13">
        <v>6648.3695399999997</v>
      </c>
      <c r="E33" s="13">
        <v>3156.8320899999999</v>
      </c>
      <c r="F33" s="12">
        <v>7457.38159000001</v>
      </c>
      <c r="G33" s="11">
        <f t="shared" si="2"/>
        <v>809.01205000001028</v>
      </c>
      <c r="H33" s="10">
        <f t="shared" si="3"/>
        <v>0.12168578252646442</v>
      </c>
    </row>
    <row r="34" spans="1:8" ht="16.5" customHeight="1" x14ac:dyDescent="0.3">
      <c r="A34" s="16" t="s">
        <v>1284</v>
      </c>
      <c r="B34" s="14" t="s">
        <v>1283</v>
      </c>
      <c r="C34" s="13">
        <v>1155.89096</v>
      </c>
      <c r="D34" s="13">
        <v>2258.1293500000002</v>
      </c>
      <c r="E34" s="13">
        <v>2392.1162899999999</v>
      </c>
      <c r="F34" s="12">
        <v>5143.85592</v>
      </c>
      <c r="G34" s="11">
        <f t="shared" si="2"/>
        <v>2885.7265699999998</v>
      </c>
      <c r="H34" s="10">
        <f t="shared" si="3"/>
        <v>1.2779279318078034</v>
      </c>
    </row>
    <row r="35" spans="1:8" ht="16.5" customHeight="1" x14ac:dyDescent="0.3">
      <c r="A35" s="16" t="s">
        <v>1282</v>
      </c>
      <c r="B35" s="14" t="s">
        <v>1281</v>
      </c>
      <c r="C35" s="13">
        <v>425.36857000000003</v>
      </c>
      <c r="D35" s="13">
        <v>4209.2513499999995</v>
      </c>
      <c r="E35" s="13">
        <v>830.76149999999996</v>
      </c>
      <c r="F35" s="12">
        <v>5535.4551900000006</v>
      </c>
      <c r="G35" s="11">
        <f t="shared" si="2"/>
        <v>1326.203840000001</v>
      </c>
      <c r="H35" s="10">
        <f t="shared" si="3"/>
        <v>0.31506881621597654</v>
      </c>
    </row>
    <row r="36" spans="1:8" ht="16.5" customHeight="1" x14ac:dyDescent="0.3">
      <c r="A36" s="16" t="s">
        <v>1280</v>
      </c>
      <c r="B36" s="14" t="s">
        <v>1279</v>
      </c>
      <c r="C36" s="13">
        <v>13363.043336999999</v>
      </c>
      <c r="D36" s="13">
        <v>82489.21458</v>
      </c>
      <c r="E36" s="13">
        <v>14202.729597</v>
      </c>
      <c r="F36" s="12">
        <v>87767.695950000008</v>
      </c>
      <c r="G36" s="11">
        <f t="shared" si="2"/>
        <v>5278.4813700000086</v>
      </c>
      <c r="H36" s="10">
        <f t="shared" si="3"/>
        <v>6.3989957922084617E-2</v>
      </c>
    </row>
    <row r="37" spans="1:8" ht="16.5" customHeight="1" x14ac:dyDescent="0.3">
      <c r="A37" s="16" t="s">
        <v>1278</v>
      </c>
      <c r="B37" s="14" t="s">
        <v>1277</v>
      </c>
      <c r="C37" s="13">
        <v>3267.328</v>
      </c>
      <c r="D37" s="13">
        <v>16319.442010000001</v>
      </c>
      <c r="E37" s="13">
        <v>3220.3542499999999</v>
      </c>
      <c r="F37" s="12">
        <v>22731.622079999997</v>
      </c>
      <c r="G37" s="11">
        <f t="shared" si="2"/>
        <v>6412.1800699999967</v>
      </c>
      <c r="H37" s="10">
        <f t="shared" si="3"/>
        <v>0.39291662460461763</v>
      </c>
    </row>
    <row r="38" spans="1:8" ht="16.5" customHeight="1" x14ac:dyDescent="0.3">
      <c r="A38" s="16" t="s">
        <v>1276</v>
      </c>
      <c r="B38" s="14" t="s">
        <v>1275</v>
      </c>
      <c r="C38" s="13">
        <v>14.19</v>
      </c>
      <c r="D38" s="13">
        <v>236.82158999999999</v>
      </c>
      <c r="E38" s="13">
        <v>25.143599999999999</v>
      </c>
      <c r="F38" s="12">
        <v>475.51191</v>
      </c>
      <c r="G38" s="11">
        <f t="shared" si="2"/>
        <v>238.69032000000001</v>
      </c>
      <c r="H38" s="10">
        <f t="shared" si="3"/>
        <v>1.0078908768410855</v>
      </c>
    </row>
    <row r="39" spans="1:8" ht="16.5" customHeight="1" x14ac:dyDescent="0.3">
      <c r="A39" s="16" t="s">
        <v>1274</v>
      </c>
      <c r="B39" s="14" t="s">
        <v>1273</v>
      </c>
      <c r="C39" s="13">
        <v>2.4500000000000004E-3</v>
      </c>
      <c r="D39" s="13">
        <v>0.16647999999999999</v>
      </c>
      <c r="E39" s="13">
        <v>61.814999999999998</v>
      </c>
      <c r="F39" s="12">
        <v>206.49989000000002</v>
      </c>
      <c r="G39" s="11">
        <f t="shared" si="2"/>
        <v>206.33341000000001</v>
      </c>
      <c r="H39" s="10">
        <f t="shared" si="3"/>
        <v>1239.3885752042288</v>
      </c>
    </row>
    <row r="40" spans="1:8" ht="16.5" customHeight="1" x14ac:dyDescent="0.3">
      <c r="A40" s="16" t="s">
        <v>1272</v>
      </c>
      <c r="B40" s="14" t="s">
        <v>1271</v>
      </c>
      <c r="C40" s="13">
        <v>1.1200000000000001E-3</v>
      </c>
      <c r="D40" s="13">
        <v>9.0560000000000002E-2</v>
      </c>
      <c r="E40" s="13">
        <v>1.1100000000000001E-3</v>
      </c>
      <c r="F40" s="12">
        <v>9.6120000000000011E-2</v>
      </c>
      <c r="G40" s="11">
        <f t="shared" si="2"/>
        <v>5.5600000000000094E-3</v>
      </c>
      <c r="H40" s="10">
        <f t="shared" si="3"/>
        <v>6.1395759717314591E-2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47</v>
      </c>
      <c r="D42" s="13">
        <v>38.54</v>
      </c>
      <c r="E42" s="13">
        <v>0</v>
      </c>
      <c r="F42" s="12">
        <v>0</v>
      </c>
      <c r="G42" s="11">
        <f t="shared" si="2"/>
        <v>-38.54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723.58102899999994</v>
      </c>
      <c r="D43" s="13">
        <v>2806.2809200000002</v>
      </c>
      <c r="E43" s="13">
        <v>898.015759</v>
      </c>
      <c r="F43" s="12">
        <v>3952.2967000000003</v>
      </c>
      <c r="G43" s="11">
        <f t="shared" si="2"/>
        <v>1146.0157800000002</v>
      </c>
      <c r="H43" s="10">
        <f t="shared" si="3"/>
        <v>0.40837528838702297</v>
      </c>
    </row>
    <row r="44" spans="1:8" ht="16.5" customHeight="1" x14ac:dyDescent="0.3">
      <c r="A44" s="16" t="s">
        <v>1264</v>
      </c>
      <c r="B44" s="14" t="s">
        <v>1263</v>
      </c>
      <c r="C44" s="13">
        <v>67.94</v>
      </c>
      <c r="D44" s="13">
        <v>35.54598</v>
      </c>
      <c r="E44" s="13">
        <v>14.777899999999999</v>
      </c>
      <c r="F44" s="12">
        <v>7.7562100000000003</v>
      </c>
      <c r="G44" s="11">
        <f t="shared" si="2"/>
        <v>-27.789770000000001</v>
      </c>
      <c r="H44" s="10">
        <f t="shared" si="3"/>
        <v>-0.78179782917787044</v>
      </c>
    </row>
    <row r="45" spans="1:8" ht="16.5" customHeight="1" x14ac:dyDescent="0.3">
      <c r="A45" s="16" t="s">
        <v>1262</v>
      </c>
      <c r="B45" s="14" t="s">
        <v>1261</v>
      </c>
      <c r="C45" s="13">
        <v>0.19352</v>
      </c>
      <c r="D45" s="13">
        <v>0.57804</v>
      </c>
      <c r="E45" s="13">
        <v>0</v>
      </c>
      <c r="F45" s="12">
        <v>0</v>
      </c>
      <c r="G45" s="11">
        <f t="shared" si="2"/>
        <v>-0.57804</v>
      </c>
      <c r="H45" s="10">
        <f t="shared" si="3"/>
        <v>-1</v>
      </c>
    </row>
    <row r="46" spans="1:8" ht="16.5" customHeight="1" x14ac:dyDescent="0.3">
      <c r="A46" s="16" t="s">
        <v>1260</v>
      </c>
      <c r="B46" s="14" t="s">
        <v>1259</v>
      </c>
      <c r="C46" s="13">
        <v>0.32227999999999996</v>
      </c>
      <c r="D46" s="13">
        <v>1.5855899999999998</v>
      </c>
      <c r="E46" s="13">
        <v>0</v>
      </c>
      <c r="F46" s="12">
        <v>0</v>
      </c>
      <c r="G46" s="11">
        <f t="shared" si="2"/>
        <v>-1.5855899999999998</v>
      </c>
      <c r="H46" s="10">
        <f t="shared" si="3"/>
        <v>-1</v>
      </c>
    </row>
    <row r="47" spans="1:8" ht="16.5" customHeight="1" x14ac:dyDescent="0.3">
      <c r="A47" s="16" t="s">
        <v>1258</v>
      </c>
      <c r="B47" s="14" t="s">
        <v>1257</v>
      </c>
      <c r="C47" s="13">
        <v>12.837200000000001</v>
      </c>
      <c r="D47" s="13">
        <v>4.4746000000000006</v>
      </c>
      <c r="E47" s="13">
        <v>6.1230000000000002</v>
      </c>
      <c r="F47" s="12">
        <v>2.0205899999999999</v>
      </c>
      <c r="G47" s="11">
        <f t="shared" si="2"/>
        <v>-2.4540100000000007</v>
      </c>
      <c r="H47" s="10">
        <f t="shared" si="3"/>
        <v>-0.54843114468332377</v>
      </c>
    </row>
    <row r="48" spans="1:8" ht="16.5" customHeight="1" x14ac:dyDescent="0.3">
      <c r="A48" s="16" t="s">
        <v>1256</v>
      </c>
      <c r="B48" s="14" t="s">
        <v>1255</v>
      </c>
      <c r="C48" s="13">
        <v>0</v>
      </c>
      <c r="D48" s="13">
        <v>0</v>
      </c>
      <c r="E48" s="13">
        <v>2.0342729999999998</v>
      </c>
      <c r="F48" s="12">
        <v>190.51496</v>
      </c>
      <c r="G48" s="11">
        <f t="shared" si="2"/>
        <v>190.51496</v>
      </c>
      <c r="H48" s="10" t="str">
        <f t="shared" si="3"/>
        <v/>
      </c>
    </row>
    <row r="49" spans="1:8" ht="16.5" customHeight="1" x14ac:dyDescent="0.3">
      <c r="A49" s="16" t="s">
        <v>1254</v>
      </c>
      <c r="B49" s="14" t="s">
        <v>1253</v>
      </c>
      <c r="C49" s="13">
        <v>73.357142949999997</v>
      </c>
      <c r="D49" s="13">
        <v>3669.3990099999996</v>
      </c>
      <c r="E49" s="13">
        <v>357.45229220000004</v>
      </c>
      <c r="F49" s="12">
        <v>3302.3440099999998</v>
      </c>
      <c r="G49" s="11">
        <f t="shared" si="2"/>
        <v>-367.05499999999984</v>
      </c>
      <c r="H49" s="10">
        <f t="shared" si="3"/>
        <v>-0.10003136726196475</v>
      </c>
    </row>
    <row r="50" spans="1:8" ht="16.5" customHeight="1" x14ac:dyDescent="0.3">
      <c r="A50" s="16" t="s">
        <v>1252</v>
      </c>
      <c r="B50" s="14" t="s">
        <v>1251</v>
      </c>
      <c r="C50" s="13">
        <v>1168.9260200000001</v>
      </c>
      <c r="D50" s="13">
        <v>4103.6132400000006</v>
      </c>
      <c r="E50" s="13">
        <v>1908.9535000000001</v>
      </c>
      <c r="F50" s="12">
        <v>5787.0178899999901</v>
      </c>
      <c r="G50" s="11">
        <f t="shared" si="2"/>
        <v>1683.4046499999895</v>
      </c>
      <c r="H50" s="10">
        <f t="shared" si="3"/>
        <v>0.41022497773206062</v>
      </c>
    </row>
    <row r="51" spans="1:8" ht="16.5" customHeight="1" x14ac:dyDescent="0.3">
      <c r="A51" s="16" t="s">
        <v>1250</v>
      </c>
      <c r="B51" s="14" t="s">
        <v>1249</v>
      </c>
      <c r="C51" s="13">
        <v>11193.53542</v>
      </c>
      <c r="D51" s="13">
        <v>19386.31466</v>
      </c>
      <c r="E51" s="13">
        <v>9664.3623599999992</v>
      </c>
      <c r="F51" s="12">
        <v>18662.105909999998</v>
      </c>
      <c r="G51" s="11">
        <f t="shared" si="2"/>
        <v>-724.2087500000016</v>
      </c>
      <c r="H51" s="10">
        <f t="shared" si="3"/>
        <v>-3.7356700471506819E-2</v>
      </c>
    </row>
    <row r="52" spans="1:8" ht="16.5" customHeight="1" x14ac:dyDescent="0.3">
      <c r="A52" s="16" t="s">
        <v>1248</v>
      </c>
      <c r="B52" s="14" t="s">
        <v>1247</v>
      </c>
      <c r="C52" s="13">
        <v>833.11438000000101</v>
      </c>
      <c r="D52" s="13">
        <v>4248.5243700000101</v>
      </c>
      <c r="E52" s="13">
        <v>2054.56898</v>
      </c>
      <c r="F52" s="12">
        <v>11692.523229999901</v>
      </c>
      <c r="G52" s="11">
        <f t="shared" si="2"/>
        <v>7443.9988599998906</v>
      </c>
      <c r="H52" s="10">
        <f t="shared" si="3"/>
        <v>1.7521374980367297</v>
      </c>
    </row>
    <row r="53" spans="1:8" ht="16.5" customHeight="1" x14ac:dyDescent="0.3">
      <c r="A53" s="16" t="s">
        <v>1246</v>
      </c>
      <c r="B53" s="14" t="s">
        <v>1245</v>
      </c>
      <c r="C53" s="13">
        <v>130.16380999999998</v>
      </c>
      <c r="D53" s="13">
        <v>464.25351000000001</v>
      </c>
      <c r="E53" s="13">
        <v>103.02732</v>
      </c>
      <c r="F53" s="12">
        <v>505.33785999999998</v>
      </c>
      <c r="G53" s="11">
        <f t="shared" si="2"/>
        <v>41.084349999999972</v>
      </c>
      <c r="H53" s="10">
        <f t="shared" si="3"/>
        <v>8.8495507551466804E-2</v>
      </c>
    </row>
    <row r="54" spans="1:8" ht="16.5" customHeight="1" x14ac:dyDescent="0.3">
      <c r="A54" s="16" t="s">
        <v>1244</v>
      </c>
      <c r="B54" s="14" t="s">
        <v>1243</v>
      </c>
      <c r="C54" s="13">
        <v>72679.492440000002</v>
      </c>
      <c r="D54" s="13">
        <v>38505.906229999993</v>
      </c>
      <c r="E54" s="13">
        <v>12711.356390000001</v>
      </c>
      <c r="F54" s="12">
        <v>8196.1414000000004</v>
      </c>
      <c r="G54" s="11">
        <f t="shared" si="2"/>
        <v>-30309.764829999993</v>
      </c>
      <c r="H54" s="10">
        <f t="shared" si="3"/>
        <v>-0.78714586403853082</v>
      </c>
    </row>
    <row r="55" spans="1:8" ht="16.5" customHeight="1" x14ac:dyDescent="0.3">
      <c r="A55" s="16" t="s">
        <v>1242</v>
      </c>
      <c r="B55" s="14" t="s">
        <v>1241</v>
      </c>
      <c r="C55" s="13">
        <v>41351.339229999998</v>
      </c>
      <c r="D55" s="13">
        <v>55072.062979999995</v>
      </c>
      <c r="E55" s="13">
        <v>29523.282360000001</v>
      </c>
      <c r="F55" s="12">
        <v>45422.659439999996</v>
      </c>
      <c r="G55" s="11">
        <f t="shared" si="2"/>
        <v>-9649.4035399999993</v>
      </c>
      <c r="H55" s="10">
        <f t="shared" si="3"/>
        <v>-0.17521412886792134</v>
      </c>
    </row>
    <row r="56" spans="1:8" ht="16.5" customHeight="1" x14ac:dyDescent="0.3">
      <c r="A56" s="16" t="s">
        <v>1240</v>
      </c>
      <c r="B56" s="14" t="s">
        <v>1239</v>
      </c>
      <c r="C56" s="13">
        <v>7404.1035199999997</v>
      </c>
      <c r="D56" s="13">
        <v>10443.43895</v>
      </c>
      <c r="E56" s="13">
        <v>5152.9385199999997</v>
      </c>
      <c r="F56" s="12">
        <v>8186.59745999999</v>
      </c>
      <c r="G56" s="11">
        <f t="shared" si="2"/>
        <v>-2256.8414900000098</v>
      </c>
      <c r="H56" s="10">
        <f t="shared" si="3"/>
        <v>-0.21610137243154084</v>
      </c>
    </row>
    <row r="57" spans="1:8" ht="16.5" customHeight="1" x14ac:dyDescent="0.3">
      <c r="A57" s="16" t="s">
        <v>1238</v>
      </c>
      <c r="B57" s="14" t="s">
        <v>1237</v>
      </c>
      <c r="C57" s="13">
        <v>41618.897560000005</v>
      </c>
      <c r="D57" s="13">
        <v>36830.373319999999</v>
      </c>
      <c r="E57" s="13">
        <v>16064.092460000002</v>
      </c>
      <c r="F57" s="12">
        <v>18672.815269999999</v>
      </c>
      <c r="G57" s="11">
        <f t="shared" si="2"/>
        <v>-18157.55805</v>
      </c>
      <c r="H57" s="10">
        <f t="shared" si="3"/>
        <v>-0.49300499596456437</v>
      </c>
    </row>
    <row r="58" spans="1:8" ht="16.5" customHeight="1" x14ac:dyDescent="0.3">
      <c r="A58" s="16" t="s">
        <v>1236</v>
      </c>
      <c r="B58" s="14" t="s">
        <v>1235</v>
      </c>
      <c r="C58" s="13">
        <v>5858.5359869999993</v>
      </c>
      <c r="D58" s="13">
        <v>10629.698199999999</v>
      </c>
      <c r="E58" s="13">
        <v>5711.9878799999997</v>
      </c>
      <c r="F58" s="12">
        <v>10306.40322</v>
      </c>
      <c r="G58" s="11">
        <f t="shared" si="2"/>
        <v>-323.29497999999876</v>
      </c>
      <c r="H58" s="10">
        <f t="shared" si="3"/>
        <v>-3.041431411476939E-2</v>
      </c>
    </row>
    <row r="59" spans="1:8" ht="16.5" customHeight="1" x14ac:dyDescent="0.3">
      <c r="A59" s="16" t="s">
        <v>1234</v>
      </c>
      <c r="B59" s="14" t="s">
        <v>1233</v>
      </c>
      <c r="C59" s="13">
        <v>24979.725750000001</v>
      </c>
      <c r="D59" s="13">
        <v>15483.4110599999</v>
      </c>
      <c r="E59" s="13">
        <v>1196.6000900000001</v>
      </c>
      <c r="F59" s="12">
        <v>1381.2274</v>
      </c>
      <c r="G59" s="11">
        <f t="shared" si="2"/>
        <v>-14102.183659999901</v>
      </c>
      <c r="H59" s="10">
        <f t="shared" si="3"/>
        <v>-0.91079308075929821</v>
      </c>
    </row>
    <row r="60" spans="1:8" ht="16.5" customHeight="1" x14ac:dyDescent="0.3">
      <c r="A60" s="16" t="s">
        <v>1232</v>
      </c>
      <c r="B60" s="14" t="s">
        <v>1231</v>
      </c>
      <c r="C60" s="13">
        <v>13764.8385</v>
      </c>
      <c r="D60" s="13">
        <v>18951.51267</v>
      </c>
      <c r="E60" s="13">
        <v>10559.222900000001</v>
      </c>
      <c r="F60" s="12">
        <v>15375.99691</v>
      </c>
      <c r="G60" s="11">
        <f t="shared" si="2"/>
        <v>-3575.5157600000002</v>
      </c>
      <c r="H60" s="10">
        <f t="shared" si="3"/>
        <v>-0.18866651028126086</v>
      </c>
    </row>
    <row r="61" spans="1:8" ht="16.5" customHeight="1" x14ac:dyDescent="0.3">
      <c r="A61" s="16" t="s">
        <v>1230</v>
      </c>
      <c r="B61" s="14" t="s">
        <v>1229</v>
      </c>
      <c r="C61" s="13">
        <v>0.56799999999999995</v>
      </c>
      <c r="D61" s="13">
        <v>1.88497</v>
      </c>
      <c r="E61" s="13">
        <v>0.86550000000000005</v>
      </c>
      <c r="F61" s="12">
        <v>9.2091200000000004</v>
      </c>
      <c r="G61" s="11">
        <f t="shared" si="2"/>
        <v>7.3241500000000004</v>
      </c>
      <c r="H61" s="10">
        <f t="shared" si="3"/>
        <v>3.8855525552130805</v>
      </c>
    </row>
    <row r="62" spans="1:8" ht="16.5" customHeight="1" x14ac:dyDescent="0.3">
      <c r="A62" s="16" t="s">
        <v>1228</v>
      </c>
      <c r="B62" s="14" t="s">
        <v>1227</v>
      </c>
      <c r="C62" s="13">
        <v>17391.65987</v>
      </c>
      <c r="D62" s="13">
        <v>40263.212799999899</v>
      </c>
      <c r="E62" s="13">
        <v>15378.770775000001</v>
      </c>
      <c r="F62" s="12">
        <v>35808.614310000004</v>
      </c>
      <c r="G62" s="11">
        <f t="shared" si="2"/>
        <v>-4454.5984899998948</v>
      </c>
      <c r="H62" s="10">
        <f t="shared" si="3"/>
        <v>-0.11063693580855788</v>
      </c>
    </row>
    <row r="63" spans="1:8" ht="16.5" customHeight="1" x14ac:dyDescent="0.3">
      <c r="A63" s="16" t="s">
        <v>1226</v>
      </c>
      <c r="B63" s="14" t="s">
        <v>1225</v>
      </c>
      <c r="C63" s="13">
        <v>4889.3242790000004</v>
      </c>
      <c r="D63" s="13">
        <v>6487.89606</v>
      </c>
      <c r="E63" s="13">
        <v>4298.8648409999996</v>
      </c>
      <c r="F63" s="12">
        <v>6145.9638199999999</v>
      </c>
      <c r="G63" s="11">
        <f t="shared" si="2"/>
        <v>-341.93224000000009</v>
      </c>
      <c r="H63" s="10">
        <f t="shared" si="3"/>
        <v>-5.2703100795360169E-2</v>
      </c>
    </row>
    <row r="64" spans="1:8" ht="16.5" customHeight="1" x14ac:dyDescent="0.3">
      <c r="A64" s="16" t="s">
        <v>1224</v>
      </c>
      <c r="B64" s="14" t="s">
        <v>1223</v>
      </c>
      <c r="C64" s="13">
        <v>627.88</v>
      </c>
      <c r="D64" s="13">
        <v>640.10311000000002</v>
      </c>
      <c r="E64" s="13">
        <v>1064.25</v>
      </c>
      <c r="F64" s="12">
        <v>782.84504000000004</v>
      </c>
      <c r="G64" s="11">
        <f t="shared" si="2"/>
        <v>142.74193000000002</v>
      </c>
      <c r="H64" s="10">
        <f t="shared" si="3"/>
        <v>0.22299833850205794</v>
      </c>
    </row>
    <row r="65" spans="1:8" ht="16.5" customHeight="1" x14ac:dyDescent="0.3">
      <c r="A65" s="16" t="s">
        <v>1222</v>
      </c>
      <c r="B65" s="14" t="s">
        <v>1221</v>
      </c>
      <c r="C65" s="13">
        <v>1252.8820959999998</v>
      </c>
      <c r="D65" s="13">
        <v>6169.1917899999999</v>
      </c>
      <c r="E65" s="13">
        <v>1636.2895100000001</v>
      </c>
      <c r="F65" s="12">
        <v>6297.4094599999999</v>
      </c>
      <c r="G65" s="11">
        <f t="shared" si="2"/>
        <v>128.21767</v>
      </c>
      <c r="H65" s="10">
        <f t="shared" si="3"/>
        <v>2.0783544160166239E-2</v>
      </c>
    </row>
    <row r="66" spans="1:8" ht="16.5" customHeight="1" x14ac:dyDescent="0.3">
      <c r="A66" s="16" t="s">
        <v>1220</v>
      </c>
      <c r="B66" s="14" t="s">
        <v>1219</v>
      </c>
      <c r="C66" s="13">
        <v>1331.171703</v>
      </c>
      <c r="D66" s="13">
        <v>2057.16966</v>
      </c>
      <c r="E66" s="13">
        <v>1237.7627870000001</v>
      </c>
      <c r="F66" s="12">
        <v>2104.23866</v>
      </c>
      <c r="G66" s="11">
        <f t="shared" si="2"/>
        <v>47.06899999999996</v>
      </c>
      <c r="H66" s="10">
        <f t="shared" si="3"/>
        <v>2.2880465775486868E-2</v>
      </c>
    </row>
    <row r="67" spans="1:8" ht="16.5" customHeight="1" x14ac:dyDescent="0.3">
      <c r="A67" s="16" t="s">
        <v>1218</v>
      </c>
      <c r="B67" s="14" t="s">
        <v>1217</v>
      </c>
      <c r="C67" s="13">
        <v>291.14934000000005</v>
      </c>
      <c r="D67" s="13">
        <v>612.56592000000001</v>
      </c>
      <c r="E67" s="13">
        <v>251.85300000000001</v>
      </c>
      <c r="F67" s="12">
        <v>547.56146999999999</v>
      </c>
      <c r="G67" s="11">
        <f t="shared" si="2"/>
        <v>-65.00445000000002</v>
      </c>
      <c r="H67" s="10">
        <f t="shared" si="3"/>
        <v>-0.10611829335853359</v>
      </c>
    </row>
    <row r="68" spans="1:8" ht="16.5" customHeight="1" x14ac:dyDescent="0.3">
      <c r="A68" s="16" t="s">
        <v>1216</v>
      </c>
      <c r="B68" s="14" t="s">
        <v>1215</v>
      </c>
      <c r="C68" s="13">
        <v>1192.3291000000002</v>
      </c>
      <c r="D68" s="13">
        <v>4762.0679700000001</v>
      </c>
      <c r="E68" s="13">
        <v>1778.9390109999999</v>
      </c>
      <c r="F68" s="12">
        <v>7500.2261199999903</v>
      </c>
      <c r="G68" s="11">
        <f t="shared" si="2"/>
        <v>2738.1581499999902</v>
      </c>
      <c r="H68" s="10">
        <f t="shared" si="3"/>
        <v>0.57499350434512808</v>
      </c>
    </row>
    <row r="69" spans="1:8" ht="16.5" customHeight="1" x14ac:dyDescent="0.3">
      <c r="A69" s="16" t="s">
        <v>1214</v>
      </c>
      <c r="B69" s="14" t="s">
        <v>1213</v>
      </c>
      <c r="C69" s="13">
        <v>1641.2066380000001</v>
      </c>
      <c r="D69" s="13">
        <v>9113.7005599999902</v>
      </c>
      <c r="E69" s="13">
        <v>1689.352063</v>
      </c>
      <c r="F69" s="12">
        <v>11746.98314</v>
      </c>
      <c r="G69" s="11">
        <f t="shared" si="2"/>
        <v>2633.2825800000101</v>
      </c>
      <c r="H69" s="10">
        <f t="shared" si="3"/>
        <v>0.28893670169036284</v>
      </c>
    </row>
    <row r="70" spans="1:8" ht="16.5" customHeight="1" x14ac:dyDescent="0.3">
      <c r="A70" s="16" t="s">
        <v>1212</v>
      </c>
      <c r="B70" s="14" t="s">
        <v>1211</v>
      </c>
      <c r="C70" s="13">
        <v>82264.691323000996</v>
      </c>
      <c r="D70" s="13">
        <v>85240.274370000203</v>
      </c>
      <c r="E70" s="13">
        <v>83395.158942001304</v>
      </c>
      <c r="F70" s="12">
        <v>85317.540599999702</v>
      </c>
      <c r="G70" s="11">
        <f t="shared" si="2"/>
        <v>77.266229999499046</v>
      </c>
      <c r="H70" s="10">
        <f t="shared" si="3"/>
        <v>9.0645215035455614E-4</v>
      </c>
    </row>
    <row r="71" spans="1:8" ht="16.5" customHeight="1" x14ac:dyDescent="0.3">
      <c r="A71" s="16" t="s">
        <v>1210</v>
      </c>
      <c r="B71" s="14" t="s">
        <v>1209</v>
      </c>
      <c r="C71" s="13">
        <v>10875.176344000001</v>
      </c>
      <c r="D71" s="13">
        <v>29912.310579999903</v>
      </c>
      <c r="E71" s="13">
        <v>10431.918076</v>
      </c>
      <c r="F71" s="12">
        <v>28972.862949999999</v>
      </c>
      <c r="G71" s="11">
        <f t="shared" ref="G71:G134" si="4">F71-D71</f>
        <v>-939.44762999990417</v>
      </c>
      <c r="H71" s="10">
        <f t="shared" ref="H71:H134" si="5">IF(D71&lt;&gt;0,G71/D71,"")</f>
        <v>-3.140672224191339E-2</v>
      </c>
    </row>
    <row r="72" spans="1:8" ht="16.5" customHeight="1" x14ac:dyDescent="0.3">
      <c r="A72" s="16" t="s">
        <v>1208</v>
      </c>
      <c r="B72" s="14" t="s">
        <v>1207</v>
      </c>
      <c r="C72" s="13">
        <v>123722.804095</v>
      </c>
      <c r="D72" s="13">
        <v>139615.60324000099</v>
      </c>
      <c r="E72" s="13">
        <v>126689.01615000001</v>
      </c>
      <c r="F72" s="12">
        <v>155527.63517000101</v>
      </c>
      <c r="G72" s="11">
        <f t="shared" si="4"/>
        <v>15912.031930000026</v>
      </c>
      <c r="H72" s="10">
        <f t="shared" si="5"/>
        <v>0.11397029816679617</v>
      </c>
    </row>
    <row r="73" spans="1:8" ht="16.5" customHeight="1" x14ac:dyDescent="0.3">
      <c r="A73" s="16" t="s">
        <v>1206</v>
      </c>
      <c r="B73" s="14" t="s">
        <v>1205</v>
      </c>
      <c r="C73" s="13">
        <v>6723.7600599999796</v>
      </c>
      <c r="D73" s="13">
        <v>11826.94225</v>
      </c>
      <c r="E73" s="13">
        <v>8245.3800879999999</v>
      </c>
      <c r="F73" s="12">
        <v>15237.18706</v>
      </c>
      <c r="G73" s="11">
        <f t="shared" si="4"/>
        <v>3410.2448100000001</v>
      </c>
      <c r="H73" s="10">
        <f t="shared" si="5"/>
        <v>0.28834543518634331</v>
      </c>
    </row>
    <row r="74" spans="1:8" ht="16.5" customHeight="1" x14ac:dyDescent="0.3">
      <c r="A74" s="16" t="s">
        <v>1204</v>
      </c>
      <c r="B74" s="14" t="s">
        <v>1203</v>
      </c>
      <c r="C74" s="13">
        <v>252.75905</v>
      </c>
      <c r="D74" s="13">
        <v>535.31472000000099</v>
      </c>
      <c r="E74" s="13">
        <v>244.62689</v>
      </c>
      <c r="F74" s="12">
        <v>494.60550999999998</v>
      </c>
      <c r="G74" s="11">
        <f t="shared" si="4"/>
        <v>-40.709210000001008</v>
      </c>
      <c r="H74" s="10">
        <f t="shared" si="5"/>
        <v>-7.6047245627770016E-2</v>
      </c>
    </row>
    <row r="75" spans="1:8" ht="16.5" customHeight="1" x14ac:dyDescent="0.3">
      <c r="A75" s="16" t="s">
        <v>1202</v>
      </c>
      <c r="B75" s="14" t="s">
        <v>1201</v>
      </c>
      <c r="C75" s="13">
        <v>5772.6579000000002</v>
      </c>
      <c r="D75" s="13">
        <v>7306.06436999999</v>
      </c>
      <c r="E75" s="13">
        <v>5476.3095800000001</v>
      </c>
      <c r="F75" s="12">
        <v>7275.7592600000098</v>
      </c>
      <c r="G75" s="11">
        <f t="shared" si="4"/>
        <v>-30.305109999980232</v>
      </c>
      <c r="H75" s="10">
        <f t="shared" si="5"/>
        <v>-4.1479390907666301E-3</v>
      </c>
    </row>
    <row r="76" spans="1:8" ht="16.5" customHeight="1" x14ac:dyDescent="0.3">
      <c r="A76" s="16" t="s">
        <v>1200</v>
      </c>
      <c r="B76" s="14" t="s">
        <v>1199</v>
      </c>
      <c r="C76" s="13">
        <v>104.45805</v>
      </c>
      <c r="D76" s="13">
        <v>326.99503999999996</v>
      </c>
      <c r="E76" s="13">
        <v>225.70385000000002</v>
      </c>
      <c r="F76" s="12">
        <v>649.11649</v>
      </c>
      <c r="G76" s="11">
        <f t="shared" si="4"/>
        <v>322.12145000000004</v>
      </c>
      <c r="H76" s="10">
        <f t="shared" si="5"/>
        <v>0.98509582897648873</v>
      </c>
    </row>
    <row r="77" spans="1:8" ht="16.5" customHeight="1" x14ac:dyDescent="0.3">
      <c r="A77" s="16" t="s">
        <v>1198</v>
      </c>
      <c r="B77" s="14" t="s">
        <v>1197</v>
      </c>
      <c r="C77" s="13">
        <v>19787.98013</v>
      </c>
      <c r="D77" s="13">
        <v>33212.34981</v>
      </c>
      <c r="E77" s="13">
        <v>21570.46917</v>
      </c>
      <c r="F77" s="12">
        <v>39979.571299999996</v>
      </c>
      <c r="G77" s="11">
        <f t="shared" si="4"/>
        <v>6767.2214899999963</v>
      </c>
      <c r="H77" s="10">
        <f t="shared" si="5"/>
        <v>0.20375617891277403</v>
      </c>
    </row>
    <row r="78" spans="1:8" ht="16.5" customHeight="1" x14ac:dyDescent="0.3">
      <c r="A78" s="16" t="s">
        <v>1196</v>
      </c>
      <c r="B78" s="14" t="s">
        <v>1195</v>
      </c>
      <c r="C78" s="13">
        <v>2114.03271</v>
      </c>
      <c r="D78" s="13">
        <v>4682.8925799999997</v>
      </c>
      <c r="E78" s="13">
        <v>2041.7663600000001</v>
      </c>
      <c r="F78" s="12">
        <v>4865.1766900000002</v>
      </c>
      <c r="G78" s="11">
        <f t="shared" si="4"/>
        <v>182.28411000000051</v>
      </c>
      <c r="H78" s="10">
        <f t="shared" si="5"/>
        <v>3.8925537343844116E-2</v>
      </c>
    </row>
    <row r="79" spans="1:8" ht="16.5" customHeight="1" x14ac:dyDescent="0.3">
      <c r="A79" s="16" t="s">
        <v>1194</v>
      </c>
      <c r="B79" s="14" t="s">
        <v>1193</v>
      </c>
      <c r="C79" s="13">
        <v>42.24</v>
      </c>
      <c r="D79" s="13">
        <v>15.58042</v>
      </c>
      <c r="E79" s="13">
        <v>21.12</v>
      </c>
      <c r="F79" s="12">
        <v>8.0397200000000009</v>
      </c>
      <c r="G79" s="11">
        <f t="shared" si="4"/>
        <v>-7.5406999999999993</v>
      </c>
      <c r="H79" s="10">
        <f t="shared" si="5"/>
        <v>-0.48398566919248642</v>
      </c>
    </row>
    <row r="80" spans="1:8" ht="25.5" customHeight="1" x14ac:dyDescent="0.3">
      <c r="A80" s="16" t="s">
        <v>1192</v>
      </c>
      <c r="B80" s="14" t="s">
        <v>1191</v>
      </c>
      <c r="C80" s="13">
        <v>3963.2701499999998</v>
      </c>
      <c r="D80" s="13">
        <v>6001.0549000000001</v>
      </c>
      <c r="E80" s="13">
        <v>3942.5568470000003</v>
      </c>
      <c r="F80" s="12">
        <v>6858.2408800000003</v>
      </c>
      <c r="G80" s="11">
        <f t="shared" si="4"/>
        <v>857.1859800000002</v>
      </c>
      <c r="H80" s="10">
        <f t="shared" si="5"/>
        <v>0.14283921648508835</v>
      </c>
    </row>
    <row r="81" spans="1:8" ht="16.5" customHeight="1" x14ac:dyDescent="0.3">
      <c r="A81" s="16" t="s">
        <v>1190</v>
      </c>
      <c r="B81" s="14" t="s">
        <v>1189</v>
      </c>
      <c r="C81" s="13">
        <v>34.946899999999999</v>
      </c>
      <c r="D81" s="13">
        <v>112.59413000000001</v>
      </c>
      <c r="E81" s="13">
        <v>18.379135999999999</v>
      </c>
      <c r="F81" s="12">
        <v>55.92839</v>
      </c>
      <c r="G81" s="11">
        <f t="shared" si="4"/>
        <v>-56.665740000000007</v>
      </c>
      <c r="H81" s="10">
        <f t="shared" si="5"/>
        <v>-0.50327437140817199</v>
      </c>
    </row>
    <row r="82" spans="1:8" ht="16.5" customHeight="1" x14ac:dyDescent="0.3">
      <c r="A82" s="16" t="s">
        <v>1188</v>
      </c>
      <c r="B82" s="14" t="s">
        <v>1187</v>
      </c>
      <c r="C82" s="13">
        <v>14575.466484999999</v>
      </c>
      <c r="D82" s="13">
        <v>105925.96790999999</v>
      </c>
      <c r="E82" s="13">
        <v>15797.839454999999</v>
      </c>
      <c r="F82" s="12">
        <v>123919.10062000001</v>
      </c>
      <c r="G82" s="11">
        <f t="shared" si="4"/>
        <v>17993.13271000002</v>
      </c>
      <c r="H82" s="10">
        <f t="shared" si="5"/>
        <v>0.1698651715440343</v>
      </c>
    </row>
    <row r="83" spans="1:8" ht="16.5" customHeight="1" x14ac:dyDescent="0.3">
      <c r="A83" s="16" t="s">
        <v>1186</v>
      </c>
      <c r="B83" s="14" t="s">
        <v>1185</v>
      </c>
      <c r="C83" s="13">
        <v>3980.552514</v>
      </c>
      <c r="D83" s="13">
        <v>14903.89034</v>
      </c>
      <c r="E83" s="13">
        <v>3598.0802521999999</v>
      </c>
      <c r="F83" s="12">
        <v>14551.723470000001</v>
      </c>
      <c r="G83" s="11">
        <f t="shared" si="4"/>
        <v>-352.16686999999911</v>
      </c>
      <c r="H83" s="10">
        <f t="shared" si="5"/>
        <v>-2.3629190900233039E-2</v>
      </c>
    </row>
    <row r="84" spans="1:8" ht="16.5" customHeight="1" x14ac:dyDescent="0.3">
      <c r="A84" s="16" t="s">
        <v>1184</v>
      </c>
      <c r="B84" s="14" t="s">
        <v>1183</v>
      </c>
      <c r="C84" s="13">
        <v>0.32269999999999999</v>
      </c>
      <c r="D84" s="13">
        <v>1.9256600000000001</v>
      </c>
      <c r="E84" s="13">
        <v>1.02</v>
      </c>
      <c r="F84" s="12">
        <v>5.7436099999999994</v>
      </c>
      <c r="G84" s="11">
        <f t="shared" si="4"/>
        <v>3.8179499999999993</v>
      </c>
      <c r="H84" s="10">
        <f t="shared" si="5"/>
        <v>1.9826708764787133</v>
      </c>
    </row>
    <row r="85" spans="1:8" ht="16.5" customHeight="1" x14ac:dyDescent="0.3">
      <c r="A85" s="16" t="s">
        <v>1182</v>
      </c>
      <c r="B85" s="14" t="s">
        <v>1181</v>
      </c>
      <c r="C85" s="13">
        <v>1334.7702649999999</v>
      </c>
      <c r="D85" s="13">
        <v>6578.5594299999993</v>
      </c>
      <c r="E85" s="13">
        <v>1490.959243</v>
      </c>
      <c r="F85" s="12">
        <v>6973.12482</v>
      </c>
      <c r="G85" s="11">
        <f t="shared" si="4"/>
        <v>394.56539000000066</v>
      </c>
      <c r="H85" s="10">
        <f t="shared" si="5"/>
        <v>5.9977475950232575E-2</v>
      </c>
    </row>
    <row r="86" spans="1:8" ht="16.5" customHeight="1" x14ac:dyDescent="0.3">
      <c r="A86" s="16" t="s">
        <v>1180</v>
      </c>
      <c r="B86" s="14" t="s">
        <v>1179</v>
      </c>
      <c r="C86" s="13">
        <v>0.111606</v>
      </c>
      <c r="D86" s="13">
        <v>14.7074</v>
      </c>
      <c r="E86" s="13">
        <v>0.15568600000000002</v>
      </c>
      <c r="F86" s="12">
        <v>22.957990000000002</v>
      </c>
      <c r="G86" s="11">
        <f t="shared" si="4"/>
        <v>8.2505900000000025</v>
      </c>
      <c r="H86" s="10">
        <f t="shared" si="5"/>
        <v>0.56098222663421149</v>
      </c>
    </row>
    <row r="87" spans="1:8" ht="16.5" customHeight="1" x14ac:dyDescent="0.3">
      <c r="A87" s="16" t="s">
        <v>1178</v>
      </c>
      <c r="B87" s="14" t="s">
        <v>1177</v>
      </c>
      <c r="C87" s="13">
        <v>87.301188999999994</v>
      </c>
      <c r="D87" s="13">
        <v>300.55912000000001</v>
      </c>
      <c r="E87" s="13">
        <v>161.22607600000001</v>
      </c>
      <c r="F87" s="12">
        <v>425.70287000000002</v>
      </c>
      <c r="G87" s="11">
        <f t="shared" si="4"/>
        <v>125.14375000000001</v>
      </c>
      <c r="H87" s="10">
        <f t="shared" si="5"/>
        <v>0.41636983100030373</v>
      </c>
    </row>
    <row r="88" spans="1:8" ht="16.5" customHeight="1" x14ac:dyDescent="0.3">
      <c r="A88" s="16" t="s">
        <v>1176</v>
      </c>
      <c r="B88" s="14" t="s">
        <v>1175</v>
      </c>
      <c r="C88" s="13">
        <v>16.304172000000001</v>
      </c>
      <c r="D88" s="13">
        <v>148.29948000000002</v>
      </c>
      <c r="E88" s="13">
        <v>65.792490000000001</v>
      </c>
      <c r="F88" s="12">
        <v>507.73635999999999</v>
      </c>
      <c r="G88" s="11">
        <f t="shared" si="4"/>
        <v>359.43687999999997</v>
      </c>
      <c r="H88" s="10">
        <f t="shared" si="5"/>
        <v>2.4237231310588543</v>
      </c>
    </row>
    <row r="89" spans="1:8" ht="16.5" customHeight="1" x14ac:dyDescent="0.3">
      <c r="A89" s="16" t="s">
        <v>1174</v>
      </c>
      <c r="B89" s="14" t="s">
        <v>1173</v>
      </c>
      <c r="C89" s="13">
        <v>7.1073399999999998</v>
      </c>
      <c r="D89" s="13">
        <v>83.339070000000007</v>
      </c>
      <c r="E89" s="13">
        <v>12.71664</v>
      </c>
      <c r="F89" s="12">
        <v>119.96117</v>
      </c>
      <c r="G89" s="11">
        <f t="shared" si="4"/>
        <v>36.622099999999989</v>
      </c>
      <c r="H89" s="10">
        <f t="shared" si="5"/>
        <v>0.43943494929809013</v>
      </c>
    </row>
    <row r="90" spans="1:8" ht="16.5" customHeight="1" x14ac:dyDescent="0.3">
      <c r="A90" s="16" t="s">
        <v>1172</v>
      </c>
      <c r="B90" s="14" t="s">
        <v>1171</v>
      </c>
      <c r="C90" s="13">
        <v>117.674317</v>
      </c>
      <c r="D90" s="13">
        <v>361.56153999999998</v>
      </c>
      <c r="E90" s="13">
        <v>76.399862999999996</v>
      </c>
      <c r="F90" s="12">
        <v>245.82517999999999</v>
      </c>
      <c r="G90" s="11">
        <f t="shared" si="4"/>
        <v>-115.73635999999999</v>
      </c>
      <c r="H90" s="10">
        <f t="shared" si="5"/>
        <v>-0.32010141344126369</v>
      </c>
    </row>
    <row r="91" spans="1:8" ht="16.5" customHeight="1" x14ac:dyDescent="0.3">
      <c r="A91" s="15">
        <v>910</v>
      </c>
      <c r="B91" s="14" t="s">
        <v>1170</v>
      </c>
      <c r="C91" s="13">
        <v>1047.8218590000001</v>
      </c>
      <c r="D91" s="13">
        <v>2882.4459900000002</v>
      </c>
      <c r="E91" s="13">
        <v>1118.3539969999999</v>
      </c>
      <c r="F91" s="12">
        <v>3006.864</v>
      </c>
      <c r="G91" s="11">
        <f t="shared" si="4"/>
        <v>124.41800999999987</v>
      </c>
      <c r="H91" s="10">
        <f t="shared" si="5"/>
        <v>4.3164038608751128E-2</v>
      </c>
    </row>
    <row r="92" spans="1:8" ht="16.5" customHeight="1" x14ac:dyDescent="0.3">
      <c r="A92" s="15">
        <v>1001</v>
      </c>
      <c r="B92" s="14" t="s">
        <v>1169</v>
      </c>
      <c r="C92" s="13">
        <v>2799.0630000000001</v>
      </c>
      <c r="D92" s="13">
        <v>653.6706999999999</v>
      </c>
      <c r="E92" s="13">
        <v>31.867000000000001</v>
      </c>
      <c r="F92" s="12">
        <v>39.58764</v>
      </c>
      <c r="G92" s="11">
        <f t="shared" si="4"/>
        <v>-614.08305999999993</v>
      </c>
      <c r="H92" s="10">
        <f t="shared" si="5"/>
        <v>-0.93943794635433409</v>
      </c>
    </row>
    <row r="93" spans="1:8" ht="16.5" customHeight="1" x14ac:dyDescent="0.3">
      <c r="A93" s="15">
        <v>1002</v>
      </c>
      <c r="B93" s="14" t="s">
        <v>1168</v>
      </c>
      <c r="C93" s="13">
        <v>8.5000000000000006E-3</v>
      </c>
      <c r="D93" s="13">
        <v>0.34577999999999998</v>
      </c>
      <c r="E93" s="13">
        <v>2804.41</v>
      </c>
      <c r="F93" s="12">
        <v>602.52310999999997</v>
      </c>
      <c r="G93" s="11">
        <f t="shared" si="4"/>
        <v>602.17732999999998</v>
      </c>
      <c r="H93" s="10">
        <f t="shared" si="5"/>
        <v>1741.5042223379028</v>
      </c>
    </row>
    <row r="94" spans="1:8" ht="16.5" customHeight="1" x14ac:dyDescent="0.3">
      <c r="A94" s="15">
        <v>1003</v>
      </c>
      <c r="B94" s="14" t="s">
        <v>1167</v>
      </c>
      <c r="C94" s="13">
        <v>58.631</v>
      </c>
      <c r="D94" s="13">
        <v>106.20324000000001</v>
      </c>
      <c r="E94" s="13">
        <v>26.006</v>
      </c>
      <c r="F94" s="12">
        <v>38.440169999999995</v>
      </c>
      <c r="G94" s="11">
        <f t="shared" si="4"/>
        <v>-67.763070000000013</v>
      </c>
      <c r="H94" s="10">
        <f t="shared" si="5"/>
        <v>-0.63805087302421293</v>
      </c>
    </row>
    <row r="95" spans="1:8" ht="16.5" customHeight="1" x14ac:dyDescent="0.3">
      <c r="A95" s="15">
        <v>1004</v>
      </c>
      <c r="B95" s="14" t="s">
        <v>1166</v>
      </c>
      <c r="C95" s="13">
        <v>33.375999999999998</v>
      </c>
      <c r="D95" s="13">
        <v>38.085540000000002</v>
      </c>
      <c r="E95" s="13">
        <v>19.106000000000002</v>
      </c>
      <c r="F95" s="12">
        <v>24.355630000000001</v>
      </c>
      <c r="G95" s="11">
        <f t="shared" si="4"/>
        <v>-13.72991</v>
      </c>
      <c r="H95" s="10">
        <f t="shared" si="5"/>
        <v>-0.36050191227431722</v>
      </c>
    </row>
    <row r="96" spans="1:8" ht="16.5" customHeight="1" x14ac:dyDescent="0.3">
      <c r="A96" s="15">
        <v>1005</v>
      </c>
      <c r="B96" s="14" t="s">
        <v>1165</v>
      </c>
      <c r="C96" s="13">
        <v>11521.4637981</v>
      </c>
      <c r="D96" s="13">
        <v>62051.580979999999</v>
      </c>
      <c r="E96" s="13">
        <v>11012.542995400001</v>
      </c>
      <c r="F96" s="12">
        <v>65069.078340000102</v>
      </c>
      <c r="G96" s="11">
        <f t="shared" si="4"/>
        <v>3017.4973600001031</v>
      </c>
      <c r="H96" s="10">
        <f t="shared" si="5"/>
        <v>4.8628855419053388E-2</v>
      </c>
    </row>
    <row r="97" spans="1:8" ht="16.5" customHeight="1" x14ac:dyDescent="0.3">
      <c r="A97" s="15">
        <v>1006</v>
      </c>
      <c r="B97" s="14" t="s">
        <v>1164</v>
      </c>
      <c r="C97" s="13">
        <v>32939.315989999996</v>
      </c>
      <c r="D97" s="13">
        <v>22981.76136</v>
      </c>
      <c r="E97" s="13">
        <v>29648.232188000002</v>
      </c>
      <c r="F97" s="12">
        <v>17223.045190000001</v>
      </c>
      <c r="G97" s="11">
        <f t="shared" si="4"/>
        <v>-5758.7161699999997</v>
      </c>
      <c r="H97" s="10">
        <f t="shared" si="5"/>
        <v>-0.25057766808174703</v>
      </c>
    </row>
    <row r="98" spans="1:8" ht="16.5" customHeight="1" x14ac:dyDescent="0.3">
      <c r="A98" s="15">
        <v>1007</v>
      </c>
      <c r="B98" s="14" t="s">
        <v>1163</v>
      </c>
      <c r="C98" s="13">
        <v>69.356429999999989</v>
      </c>
      <c r="D98" s="13">
        <v>350.61498</v>
      </c>
      <c r="E98" s="13">
        <v>80.162689999999998</v>
      </c>
      <c r="F98" s="12">
        <v>615.47206000000006</v>
      </c>
      <c r="G98" s="11">
        <f t="shared" si="4"/>
        <v>264.85708000000005</v>
      </c>
      <c r="H98" s="10">
        <f t="shared" si="5"/>
        <v>0.7554071990877288</v>
      </c>
    </row>
    <row r="99" spans="1:8" ht="16.5" customHeight="1" x14ac:dyDescent="0.3">
      <c r="A99" s="15">
        <v>1008</v>
      </c>
      <c r="B99" s="14" t="s">
        <v>1162</v>
      </c>
      <c r="C99" s="13">
        <v>117.16754159</v>
      </c>
      <c r="D99" s="13">
        <v>307.77259999999995</v>
      </c>
      <c r="E99" s="13">
        <v>182.96039999999999</v>
      </c>
      <c r="F99" s="12">
        <v>294.18041999999997</v>
      </c>
      <c r="G99" s="11">
        <f t="shared" si="4"/>
        <v>-13.592179999999985</v>
      </c>
      <c r="H99" s="10">
        <f t="shared" si="5"/>
        <v>-4.4163060649323516E-2</v>
      </c>
    </row>
    <row r="100" spans="1:8" ht="16.5" customHeight="1" x14ac:dyDescent="0.3">
      <c r="A100" s="15">
        <v>1101</v>
      </c>
      <c r="B100" s="14" t="s">
        <v>1161</v>
      </c>
      <c r="C100" s="13">
        <v>914.15899999999999</v>
      </c>
      <c r="D100" s="13">
        <v>767.72816</v>
      </c>
      <c r="E100" s="13">
        <v>993.85299999999995</v>
      </c>
      <c r="F100" s="12">
        <v>862.44428000000005</v>
      </c>
      <c r="G100" s="11">
        <f t="shared" si="4"/>
        <v>94.716120000000046</v>
      </c>
      <c r="H100" s="10">
        <f t="shared" si="5"/>
        <v>0.12337194977972417</v>
      </c>
    </row>
    <row r="101" spans="1:8" ht="16.5" customHeight="1" x14ac:dyDescent="0.3">
      <c r="A101" s="15">
        <v>1102</v>
      </c>
      <c r="B101" s="14" t="s">
        <v>1160</v>
      </c>
      <c r="C101" s="13">
        <v>73.128320000000002</v>
      </c>
      <c r="D101" s="13">
        <v>38.939239999999998</v>
      </c>
      <c r="E101" s="13">
        <v>185.66460000000001</v>
      </c>
      <c r="F101" s="12">
        <v>87.966340000000002</v>
      </c>
      <c r="G101" s="11">
        <f t="shared" si="4"/>
        <v>49.027100000000004</v>
      </c>
      <c r="H101" s="10">
        <f t="shared" si="5"/>
        <v>1.259066689539909</v>
      </c>
    </row>
    <row r="102" spans="1:8" ht="16.5" customHeight="1" x14ac:dyDescent="0.3">
      <c r="A102" s="15">
        <v>1103</v>
      </c>
      <c r="B102" s="14" t="s">
        <v>1159</v>
      </c>
      <c r="C102" s="13">
        <v>1508.6967999999999</v>
      </c>
      <c r="D102" s="13">
        <v>1183.2631699999999</v>
      </c>
      <c r="E102" s="13">
        <v>892.05499999999995</v>
      </c>
      <c r="F102" s="12">
        <v>693.19362000000001</v>
      </c>
      <c r="G102" s="11">
        <f t="shared" si="4"/>
        <v>-490.06954999999994</v>
      </c>
      <c r="H102" s="10">
        <f t="shared" si="5"/>
        <v>-0.4141678389263142</v>
      </c>
    </row>
    <row r="103" spans="1:8" ht="16.5" customHeight="1" x14ac:dyDescent="0.3">
      <c r="A103" s="15">
        <v>1104</v>
      </c>
      <c r="B103" s="14" t="s">
        <v>1158</v>
      </c>
      <c r="C103" s="13">
        <v>497.16</v>
      </c>
      <c r="D103" s="13">
        <v>279.32441</v>
      </c>
      <c r="E103" s="13">
        <v>967.08950000000004</v>
      </c>
      <c r="F103" s="12">
        <v>771.55270999999993</v>
      </c>
      <c r="G103" s="11">
        <f t="shared" si="4"/>
        <v>492.22829999999993</v>
      </c>
      <c r="H103" s="10">
        <f t="shared" si="5"/>
        <v>1.7622101126070577</v>
      </c>
    </row>
    <row r="104" spans="1:8" ht="16.5" customHeight="1" x14ac:dyDescent="0.3">
      <c r="A104" s="15">
        <v>1105</v>
      </c>
      <c r="B104" s="14" t="s">
        <v>1157</v>
      </c>
      <c r="C104" s="13">
        <v>89.825000000000003</v>
      </c>
      <c r="D104" s="13">
        <v>159.84314999999998</v>
      </c>
      <c r="E104" s="13">
        <v>53.604999999999997</v>
      </c>
      <c r="F104" s="12">
        <v>83.781429999999986</v>
      </c>
      <c r="G104" s="11">
        <f t="shared" si="4"/>
        <v>-76.061719999999994</v>
      </c>
      <c r="H104" s="10">
        <f t="shared" si="5"/>
        <v>-0.47585223389303827</v>
      </c>
    </row>
    <row r="105" spans="1:8" ht="16.5" customHeight="1" x14ac:dyDescent="0.3">
      <c r="A105" s="15">
        <v>1106</v>
      </c>
      <c r="B105" s="14" t="s">
        <v>1156</v>
      </c>
      <c r="C105" s="13">
        <v>72.811539999999994</v>
      </c>
      <c r="D105" s="13">
        <v>553.25806999999998</v>
      </c>
      <c r="E105" s="13">
        <v>130.23896999999999</v>
      </c>
      <c r="F105" s="12">
        <v>1044.2885799999999</v>
      </c>
      <c r="G105" s="11">
        <f t="shared" si="4"/>
        <v>491.03050999999994</v>
      </c>
      <c r="H105" s="10">
        <f t="shared" si="5"/>
        <v>0.88752525561895546</v>
      </c>
    </row>
    <row r="106" spans="1:8" ht="16.5" customHeight="1" x14ac:dyDescent="0.3">
      <c r="A106" s="15">
        <v>1107</v>
      </c>
      <c r="B106" s="14" t="s">
        <v>1155</v>
      </c>
      <c r="C106" s="13">
        <v>1671.4141999999999</v>
      </c>
      <c r="D106" s="13">
        <v>1565.3929699999999</v>
      </c>
      <c r="E106" s="13">
        <v>1393.8891999999998</v>
      </c>
      <c r="F106" s="12">
        <v>1321.74325</v>
      </c>
      <c r="G106" s="11">
        <f t="shared" si="4"/>
        <v>-243.64971999999989</v>
      </c>
      <c r="H106" s="10">
        <f t="shared" si="5"/>
        <v>-0.15564763907174051</v>
      </c>
    </row>
    <row r="107" spans="1:8" ht="16.5" customHeight="1" x14ac:dyDescent="0.3">
      <c r="A107" s="15">
        <v>1108</v>
      </c>
      <c r="B107" s="14" t="s">
        <v>1154</v>
      </c>
      <c r="C107" s="13">
        <v>6105.1680999999999</v>
      </c>
      <c r="D107" s="13">
        <v>4535.0192400000005</v>
      </c>
      <c r="E107" s="13">
        <v>4726.6810999999998</v>
      </c>
      <c r="F107" s="12">
        <v>2846.80681</v>
      </c>
      <c r="G107" s="11">
        <f t="shared" si="4"/>
        <v>-1688.2124300000005</v>
      </c>
      <c r="H107" s="10">
        <f t="shared" si="5"/>
        <v>-0.37226136002016175</v>
      </c>
    </row>
    <row r="108" spans="1:8" ht="16.5" customHeight="1" x14ac:dyDescent="0.3">
      <c r="A108" s="15">
        <v>1109</v>
      </c>
      <c r="B108" s="14" t="s">
        <v>1153</v>
      </c>
      <c r="C108" s="13">
        <v>1003.285</v>
      </c>
      <c r="D108" s="13">
        <v>1571.6805099999999</v>
      </c>
      <c r="E108" s="13">
        <v>880.72500000000002</v>
      </c>
      <c r="F108" s="12">
        <v>1408.3823799999998</v>
      </c>
      <c r="G108" s="11">
        <f t="shared" si="4"/>
        <v>-163.29813000000013</v>
      </c>
      <c r="H108" s="10">
        <f t="shared" si="5"/>
        <v>-0.10390033404435367</v>
      </c>
    </row>
    <row r="109" spans="1:8" ht="16.5" customHeight="1" x14ac:dyDescent="0.3">
      <c r="A109" s="15">
        <v>1201</v>
      </c>
      <c r="B109" s="14" t="s">
        <v>1152</v>
      </c>
      <c r="C109" s="13">
        <v>641.30421130000002</v>
      </c>
      <c r="D109" s="13">
        <v>2480.5712899999999</v>
      </c>
      <c r="E109" s="13">
        <v>504.33882290000003</v>
      </c>
      <c r="F109" s="12">
        <v>2759.4586300000001</v>
      </c>
      <c r="G109" s="11">
        <f t="shared" si="4"/>
        <v>278.88734000000022</v>
      </c>
      <c r="H109" s="10">
        <f t="shared" si="5"/>
        <v>0.11242867363832153</v>
      </c>
    </row>
    <row r="110" spans="1:8" ht="16.5" customHeight="1" x14ac:dyDescent="0.3">
      <c r="A110" s="15">
        <v>1202</v>
      </c>
      <c r="B110" s="14" t="s">
        <v>1151</v>
      </c>
      <c r="C110" s="13">
        <v>6885.5540599999995</v>
      </c>
      <c r="D110" s="13">
        <v>12309.57466</v>
      </c>
      <c r="E110" s="13">
        <v>9222.31</v>
      </c>
      <c r="F110" s="12">
        <v>14920.55092</v>
      </c>
      <c r="G110" s="11">
        <f t="shared" si="4"/>
        <v>2610.9762599999995</v>
      </c>
      <c r="H110" s="10">
        <f t="shared" si="5"/>
        <v>0.21210938087766548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36.1021</v>
      </c>
      <c r="D112" s="13">
        <v>83.585710000000006</v>
      </c>
      <c r="E112" s="13">
        <v>59.536000000000001</v>
      </c>
      <c r="F112" s="12">
        <v>151.97585999999998</v>
      </c>
      <c r="G112" s="11">
        <f t="shared" si="4"/>
        <v>68.390149999999977</v>
      </c>
      <c r="H112" s="10">
        <f t="shared" si="5"/>
        <v>0.81820385326630563</v>
      </c>
    </row>
    <row r="113" spans="1:8" ht="16.5" customHeight="1" x14ac:dyDescent="0.3">
      <c r="A113" s="15">
        <v>1205</v>
      </c>
      <c r="B113" s="14" t="s">
        <v>1148</v>
      </c>
      <c r="C113" s="13">
        <v>203.2962</v>
      </c>
      <c r="D113" s="13">
        <v>3192.5589599999998</v>
      </c>
      <c r="E113" s="13">
        <v>308.62574999999998</v>
      </c>
      <c r="F113" s="12">
        <v>4623.3320400000002</v>
      </c>
      <c r="G113" s="11">
        <f t="shared" si="4"/>
        <v>1430.7730800000004</v>
      </c>
      <c r="H113" s="10">
        <f t="shared" si="5"/>
        <v>0.44815870213403997</v>
      </c>
    </row>
    <row r="114" spans="1:8" ht="16.5" customHeight="1" x14ac:dyDescent="0.3">
      <c r="A114" s="15">
        <v>1206</v>
      </c>
      <c r="B114" s="14" t="s">
        <v>1147</v>
      </c>
      <c r="C114" s="13">
        <v>11629.129086750001</v>
      </c>
      <c r="D114" s="13">
        <v>120616.59348000001</v>
      </c>
      <c r="E114" s="13">
        <v>15895.678522067999</v>
      </c>
      <c r="F114" s="12">
        <v>140381.6207</v>
      </c>
      <c r="G114" s="11">
        <f t="shared" si="4"/>
        <v>19765.027219999989</v>
      </c>
      <c r="H114" s="10">
        <f t="shared" si="5"/>
        <v>0.16386656802140012</v>
      </c>
    </row>
    <row r="115" spans="1:8" ht="16.5" customHeight="1" x14ac:dyDescent="0.3">
      <c r="A115" s="15">
        <v>1207</v>
      </c>
      <c r="B115" s="14" t="s">
        <v>1146</v>
      </c>
      <c r="C115" s="13">
        <v>2403.8201080100002</v>
      </c>
      <c r="D115" s="13">
        <v>8576.2084799999884</v>
      </c>
      <c r="E115" s="13">
        <v>2467.5056982470001</v>
      </c>
      <c r="F115" s="12">
        <v>8613.2854000000007</v>
      </c>
      <c r="G115" s="11">
        <f t="shared" si="4"/>
        <v>37.076920000012251</v>
      </c>
      <c r="H115" s="10">
        <f t="shared" si="5"/>
        <v>4.3232297916354174E-3</v>
      </c>
    </row>
    <row r="116" spans="1:8" ht="16.5" customHeight="1" x14ac:dyDescent="0.3">
      <c r="A116" s="15">
        <v>1208</v>
      </c>
      <c r="B116" s="14" t="s">
        <v>1145</v>
      </c>
      <c r="C116" s="13">
        <v>27.394200000000001</v>
      </c>
      <c r="D116" s="13">
        <v>33.988720000000001</v>
      </c>
      <c r="E116" s="13">
        <v>13.0236</v>
      </c>
      <c r="F116" s="12">
        <v>21.130080000000003</v>
      </c>
      <c r="G116" s="11">
        <f t="shared" si="4"/>
        <v>-12.858639999999998</v>
      </c>
      <c r="H116" s="10">
        <f t="shared" si="5"/>
        <v>-0.37832080760911257</v>
      </c>
    </row>
    <row r="117" spans="1:8" ht="16.5" customHeight="1" x14ac:dyDescent="0.3">
      <c r="A117" s="15">
        <v>1209</v>
      </c>
      <c r="B117" s="14" t="s">
        <v>1144</v>
      </c>
      <c r="C117" s="13">
        <v>1746.429857504</v>
      </c>
      <c r="D117" s="13">
        <v>55509.883159999998</v>
      </c>
      <c r="E117" s="13">
        <v>1070.510230805</v>
      </c>
      <c r="F117" s="12">
        <v>52784.095670000002</v>
      </c>
      <c r="G117" s="11">
        <f t="shared" si="4"/>
        <v>-2725.7874899999952</v>
      </c>
      <c r="H117" s="10">
        <f t="shared" si="5"/>
        <v>-4.910454381867943E-2</v>
      </c>
    </row>
    <row r="118" spans="1:8" ht="16.5" customHeight="1" x14ac:dyDescent="0.3">
      <c r="A118" s="15">
        <v>1210</v>
      </c>
      <c r="B118" s="14" t="s">
        <v>1143</v>
      </c>
      <c r="C118" s="13">
        <v>110.30500000000001</v>
      </c>
      <c r="D118" s="13">
        <v>1320.5714699999999</v>
      </c>
      <c r="E118" s="13">
        <v>91.042500000000004</v>
      </c>
      <c r="F118" s="12">
        <v>1107.75488</v>
      </c>
      <c r="G118" s="11">
        <f t="shared" si="4"/>
        <v>-212.81658999999991</v>
      </c>
      <c r="H118" s="10">
        <f t="shared" si="5"/>
        <v>-0.16115492030128437</v>
      </c>
    </row>
    <row r="119" spans="1:8" ht="16.5" customHeight="1" x14ac:dyDescent="0.3">
      <c r="A119" s="15">
        <v>1211</v>
      </c>
      <c r="B119" s="14" t="s">
        <v>1142</v>
      </c>
      <c r="C119" s="13">
        <v>373.16924599999999</v>
      </c>
      <c r="D119" s="13">
        <v>1156.7021100000002</v>
      </c>
      <c r="E119" s="13">
        <v>442.88834499999996</v>
      </c>
      <c r="F119" s="12">
        <v>1570.77154</v>
      </c>
      <c r="G119" s="11">
        <f t="shared" si="4"/>
        <v>414.06942999999978</v>
      </c>
      <c r="H119" s="10">
        <f t="shared" si="5"/>
        <v>0.35797412870630946</v>
      </c>
    </row>
    <row r="120" spans="1:8" ht="25.5" customHeight="1" x14ac:dyDescent="0.3">
      <c r="A120" s="15">
        <v>1212</v>
      </c>
      <c r="B120" s="14" t="s">
        <v>1141</v>
      </c>
      <c r="C120" s="13">
        <v>628.96860600000002</v>
      </c>
      <c r="D120" s="13">
        <v>2621.7603300000001</v>
      </c>
      <c r="E120" s="13">
        <v>574.23726944999999</v>
      </c>
      <c r="F120" s="12">
        <v>3860.0553599999998</v>
      </c>
      <c r="G120" s="11">
        <f t="shared" si="4"/>
        <v>1238.2950299999998</v>
      </c>
      <c r="H120" s="10">
        <f t="shared" si="5"/>
        <v>0.47231435148002249</v>
      </c>
    </row>
    <row r="121" spans="1:8" ht="16.5" customHeight="1" x14ac:dyDescent="0.3">
      <c r="A121" s="15">
        <v>1213</v>
      </c>
      <c r="B121" s="14" t="s">
        <v>1140</v>
      </c>
      <c r="C121" s="13">
        <v>89.944999999999993</v>
      </c>
      <c r="D121" s="13">
        <v>15.01956</v>
      </c>
      <c r="E121" s="13">
        <v>0</v>
      </c>
      <c r="F121" s="12">
        <v>0</v>
      </c>
      <c r="G121" s="11">
        <f t="shared" si="4"/>
        <v>-15.01956</v>
      </c>
      <c r="H121" s="10">
        <f t="shared" si="5"/>
        <v>-1</v>
      </c>
    </row>
    <row r="122" spans="1:8" ht="16.5" customHeight="1" x14ac:dyDescent="0.3">
      <c r="A122" s="15">
        <v>1214</v>
      </c>
      <c r="B122" s="14" t="s">
        <v>1139</v>
      </c>
      <c r="C122" s="13">
        <v>26.988</v>
      </c>
      <c r="D122" s="13">
        <v>37.70373</v>
      </c>
      <c r="E122" s="13">
        <v>39.193300000000001</v>
      </c>
      <c r="F122" s="12">
        <v>66.83184</v>
      </c>
      <c r="G122" s="11">
        <f t="shared" si="4"/>
        <v>29.12811</v>
      </c>
      <c r="H122" s="10">
        <f t="shared" si="5"/>
        <v>0.77255247690347872</v>
      </c>
    </row>
    <row r="123" spans="1:8" ht="16.5" customHeight="1" x14ac:dyDescent="0.3">
      <c r="A123" s="15">
        <v>1301</v>
      </c>
      <c r="B123" s="14" t="s">
        <v>1138</v>
      </c>
      <c r="C123" s="13">
        <v>8.7883800000000001</v>
      </c>
      <c r="D123" s="13">
        <v>88.864260000000002</v>
      </c>
      <c r="E123" s="13">
        <v>16.495529999999999</v>
      </c>
      <c r="F123" s="12">
        <v>135.62138000000002</v>
      </c>
      <c r="G123" s="11">
        <f t="shared" si="4"/>
        <v>46.757120000000015</v>
      </c>
      <c r="H123" s="10">
        <f t="shared" si="5"/>
        <v>0.52616338672037566</v>
      </c>
    </row>
    <row r="124" spans="1:8" ht="16.5" customHeight="1" x14ac:dyDescent="0.3">
      <c r="A124" s="15">
        <v>1302</v>
      </c>
      <c r="B124" s="14" t="s">
        <v>1137</v>
      </c>
      <c r="C124" s="13">
        <v>1103.9691214999998</v>
      </c>
      <c r="D124" s="13">
        <v>11589.23531</v>
      </c>
      <c r="E124" s="13">
        <v>1222.23344165</v>
      </c>
      <c r="F124" s="12">
        <v>12425.133330000001</v>
      </c>
      <c r="G124" s="11">
        <f t="shared" si="4"/>
        <v>835.89802000000054</v>
      </c>
      <c r="H124" s="10">
        <f t="shared" si="5"/>
        <v>7.2127107409643287E-2</v>
      </c>
    </row>
    <row r="125" spans="1:8" ht="16.5" customHeight="1" x14ac:dyDescent="0.3">
      <c r="A125" s="15">
        <v>1401</v>
      </c>
      <c r="B125" s="14" t="s">
        <v>1136</v>
      </c>
      <c r="C125" s="13">
        <v>62.320650000000001</v>
      </c>
      <c r="D125" s="13">
        <v>79.871990000000011</v>
      </c>
      <c r="E125" s="13">
        <v>79.535200000000003</v>
      </c>
      <c r="F125" s="12">
        <v>104.65036000000001</v>
      </c>
      <c r="G125" s="11">
        <f t="shared" si="4"/>
        <v>24.778369999999995</v>
      </c>
      <c r="H125" s="10">
        <f t="shared" si="5"/>
        <v>0.31022602541892336</v>
      </c>
    </row>
    <row r="126" spans="1:8" ht="16.5" customHeight="1" x14ac:dyDescent="0.3">
      <c r="A126" s="15">
        <v>1404</v>
      </c>
      <c r="B126" s="14" t="s">
        <v>1135</v>
      </c>
      <c r="C126" s="13">
        <v>295.85958099999999</v>
      </c>
      <c r="D126" s="13">
        <v>254.55245000000002</v>
      </c>
      <c r="E126" s="13">
        <v>1228.4658919999999</v>
      </c>
      <c r="F126" s="12">
        <v>437.30108000000001</v>
      </c>
      <c r="G126" s="11">
        <f t="shared" si="4"/>
        <v>182.74862999999999</v>
      </c>
      <c r="H126" s="10">
        <f t="shared" si="5"/>
        <v>0.71792131641239354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144.79</v>
      </c>
      <c r="F127" s="12">
        <v>249.20954</v>
      </c>
      <c r="G127" s="11">
        <f t="shared" si="4"/>
        <v>249.20954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1203.25794</v>
      </c>
      <c r="D128" s="13">
        <v>1210.54872</v>
      </c>
      <c r="E128" s="13">
        <v>1269.9385400000001</v>
      </c>
      <c r="F128" s="12">
        <v>1589.53828</v>
      </c>
      <c r="G128" s="11">
        <f t="shared" si="4"/>
        <v>378.98955999999998</v>
      </c>
      <c r="H128" s="10">
        <f t="shared" si="5"/>
        <v>0.31307253788182932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154.11678599999999</v>
      </c>
      <c r="D130" s="13">
        <v>596.61585000000002</v>
      </c>
      <c r="E130" s="13">
        <v>42.652760000000001</v>
      </c>
      <c r="F130" s="12">
        <v>329.44059999999996</v>
      </c>
      <c r="G130" s="11">
        <f t="shared" si="4"/>
        <v>-267.17525000000006</v>
      </c>
      <c r="H130" s="10">
        <f t="shared" si="5"/>
        <v>-0.44781788817712442</v>
      </c>
    </row>
    <row r="131" spans="1:8" ht="16.5" customHeight="1" x14ac:dyDescent="0.3">
      <c r="A131" s="15">
        <v>1505</v>
      </c>
      <c r="B131" s="14" t="s">
        <v>1130</v>
      </c>
      <c r="C131" s="13">
        <v>4.4000000000000004</v>
      </c>
      <c r="D131" s="13">
        <v>57.607030000000002</v>
      </c>
      <c r="E131" s="13">
        <v>3.95</v>
      </c>
      <c r="F131" s="12">
        <v>52.823399999999999</v>
      </c>
      <c r="G131" s="11">
        <f t="shared" si="4"/>
        <v>-4.7836300000000023</v>
      </c>
      <c r="H131" s="10">
        <f t="shared" si="5"/>
        <v>-8.3038997150174237E-2</v>
      </c>
    </row>
    <row r="132" spans="1:8" ht="16.5" customHeight="1" x14ac:dyDescent="0.3">
      <c r="A132" s="15">
        <v>1506</v>
      </c>
      <c r="B132" s="14" t="s">
        <v>1129</v>
      </c>
      <c r="C132" s="13">
        <v>8</v>
      </c>
      <c r="D132" s="13">
        <v>134.00023000000002</v>
      </c>
      <c r="E132" s="13">
        <v>7</v>
      </c>
      <c r="F132" s="12">
        <v>146.23582999999999</v>
      </c>
      <c r="G132" s="11">
        <f t="shared" si="4"/>
        <v>12.235599999999977</v>
      </c>
      <c r="H132" s="10">
        <f t="shared" si="5"/>
        <v>9.13102910345749E-2</v>
      </c>
    </row>
    <row r="133" spans="1:8" ht="16.5" customHeight="1" x14ac:dyDescent="0.3">
      <c r="A133" s="15">
        <v>1507</v>
      </c>
      <c r="B133" s="14" t="s">
        <v>1128</v>
      </c>
      <c r="C133" s="13">
        <v>11.88</v>
      </c>
      <c r="D133" s="13">
        <v>74.089520000000007</v>
      </c>
      <c r="E133" s="13">
        <v>82.126000000000005</v>
      </c>
      <c r="F133" s="12">
        <v>173.50460999999999</v>
      </c>
      <c r="G133" s="11">
        <f t="shared" si="4"/>
        <v>99.415089999999978</v>
      </c>
      <c r="H133" s="10">
        <f t="shared" si="5"/>
        <v>1.341823917876644</v>
      </c>
    </row>
    <row r="134" spans="1:8" ht="16.5" customHeight="1" x14ac:dyDescent="0.3">
      <c r="A134" s="15">
        <v>1508</v>
      </c>
      <c r="B134" s="14" t="s">
        <v>1127</v>
      </c>
      <c r="C134" s="13">
        <v>2.2079999999999999E-2</v>
      </c>
      <c r="D134" s="13">
        <v>7.6530000000000001E-2</v>
      </c>
      <c r="E134" s="13">
        <v>0</v>
      </c>
      <c r="F134" s="12">
        <v>0</v>
      </c>
      <c r="G134" s="11">
        <f t="shared" si="4"/>
        <v>-7.6530000000000001E-2</v>
      </c>
      <c r="H134" s="10">
        <f t="shared" si="5"/>
        <v>-1</v>
      </c>
    </row>
    <row r="135" spans="1:8" ht="16.5" customHeight="1" x14ac:dyDescent="0.3">
      <c r="A135" s="15">
        <v>1509</v>
      </c>
      <c r="B135" s="14" t="s">
        <v>1126</v>
      </c>
      <c r="C135" s="13">
        <v>660.43349699999999</v>
      </c>
      <c r="D135" s="13">
        <v>5119.6562400000003</v>
      </c>
      <c r="E135" s="13">
        <v>852.90208749999999</v>
      </c>
      <c r="F135" s="12">
        <v>6315.3501999999999</v>
      </c>
      <c r="G135" s="11">
        <f t="shared" ref="G135:G198" si="6">F135-D135</f>
        <v>1195.6939599999996</v>
      </c>
      <c r="H135" s="10">
        <f t="shared" ref="H135:H198" si="7">IF(D135&lt;&gt;0,G135/D135,"")</f>
        <v>0.23354965723245502</v>
      </c>
    </row>
    <row r="136" spans="1:8" ht="16.5" customHeight="1" x14ac:dyDescent="0.3">
      <c r="A136" s="15">
        <v>1510</v>
      </c>
      <c r="B136" s="14" t="s">
        <v>1125</v>
      </c>
      <c r="C136" s="13">
        <v>180.37476800000002</v>
      </c>
      <c r="D136" s="13">
        <v>752.83054000000004</v>
      </c>
      <c r="E136" s="13">
        <v>210.310059</v>
      </c>
      <c r="F136" s="12">
        <v>705.49970999999994</v>
      </c>
      <c r="G136" s="11">
        <f t="shared" si="6"/>
        <v>-47.330830000000105</v>
      </c>
      <c r="H136" s="10">
        <f t="shared" si="7"/>
        <v>-6.2870496725597899E-2</v>
      </c>
    </row>
    <row r="137" spans="1:8" ht="16.5" customHeight="1" x14ac:dyDescent="0.3">
      <c r="A137" s="15">
        <v>1511</v>
      </c>
      <c r="B137" s="14" t="s">
        <v>1124</v>
      </c>
      <c r="C137" s="13">
        <v>30245.737000000001</v>
      </c>
      <c r="D137" s="13">
        <v>43897.166360000003</v>
      </c>
      <c r="E137" s="13">
        <v>22807.4486</v>
      </c>
      <c r="F137" s="12">
        <v>33058.441789999997</v>
      </c>
      <c r="G137" s="11">
        <f t="shared" si="6"/>
        <v>-10838.724570000006</v>
      </c>
      <c r="H137" s="10">
        <f t="shared" si="7"/>
        <v>-0.24691171364255698</v>
      </c>
    </row>
    <row r="138" spans="1:8" ht="16.5" customHeight="1" x14ac:dyDescent="0.3">
      <c r="A138" s="15">
        <v>1512</v>
      </c>
      <c r="B138" s="14" t="s">
        <v>1123</v>
      </c>
      <c r="C138" s="13">
        <v>56.255377750000001</v>
      </c>
      <c r="D138" s="13">
        <v>100.41186999999999</v>
      </c>
      <c r="E138" s="13">
        <v>130.34012300000001</v>
      </c>
      <c r="F138" s="12">
        <v>310.05059</v>
      </c>
      <c r="G138" s="11">
        <f t="shared" si="6"/>
        <v>209.63872000000001</v>
      </c>
      <c r="H138" s="10">
        <f t="shared" si="7"/>
        <v>2.0877882266309751</v>
      </c>
    </row>
    <row r="139" spans="1:8" ht="16.5" customHeight="1" x14ac:dyDescent="0.3">
      <c r="A139" s="15">
        <v>1513</v>
      </c>
      <c r="B139" s="14" t="s">
        <v>1122</v>
      </c>
      <c r="C139" s="13">
        <v>5274.1463630000098</v>
      </c>
      <c r="D139" s="13">
        <v>11719.83073</v>
      </c>
      <c r="E139" s="13">
        <v>3861.0617579999998</v>
      </c>
      <c r="F139" s="12">
        <v>10974.544029999999</v>
      </c>
      <c r="G139" s="11">
        <f t="shared" si="6"/>
        <v>-745.28670000000056</v>
      </c>
      <c r="H139" s="10">
        <f t="shared" si="7"/>
        <v>-6.3591933806026957E-2</v>
      </c>
    </row>
    <row r="140" spans="1:8" ht="16.5" customHeight="1" x14ac:dyDescent="0.3">
      <c r="A140" s="15">
        <v>1514</v>
      </c>
      <c r="B140" s="14" t="s">
        <v>1121</v>
      </c>
      <c r="C140" s="13">
        <v>478.48746999999997</v>
      </c>
      <c r="D140" s="13">
        <v>813.42120999999997</v>
      </c>
      <c r="E140" s="13">
        <v>423.76109000000002</v>
      </c>
      <c r="F140" s="12">
        <v>737.86520999999993</v>
      </c>
      <c r="G140" s="11">
        <f t="shared" si="6"/>
        <v>-75.55600000000004</v>
      </c>
      <c r="H140" s="10">
        <f t="shared" si="7"/>
        <v>-9.2886685361941862E-2</v>
      </c>
    </row>
    <row r="141" spans="1:8" ht="16.5" customHeight="1" x14ac:dyDescent="0.3">
      <c r="A141" s="15">
        <v>1515</v>
      </c>
      <c r="B141" s="14" t="s">
        <v>1120</v>
      </c>
      <c r="C141" s="13">
        <v>285.78333440099999</v>
      </c>
      <c r="D141" s="13">
        <v>1307.7512899999999</v>
      </c>
      <c r="E141" s="13">
        <v>289.53636839999996</v>
      </c>
      <c r="F141" s="12">
        <v>1582.8252500000001</v>
      </c>
      <c r="G141" s="11">
        <f t="shared" si="6"/>
        <v>275.07396000000017</v>
      </c>
      <c r="H141" s="10">
        <f t="shared" si="7"/>
        <v>0.2103411880404264</v>
      </c>
    </row>
    <row r="142" spans="1:8" ht="16.5" customHeight="1" x14ac:dyDescent="0.3">
      <c r="A142" s="15">
        <v>1516</v>
      </c>
      <c r="B142" s="14" t="s">
        <v>1119</v>
      </c>
      <c r="C142" s="13">
        <v>4238.8530300000002</v>
      </c>
      <c r="D142" s="13">
        <v>9996.2196999999996</v>
      </c>
      <c r="E142" s="13">
        <v>4271.0615149999994</v>
      </c>
      <c r="F142" s="12">
        <v>11213.77771</v>
      </c>
      <c r="G142" s="11">
        <f t="shared" si="6"/>
        <v>1217.5580100000006</v>
      </c>
      <c r="H142" s="10">
        <f t="shared" si="7"/>
        <v>0.1218018457517496</v>
      </c>
    </row>
    <row r="143" spans="1:8" ht="16.5" customHeight="1" x14ac:dyDescent="0.3">
      <c r="A143" s="15">
        <v>1517</v>
      </c>
      <c r="B143" s="14" t="s">
        <v>1118</v>
      </c>
      <c r="C143" s="13">
        <v>3640.1069216000001</v>
      </c>
      <c r="D143" s="13">
        <v>16329.867539999999</v>
      </c>
      <c r="E143" s="13">
        <v>6438.6955886000005</v>
      </c>
      <c r="F143" s="12">
        <v>25688.786889999999</v>
      </c>
      <c r="G143" s="11">
        <f t="shared" si="6"/>
        <v>9358.9193500000001</v>
      </c>
      <c r="H143" s="10">
        <f t="shared" si="7"/>
        <v>0.57311667269041422</v>
      </c>
    </row>
    <row r="144" spans="1:8" ht="16.5" customHeight="1" x14ac:dyDescent="0.3">
      <c r="A144" s="15">
        <v>1518</v>
      </c>
      <c r="B144" s="14" t="s">
        <v>1117</v>
      </c>
      <c r="C144" s="13">
        <v>264.53129668000003</v>
      </c>
      <c r="D144" s="13">
        <v>542.37535000000003</v>
      </c>
      <c r="E144" s="13">
        <v>296.21666999999997</v>
      </c>
      <c r="F144" s="12">
        <v>715.23279000000002</v>
      </c>
      <c r="G144" s="11">
        <f t="shared" si="6"/>
        <v>172.85744</v>
      </c>
      <c r="H144" s="10">
        <f t="shared" si="7"/>
        <v>0.31870445439675676</v>
      </c>
    </row>
    <row r="145" spans="1:8" ht="16.5" customHeight="1" x14ac:dyDescent="0.3">
      <c r="A145" s="15">
        <v>1520</v>
      </c>
      <c r="B145" s="14" t="s">
        <v>1116</v>
      </c>
      <c r="C145" s="13">
        <v>973.91</v>
      </c>
      <c r="D145" s="13">
        <v>354.34184000000005</v>
      </c>
      <c r="E145" s="13">
        <v>1110.8</v>
      </c>
      <c r="F145" s="12">
        <v>783.1663299999999</v>
      </c>
      <c r="G145" s="11">
        <f t="shared" si="6"/>
        <v>428.82448999999986</v>
      </c>
      <c r="H145" s="10">
        <f t="shared" si="7"/>
        <v>1.2101999865440667</v>
      </c>
    </row>
    <row r="146" spans="1:8" ht="16.5" customHeight="1" x14ac:dyDescent="0.3">
      <c r="A146" s="15">
        <v>1521</v>
      </c>
      <c r="B146" s="14" t="s">
        <v>1115</v>
      </c>
      <c r="C146" s="13">
        <v>1.90211</v>
      </c>
      <c r="D146" s="13">
        <v>29.386759999999999</v>
      </c>
      <c r="E146" s="13">
        <v>0.76067999999999991</v>
      </c>
      <c r="F146" s="12">
        <v>10.6778</v>
      </c>
      <c r="G146" s="11">
        <f t="shared" si="6"/>
        <v>-18.708959999999998</v>
      </c>
      <c r="H146" s="10">
        <f t="shared" si="7"/>
        <v>-0.63664589087058243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52</v>
      </c>
      <c r="F147" s="12">
        <v>70.669080000000008</v>
      </c>
      <c r="G147" s="11">
        <f t="shared" si="6"/>
        <v>70.669080000000008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1051.5615299999999</v>
      </c>
      <c r="D148" s="13">
        <v>5969.2914099999998</v>
      </c>
      <c r="E148" s="13">
        <v>642.41425300000003</v>
      </c>
      <c r="F148" s="12">
        <v>3534.50812</v>
      </c>
      <c r="G148" s="11">
        <f t="shared" si="6"/>
        <v>-2434.7832899999999</v>
      </c>
      <c r="H148" s="10">
        <f t="shared" si="7"/>
        <v>-0.40788480956402157</v>
      </c>
    </row>
    <row r="149" spans="1:8" ht="16.5" customHeight="1" x14ac:dyDescent="0.3">
      <c r="A149" s="15">
        <v>1602</v>
      </c>
      <c r="B149" s="14" t="s">
        <v>1112</v>
      </c>
      <c r="C149" s="13">
        <v>1599.2947160000001</v>
      </c>
      <c r="D149" s="13">
        <v>8689.8094999999994</v>
      </c>
      <c r="E149" s="13">
        <v>1812.0265460000001</v>
      </c>
      <c r="F149" s="12">
        <v>9774.34267</v>
      </c>
      <c r="G149" s="11">
        <f t="shared" si="6"/>
        <v>1084.5331700000006</v>
      </c>
      <c r="H149" s="10">
        <f t="shared" si="7"/>
        <v>0.1248051720811602</v>
      </c>
    </row>
    <row r="150" spans="1:8" ht="16.5" customHeight="1" x14ac:dyDescent="0.3">
      <c r="A150" s="15">
        <v>1603</v>
      </c>
      <c r="B150" s="14" t="s">
        <v>1111</v>
      </c>
      <c r="C150" s="13">
        <v>1.91</v>
      </c>
      <c r="D150" s="13">
        <v>28.42042</v>
      </c>
      <c r="E150" s="13">
        <v>1</v>
      </c>
      <c r="F150" s="12">
        <v>15.16525</v>
      </c>
      <c r="G150" s="11">
        <f t="shared" si="6"/>
        <v>-13.25517</v>
      </c>
      <c r="H150" s="10">
        <f t="shared" si="7"/>
        <v>-0.46639599274043098</v>
      </c>
    </row>
    <row r="151" spans="1:8" ht="16.5" customHeight="1" x14ac:dyDescent="0.3">
      <c r="A151" s="15">
        <v>1604</v>
      </c>
      <c r="B151" s="14" t="s">
        <v>1110</v>
      </c>
      <c r="C151" s="13">
        <v>8014.4425259999998</v>
      </c>
      <c r="D151" s="13">
        <v>36901.768409999997</v>
      </c>
      <c r="E151" s="13">
        <v>9472.200519</v>
      </c>
      <c r="F151" s="12">
        <v>45635.282749999998</v>
      </c>
      <c r="G151" s="11">
        <f t="shared" si="6"/>
        <v>8733.5143400000015</v>
      </c>
      <c r="H151" s="10">
        <f t="shared" si="7"/>
        <v>0.2366692631899264</v>
      </c>
    </row>
    <row r="152" spans="1:8" ht="16.5" customHeight="1" x14ac:dyDescent="0.3">
      <c r="A152" s="15">
        <v>1605</v>
      </c>
      <c r="B152" s="14" t="s">
        <v>1109</v>
      </c>
      <c r="C152" s="13">
        <v>2556.7003080000004</v>
      </c>
      <c r="D152" s="13">
        <v>10366.05372</v>
      </c>
      <c r="E152" s="13">
        <v>2219.091312</v>
      </c>
      <c r="F152" s="12">
        <v>11271.437300000001</v>
      </c>
      <c r="G152" s="11">
        <f t="shared" si="6"/>
        <v>905.38358000000153</v>
      </c>
      <c r="H152" s="10">
        <f t="shared" si="7"/>
        <v>8.7341200851889997E-2</v>
      </c>
    </row>
    <row r="153" spans="1:8" ht="25.5" customHeight="1" x14ac:dyDescent="0.3">
      <c r="A153" s="15">
        <v>1701</v>
      </c>
      <c r="B153" s="14" t="s">
        <v>1108</v>
      </c>
      <c r="C153" s="13">
        <v>262.86228323</v>
      </c>
      <c r="D153" s="13">
        <v>466.44623999999999</v>
      </c>
      <c r="E153" s="13">
        <v>317.73878409999998</v>
      </c>
      <c r="F153" s="12">
        <v>564.29115000000002</v>
      </c>
      <c r="G153" s="11">
        <f t="shared" si="6"/>
        <v>97.844910000000027</v>
      </c>
      <c r="H153" s="10">
        <f t="shared" si="7"/>
        <v>0.20976674610990545</v>
      </c>
    </row>
    <row r="154" spans="1:8" ht="16.5" customHeight="1" x14ac:dyDescent="0.3">
      <c r="A154" s="15">
        <v>1702</v>
      </c>
      <c r="B154" s="14" t="s">
        <v>1107</v>
      </c>
      <c r="C154" s="13">
        <v>4346.9556363949996</v>
      </c>
      <c r="D154" s="13">
        <v>4817.2929699999904</v>
      </c>
      <c r="E154" s="13">
        <v>3618.8390641000001</v>
      </c>
      <c r="F154" s="12">
        <v>4259.7237300000006</v>
      </c>
      <c r="G154" s="11">
        <f t="shared" si="6"/>
        <v>-557.5692399999898</v>
      </c>
      <c r="H154" s="10">
        <f t="shared" si="7"/>
        <v>-0.11574326981404058</v>
      </c>
    </row>
    <row r="155" spans="1:8" ht="16.5" customHeight="1" x14ac:dyDescent="0.3">
      <c r="A155" s="15">
        <v>1703</v>
      </c>
      <c r="B155" s="14" t="s">
        <v>1106</v>
      </c>
      <c r="C155" s="13">
        <v>0.32449</v>
      </c>
      <c r="D155" s="13">
        <v>1.0149699999999999</v>
      </c>
      <c r="E155" s="13">
        <v>4649.3107399999999</v>
      </c>
      <c r="F155" s="12">
        <v>944.06493999999998</v>
      </c>
      <c r="G155" s="11">
        <f t="shared" si="6"/>
        <v>943.04997000000003</v>
      </c>
      <c r="H155" s="10">
        <f t="shared" si="7"/>
        <v>929.1407332236422</v>
      </c>
    </row>
    <row r="156" spans="1:8" ht="16.5" customHeight="1" x14ac:dyDescent="0.3">
      <c r="A156" s="15">
        <v>1704</v>
      </c>
      <c r="B156" s="14" t="s">
        <v>1105</v>
      </c>
      <c r="C156" s="13">
        <v>5666.7901070400003</v>
      </c>
      <c r="D156" s="13">
        <v>30959.199149999997</v>
      </c>
      <c r="E156" s="13">
        <v>5244.5419759999895</v>
      </c>
      <c r="F156" s="12">
        <v>28724.863690000097</v>
      </c>
      <c r="G156" s="11">
        <f t="shared" si="6"/>
        <v>-2234.3354599999002</v>
      </c>
      <c r="H156" s="10">
        <f t="shared" si="7"/>
        <v>-7.2170324858028517E-2</v>
      </c>
    </row>
    <row r="157" spans="1:8" ht="16.5" customHeight="1" x14ac:dyDescent="0.3">
      <c r="A157" s="15">
        <v>1801</v>
      </c>
      <c r="B157" s="14" t="s">
        <v>1104</v>
      </c>
      <c r="C157" s="13">
        <v>1051.53106</v>
      </c>
      <c r="D157" s="13">
        <v>13457.148869999999</v>
      </c>
      <c r="E157" s="13">
        <v>939.79068000000007</v>
      </c>
      <c r="F157" s="12">
        <v>7511.2385599999998</v>
      </c>
      <c r="G157" s="11">
        <f t="shared" si="6"/>
        <v>-5945.9103099999993</v>
      </c>
      <c r="H157" s="10">
        <f t="shared" si="7"/>
        <v>-0.44184027147497845</v>
      </c>
    </row>
    <row r="158" spans="1:8" ht="16.5" customHeight="1" x14ac:dyDescent="0.3">
      <c r="A158" s="15">
        <v>1802</v>
      </c>
      <c r="B158" s="14" t="s">
        <v>1103</v>
      </c>
      <c r="C158" s="13">
        <v>732.82299999999998</v>
      </c>
      <c r="D158" s="13">
        <v>840.84834999999998</v>
      </c>
      <c r="E158" s="13">
        <v>936.47400000000005</v>
      </c>
      <c r="F158" s="12">
        <v>942.31770999999992</v>
      </c>
      <c r="G158" s="11">
        <f t="shared" si="6"/>
        <v>101.46935999999994</v>
      </c>
      <c r="H158" s="10">
        <f t="shared" si="7"/>
        <v>0.12067498259347234</v>
      </c>
    </row>
    <row r="159" spans="1:8" ht="16.5" customHeight="1" x14ac:dyDescent="0.3">
      <c r="A159" s="15">
        <v>1803</v>
      </c>
      <c r="B159" s="14" t="s">
        <v>1102</v>
      </c>
      <c r="C159" s="13">
        <v>3234.9279999999999</v>
      </c>
      <c r="D159" s="13">
        <v>33549.11363</v>
      </c>
      <c r="E159" s="13">
        <v>4196.0304999999998</v>
      </c>
      <c r="F159" s="12">
        <v>35658.325069999999</v>
      </c>
      <c r="G159" s="11">
        <f t="shared" si="6"/>
        <v>2109.2114399999991</v>
      </c>
      <c r="H159" s="10">
        <f t="shared" si="7"/>
        <v>6.2869364098904784E-2</v>
      </c>
    </row>
    <row r="160" spans="1:8" ht="16.5" customHeight="1" x14ac:dyDescent="0.3">
      <c r="A160" s="15">
        <v>1804</v>
      </c>
      <c r="B160" s="14" t="s">
        <v>1101</v>
      </c>
      <c r="C160" s="13">
        <v>2147.9429599999999</v>
      </c>
      <c r="D160" s="13">
        <v>40826.111409999998</v>
      </c>
      <c r="E160" s="13">
        <v>2693.4110499999997</v>
      </c>
      <c r="F160" s="12">
        <v>29650.16894</v>
      </c>
      <c r="G160" s="11">
        <f t="shared" si="6"/>
        <v>-11175.942469999998</v>
      </c>
      <c r="H160" s="10">
        <f t="shared" si="7"/>
        <v>-0.27374496575891255</v>
      </c>
    </row>
    <row r="161" spans="1:8" ht="16.5" customHeight="1" x14ac:dyDescent="0.3">
      <c r="A161" s="15">
        <v>1805</v>
      </c>
      <c r="B161" s="14" t="s">
        <v>1100</v>
      </c>
      <c r="C161" s="13">
        <v>4907.4397900000004</v>
      </c>
      <c r="D161" s="13">
        <v>29965.630960000002</v>
      </c>
      <c r="E161" s="13">
        <v>3707.9228010000002</v>
      </c>
      <c r="F161" s="12">
        <v>25766.35339</v>
      </c>
      <c r="G161" s="11">
        <f t="shared" si="6"/>
        <v>-4199.277570000002</v>
      </c>
      <c r="H161" s="10">
        <f t="shared" si="7"/>
        <v>-0.14013646419144185</v>
      </c>
    </row>
    <row r="162" spans="1:8" ht="16.5" customHeight="1" x14ac:dyDescent="0.3">
      <c r="A162" s="15">
        <v>1806</v>
      </c>
      <c r="B162" s="14" t="s">
        <v>1099</v>
      </c>
      <c r="C162" s="13">
        <v>9482.8180754999412</v>
      </c>
      <c r="D162" s="13">
        <v>66703.416729999692</v>
      </c>
      <c r="E162" s="13">
        <v>9937.8516039999995</v>
      </c>
      <c r="F162" s="12">
        <v>77894.790470000109</v>
      </c>
      <c r="G162" s="11">
        <f t="shared" si="6"/>
        <v>11191.373740000417</v>
      </c>
      <c r="H162" s="10">
        <f t="shared" si="7"/>
        <v>0.1677781182529309</v>
      </c>
    </row>
    <row r="163" spans="1:8" ht="16.5" customHeight="1" x14ac:dyDescent="0.3">
      <c r="A163" s="15">
        <v>1901</v>
      </c>
      <c r="B163" s="14" t="s">
        <v>1098</v>
      </c>
      <c r="C163" s="13">
        <v>6428.1795944999994</v>
      </c>
      <c r="D163" s="13">
        <v>25561.398920000003</v>
      </c>
      <c r="E163" s="13">
        <v>6791.7468310000004</v>
      </c>
      <c r="F163" s="12">
        <v>29678.358670000001</v>
      </c>
      <c r="G163" s="11">
        <f t="shared" si="6"/>
        <v>4116.9597499999982</v>
      </c>
      <c r="H163" s="10">
        <f t="shared" si="7"/>
        <v>0.16106159771947245</v>
      </c>
    </row>
    <row r="164" spans="1:8" ht="16.5" customHeight="1" x14ac:dyDescent="0.3">
      <c r="A164" s="15">
        <v>1902</v>
      </c>
      <c r="B164" s="14" t="s">
        <v>1097</v>
      </c>
      <c r="C164" s="13">
        <v>13761.8274489999</v>
      </c>
      <c r="D164" s="13">
        <v>17562.597030000001</v>
      </c>
      <c r="E164" s="13">
        <v>15593.796523999999</v>
      </c>
      <c r="F164" s="12">
        <v>21007.563420000002</v>
      </c>
      <c r="G164" s="11">
        <f t="shared" si="6"/>
        <v>3444.9663900000014</v>
      </c>
      <c r="H164" s="10">
        <f t="shared" si="7"/>
        <v>0.19615358617608739</v>
      </c>
    </row>
    <row r="165" spans="1:8" ht="16.5" customHeight="1" x14ac:dyDescent="0.3">
      <c r="A165" s="15">
        <v>1903</v>
      </c>
      <c r="B165" s="14" t="s">
        <v>1096</v>
      </c>
      <c r="C165" s="13">
        <v>41.284599999999998</v>
      </c>
      <c r="D165" s="13">
        <v>96.848350000000011</v>
      </c>
      <c r="E165" s="13">
        <v>14.442600000000001</v>
      </c>
      <c r="F165" s="12">
        <v>36.696289999999998</v>
      </c>
      <c r="G165" s="11">
        <f t="shared" si="6"/>
        <v>-60.152060000000013</v>
      </c>
      <c r="H165" s="10">
        <f t="shared" si="7"/>
        <v>-0.62109535165028629</v>
      </c>
    </row>
    <row r="166" spans="1:8" ht="25.5" customHeight="1" x14ac:dyDescent="0.3">
      <c r="A166" s="15">
        <v>1904</v>
      </c>
      <c r="B166" s="14" t="s">
        <v>1095</v>
      </c>
      <c r="C166" s="13">
        <v>4869.5331699999897</v>
      </c>
      <c r="D166" s="13">
        <v>6914.9155599999904</v>
      </c>
      <c r="E166" s="13">
        <v>4347.7215750000005</v>
      </c>
      <c r="F166" s="12">
        <v>7673.6632799999898</v>
      </c>
      <c r="G166" s="11">
        <f t="shared" si="6"/>
        <v>758.74771999999939</v>
      </c>
      <c r="H166" s="10">
        <f t="shared" si="7"/>
        <v>0.1097262451603965</v>
      </c>
    </row>
    <row r="167" spans="1:8" ht="16.5" customHeight="1" x14ac:dyDescent="0.3">
      <c r="A167" s="15">
        <v>1905</v>
      </c>
      <c r="B167" s="14" t="s">
        <v>1094</v>
      </c>
      <c r="C167" s="13">
        <v>11505.207721999999</v>
      </c>
      <c r="D167" s="13">
        <v>48343.051480000104</v>
      </c>
      <c r="E167" s="13">
        <v>13067.917982000001</v>
      </c>
      <c r="F167" s="12">
        <v>58412.37831</v>
      </c>
      <c r="G167" s="11">
        <f t="shared" si="6"/>
        <v>10069.326829999896</v>
      </c>
      <c r="H167" s="10">
        <f t="shared" si="7"/>
        <v>0.20828902027762264</v>
      </c>
    </row>
    <row r="168" spans="1:8" ht="16.5" customHeight="1" x14ac:dyDescent="0.3">
      <c r="A168" s="15">
        <v>2001</v>
      </c>
      <c r="B168" s="14" t="s">
        <v>1093</v>
      </c>
      <c r="C168" s="13">
        <v>2642.9849180000001</v>
      </c>
      <c r="D168" s="13">
        <v>3889.6603</v>
      </c>
      <c r="E168" s="13">
        <v>2998.9570580000004</v>
      </c>
      <c r="F168" s="12">
        <v>4854.11293999999</v>
      </c>
      <c r="G168" s="11">
        <f t="shared" si="6"/>
        <v>964.45263999998997</v>
      </c>
      <c r="H168" s="10">
        <f t="shared" si="7"/>
        <v>0.24795292277836961</v>
      </c>
    </row>
    <row r="169" spans="1:8" ht="16.5" customHeight="1" x14ac:dyDescent="0.3">
      <c r="A169" s="15">
        <v>2002</v>
      </c>
      <c r="B169" s="14" t="s">
        <v>1092</v>
      </c>
      <c r="C169" s="13">
        <v>2968.9890759999998</v>
      </c>
      <c r="D169" s="13">
        <v>4793.4905699999999</v>
      </c>
      <c r="E169" s="13">
        <v>3660.2486370000001</v>
      </c>
      <c r="F169" s="12">
        <v>5628.7129299999997</v>
      </c>
      <c r="G169" s="11">
        <f t="shared" si="6"/>
        <v>835.22235999999975</v>
      </c>
      <c r="H169" s="10">
        <f t="shared" si="7"/>
        <v>0.17424095193327976</v>
      </c>
    </row>
    <row r="170" spans="1:8" ht="16.5" customHeight="1" x14ac:dyDescent="0.3">
      <c r="A170" s="15">
        <v>2003</v>
      </c>
      <c r="B170" s="14" t="s">
        <v>1091</v>
      </c>
      <c r="C170" s="13">
        <v>176.29122000000001</v>
      </c>
      <c r="D170" s="13">
        <v>346.77446999999995</v>
      </c>
      <c r="E170" s="13">
        <v>245.228646</v>
      </c>
      <c r="F170" s="12">
        <v>390.33897999999999</v>
      </c>
      <c r="G170" s="11">
        <f t="shared" si="6"/>
        <v>43.564510000000041</v>
      </c>
      <c r="H170" s="10">
        <f t="shared" si="7"/>
        <v>0.12562778915068357</v>
      </c>
    </row>
    <row r="171" spans="1:8" ht="25.5" customHeight="1" x14ac:dyDescent="0.3">
      <c r="A171" s="15">
        <v>2004</v>
      </c>
      <c r="B171" s="14" t="s">
        <v>1090</v>
      </c>
      <c r="C171" s="13">
        <v>9657.7881750000015</v>
      </c>
      <c r="D171" s="13">
        <v>14126.75885</v>
      </c>
      <c r="E171" s="13">
        <v>10786.559289999999</v>
      </c>
      <c r="F171" s="12">
        <v>16160.816080000001</v>
      </c>
      <c r="G171" s="11">
        <f t="shared" si="6"/>
        <v>2034.0572300000003</v>
      </c>
      <c r="H171" s="10">
        <f t="shared" si="7"/>
        <v>0.14398612247847639</v>
      </c>
    </row>
    <row r="172" spans="1:8" ht="25.5" customHeight="1" x14ac:dyDescent="0.3">
      <c r="A172" s="15">
        <v>2005</v>
      </c>
      <c r="B172" s="14" t="s">
        <v>1089</v>
      </c>
      <c r="C172" s="13">
        <v>7791.3883940000196</v>
      </c>
      <c r="D172" s="13">
        <v>16480.786700000001</v>
      </c>
      <c r="E172" s="13">
        <v>8312.4071299999996</v>
      </c>
      <c r="F172" s="12">
        <v>20282.770829999998</v>
      </c>
      <c r="G172" s="11">
        <f t="shared" si="6"/>
        <v>3801.9841299999971</v>
      </c>
      <c r="H172" s="10">
        <f t="shared" si="7"/>
        <v>0.23069190805072412</v>
      </c>
    </row>
    <row r="173" spans="1:8" ht="16.5" customHeight="1" x14ac:dyDescent="0.3">
      <c r="A173" s="15">
        <v>2006</v>
      </c>
      <c r="B173" s="14" t="s">
        <v>1088</v>
      </c>
      <c r="C173" s="13">
        <v>141.24395999999999</v>
      </c>
      <c r="D173" s="13">
        <v>461.60096000000004</v>
      </c>
      <c r="E173" s="13">
        <v>89.724600000000009</v>
      </c>
      <c r="F173" s="12">
        <v>394.74435</v>
      </c>
      <c r="G173" s="11">
        <f t="shared" si="6"/>
        <v>-66.856610000000046</v>
      </c>
      <c r="H173" s="10">
        <f t="shared" si="7"/>
        <v>-0.14483637555693132</v>
      </c>
    </row>
    <row r="174" spans="1:8" ht="16.5" customHeight="1" x14ac:dyDescent="0.3">
      <c r="A174" s="15">
        <v>2007</v>
      </c>
      <c r="B174" s="14" t="s">
        <v>1087</v>
      </c>
      <c r="C174" s="13">
        <v>2577.3344539999998</v>
      </c>
      <c r="D174" s="13">
        <v>4530.1495700000005</v>
      </c>
      <c r="E174" s="13">
        <v>2083.3265529999999</v>
      </c>
      <c r="F174" s="12">
        <v>4424.9103099999993</v>
      </c>
      <c r="G174" s="11">
        <f t="shared" si="6"/>
        <v>-105.2392600000012</v>
      </c>
      <c r="H174" s="10">
        <f t="shared" si="7"/>
        <v>-2.3230857695500148E-2</v>
      </c>
    </row>
    <row r="175" spans="1:8" ht="25.5" customHeight="1" x14ac:dyDescent="0.3">
      <c r="A175" s="15">
        <v>2008</v>
      </c>
      <c r="B175" s="14" t="s">
        <v>1086</v>
      </c>
      <c r="C175" s="13">
        <v>10344.84916</v>
      </c>
      <c r="D175" s="13">
        <v>30659.408370000001</v>
      </c>
      <c r="E175" s="13">
        <v>11237.04667</v>
      </c>
      <c r="F175" s="12">
        <v>31960.76756</v>
      </c>
      <c r="G175" s="11">
        <f t="shared" si="6"/>
        <v>1301.3591899999992</v>
      </c>
      <c r="H175" s="10">
        <f t="shared" si="7"/>
        <v>4.2445671954758568E-2</v>
      </c>
    </row>
    <row r="176" spans="1:8" ht="16.5" customHeight="1" x14ac:dyDescent="0.3">
      <c r="A176" s="15">
        <v>2009</v>
      </c>
      <c r="B176" s="14" t="s">
        <v>1085</v>
      </c>
      <c r="C176" s="13">
        <v>5576.8520097000001</v>
      </c>
      <c r="D176" s="13">
        <v>15189.57013</v>
      </c>
      <c r="E176" s="13">
        <v>9754.1305730000095</v>
      </c>
      <c r="F176" s="12">
        <v>22535.48703</v>
      </c>
      <c r="G176" s="11">
        <f t="shared" si="6"/>
        <v>7345.9169000000002</v>
      </c>
      <c r="H176" s="10">
        <f t="shared" si="7"/>
        <v>0.4836158520043648</v>
      </c>
    </row>
    <row r="177" spans="1:8" ht="16.5" customHeight="1" x14ac:dyDescent="0.3">
      <c r="A177" s="15">
        <v>2101</v>
      </c>
      <c r="B177" s="14" t="s">
        <v>1084</v>
      </c>
      <c r="C177" s="13">
        <v>4292.35811499999</v>
      </c>
      <c r="D177" s="13">
        <v>41760.734469999996</v>
      </c>
      <c r="E177" s="13">
        <v>3697.7267809999998</v>
      </c>
      <c r="F177" s="12">
        <v>44178.714189999904</v>
      </c>
      <c r="G177" s="11">
        <f t="shared" si="6"/>
        <v>2417.9797199999084</v>
      </c>
      <c r="H177" s="10">
        <f t="shared" si="7"/>
        <v>5.79007948659747E-2</v>
      </c>
    </row>
    <row r="178" spans="1:8" ht="16.5" customHeight="1" x14ac:dyDescent="0.3">
      <c r="A178" s="15">
        <v>2102</v>
      </c>
      <c r="B178" s="14" t="s">
        <v>1083</v>
      </c>
      <c r="C178" s="13">
        <v>958.46872270000404</v>
      </c>
      <c r="D178" s="13">
        <v>3609.7370899999996</v>
      </c>
      <c r="E178" s="13">
        <v>1086.6235453000002</v>
      </c>
      <c r="F178" s="12">
        <v>4356.1375900000003</v>
      </c>
      <c r="G178" s="11">
        <f t="shared" si="6"/>
        <v>746.40050000000065</v>
      </c>
      <c r="H178" s="10">
        <f t="shared" si="7"/>
        <v>0.20677420027839222</v>
      </c>
    </row>
    <row r="179" spans="1:8" ht="25.5" customHeight="1" x14ac:dyDescent="0.3">
      <c r="A179" s="15">
        <v>2103</v>
      </c>
      <c r="B179" s="14" t="s">
        <v>1082</v>
      </c>
      <c r="C179" s="13">
        <v>6414.8123589999896</v>
      </c>
      <c r="D179" s="13">
        <v>26522.057909999901</v>
      </c>
      <c r="E179" s="13">
        <v>6429.6315219999997</v>
      </c>
      <c r="F179" s="12">
        <v>29604.58885</v>
      </c>
      <c r="G179" s="11">
        <f t="shared" si="6"/>
        <v>3082.5309400000988</v>
      </c>
      <c r="H179" s="10">
        <f t="shared" si="7"/>
        <v>0.11622517945102059</v>
      </c>
    </row>
    <row r="180" spans="1:8" ht="16.5" customHeight="1" x14ac:dyDescent="0.3">
      <c r="A180" s="15">
        <v>2104</v>
      </c>
      <c r="B180" s="14" t="s">
        <v>1081</v>
      </c>
      <c r="C180" s="13">
        <v>308.49994699999996</v>
      </c>
      <c r="D180" s="13">
        <v>1395.54484</v>
      </c>
      <c r="E180" s="13">
        <v>293.44957599999998</v>
      </c>
      <c r="F180" s="12">
        <v>1519.1819599999999</v>
      </c>
      <c r="G180" s="11">
        <f t="shared" si="6"/>
        <v>123.63711999999987</v>
      </c>
      <c r="H180" s="10">
        <f t="shared" si="7"/>
        <v>8.8594157963422987E-2</v>
      </c>
    </row>
    <row r="181" spans="1:8" ht="16.5" customHeight="1" x14ac:dyDescent="0.3">
      <c r="A181" s="15">
        <v>2105</v>
      </c>
      <c r="B181" s="14" t="s">
        <v>1080</v>
      </c>
      <c r="C181" s="13">
        <v>467.60674200000005</v>
      </c>
      <c r="D181" s="13">
        <v>2551.0986600000001</v>
      </c>
      <c r="E181" s="13">
        <v>260.46854100000002</v>
      </c>
      <c r="F181" s="12">
        <v>1315.30285</v>
      </c>
      <c r="G181" s="11">
        <f t="shared" si="6"/>
        <v>-1235.7958100000001</v>
      </c>
      <c r="H181" s="10">
        <f t="shared" si="7"/>
        <v>-0.48441709816115069</v>
      </c>
    </row>
    <row r="182" spans="1:8" ht="16.5" customHeight="1" x14ac:dyDescent="0.3">
      <c r="A182" s="15">
        <v>2106</v>
      </c>
      <c r="B182" s="14" t="s">
        <v>1079</v>
      </c>
      <c r="C182" s="13">
        <v>9478.9059483197507</v>
      </c>
      <c r="D182" s="13">
        <v>104372.34668999999</v>
      </c>
      <c r="E182" s="13">
        <v>10164.662926000001</v>
      </c>
      <c r="F182" s="12">
        <v>118703.86683</v>
      </c>
      <c r="G182" s="11">
        <f t="shared" si="6"/>
        <v>14331.520140000008</v>
      </c>
      <c r="H182" s="10">
        <f t="shared" si="7"/>
        <v>0.13731146797500457</v>
      </c>
    </row>
    <row r="183" spans="1:8" ht="16.5" customHeight="1" x14ac:dyDescent="0.3">
      <c r="A183" s="15">
        <v>2201</v>
      </c>
      <c r="B183" s="14" t="s">
        <v>1078</v>
      </c>
      <c r="C183" s="13">
        <v>13447.663406</v>
      </c>
      <c r="D183" s="13">
        <v>9207.6891999999898</v>
      </c>
      <c r="E183" s="13">
        <v>13619.683857999999</v>
      </c>
      <c r="F183" s="12">
        <v>9121.3042600000208</v>
      </c>
      <c r="G183" s="11">
        <f t="shared" si="6"/>
        <v>-86.384939999968992</v>
      </c>
      <c r="H183" s="10">
        <f t="shared" si="7"/>
        <v>-9.3818262241050759E-3</v>
      </c>
    </row>
    <row r="184" spans="1:8" ht="16.5" customHeight="1" x14ac:dyDescent="0.3">
      <c r="A184" s="15">
        <v>2202</v>
      </c>
      <c r="B184" s="14" t="s">
        <v>1077</v>
      </c>
      <c r="C184" s="13">
        <v>26837.613705</v>
      </c>
      <c r="D184" s="13">
        <v>27411.780839999999</v>
      </c>
      <c r="E184" s="13">
        <v>90652.657260999607</v>
      </c>
      <c r="F184" s="12">
        <v>63217.766629999402</v>
      </c>
      <c r="G184" s="11">
        <f t="shared" si="6"/>
        <v>35805.985789999402</v>
      </c>
      <c r="H184" s="10">
        <f t="shared" si="7"/>
        <v>1.3062261805971525</v>
      </c>
    </row>
    <row r="185" spans="1:8" ht="16.5" customHeight="1" x14ac:dyDescent="0.3">
      <c r="A185" s="15">
        <v>2203</v>
      </c>
      <c r="B185" s="14" t="s">
        <v>1076</v>
      </c>
      <c r="C185" s="13">
        <v>23069.974782000001</v>
      </c>
      <c r="D185" s="13">
        <v>26068.87098</v>
      </c>
      <c r="E185" s="13">
        <v>23553.936497999999</v>
      </c>
      <c r="F185" s="12">
        <v>28329.483329999999</v>
      </c>
      <c r="G185" s="11">
        <f t="shared" si="6"/>
        <v>2260.6123499999994</v>
      </c>
      <c r="H185" s="10">
        <f t="shared" si="7"/>
        <v>8.6716925782261076E-2</v>
      </c>
    </row>
    <row r="186" spans="1:8" ht="16.5" customHeight="1" x14ac:dyDescent="0.3">
      <c r="A186" s="15">
        <v>2204</v>
      </c>
      <c r="B186" s="14" t="s">
        <v>1075</v>
      </c>
      <c r="C186" s="13">
        <v>19378.044804000001</v>
      </c>
      <c r="D186" s="13">
        <v>54091.186170000001</v>
      </c>
      <c r="E186" s="13">
        <v>18766.936393</v>
      </c>
      <c r="F186" s="12">
        <v>58447.712189999998</v>
      </c>
      <c r="G186" s="11">
        <f t="shared" si="6"/>
        <v>4356.5260199999975</v>
      </c>
      <c r="H186" s="10">
        <f t="shared" si="7"/>
        <v>8.0540404610616761E-2</v>
      </c>
    </row>
    <row r="187" spans="1:8" ht="16.5" customHeight="1" x14ac:dyDescent="0.3">
      <c r="A187" s="15">
        <v>2205</v>
      </c>
      <c r="B187" s="14" t="s">
        <v>1074</v>
      </c>
      <c r="C187" s="13">
        <v>381.02300000000002</v>
      </c>
      <c r="D187" s="13">
        <v>869.90939000000003</v>
      </c>
      <c r="E187" s="13">
        <v>451.48846999999995</v>
      </c>
      <c r="F187" s="12">
        <v>1195.08349</v>
      </c>
      <c r="G187" s="11">
        <f t="shared" si="6"/>
        <v>325.17409999999995</v>
      </c>
      <c r="H187" s="10">
        <f t="shared" si="7"/>
        <v>0.373802264624365</v>
      </c>
    </row>
    <row r="188" spans="1:8" ht="16.5" customHeight="1" x14ac:dyDescent="0.3">
      <c r="A188" s="15">
        <v>2206</v>
      </c>
      <c r="B188" s="14" t="s">
        <v>1073</v>
      </c>
      <c r="C188" s="13">
        <v>1842.8704499999999</v>
      </c>
      <c r="D188" s="13">
        <v>3106.74676</v>
      </c>
      <c r="E188" s="13">
        <v>1569.8398030000001</v>
      </c>
      <c r="F188" s="12">
        <v>3044.6718999999998</v>
      </c>
      <c r="G188" s="11">
        <f t="shared" si="6"/>
        <v>-62.074860000000172</v>
      </c>
      <c r="H188" s="10">
        <f t="shared" si="7"/>
        <v>-1.9980662987800196E-2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0</v>
      </c>
      <c r="F189" s="12">
        <v>0</v>
      </c>
      <c r="G189" s="11">
        <f t="shared" si="6"/>
        <v>0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28588.1886218</v>
      </c>
      <c r="D190" s="13">
        <v>95860.772879999698</v>
      </c>
      <c r="E190" s="13">
        <v>31965.035549199998</v>
      </c>
      <c r="F190" s="12">
        <v>114277.66903</v>
      </c>
      <c r="G190" s="11">
        <f t="shared" si="6"/>
        <v>18416.896150000306</v>
      </c>
      <c r="H190" s="10">
        <f t="shared" si="7"/>
        <v>0.19212129838609709</v>
      </c>
    </row>
    <row r="191" spans="1:8" ht="16.5" customHeight="1" x14ac:dyDescent="0.3">
      <c r="A191" s="15">
        <v>2209</v>
      </c>
      <c r="B191" s="14" t="s">
        <v>1070</v>
      </c>
      <c r="C191" s="13">
        <v>566.54242500000009</v>
      </c>
      <c r="D191" s="13">
        <v>512.97576000000004</v>
      </c>
      <c r="E191" s="13">
        <v>404.05108799999999</v>
      </c>
      <c r="F191" s="12">
        <v>445.51158000000004</v>
      </c>
      <c r="G191" s="11">
        <f t="shared" si="6"/>
        <v>-67.464179999999999</v>
      </c>
      <c r="H191" s="10">
        <f t="shared" si="7"/>
        <v>-0.13151533709896934</v>
      </c>
    </row>
    <row r="192" spans="1:8" ht="25.5" customHeight="1" x14ac:dyDescent="0.3">
      <c r="A192" s="15">
        <v>2301</v>
      </c>
      <c r="B192" s="14" t="s">
        <v>1069</v>
      </c>
      <c r="C192" s="13">
        <v>3190.7669999999998</v>
      </c>
      <c r="D192" s="13">
        <v>3857.0571099999997</v>
      </c>
      <c r="E192" s="13">
        <v>2816.4009999999998</v>
      </c>
      <c r="F192" s="12">
        <v>3985.4162099999999</v>
      </c>
      <c r="G192" s="11">
        <f t="shared" si="6"/>
        <v>128.35910000000013</v>
      </c>
      <c r="H192" s="10">
        <f t="shared" si="7"/>
        <v>3.3279025002562156E-2</v>
      </c>
    </row>
    <row r="193" spans="1:8" ht="16.5" customHeight="1" x14ac:dyDescent="0.3">
      <c r="A193" s="15">
        <v>2302</v>
      </c>
      <c r="B193" s="14" t="s">
        <v>1068</v>
      </c>
      <c r="C193" s="13">
        <v>24.4955</v>
      </c>
      <c r="D193" s="13">
        <v>39.351610000000001</v>
      </c>
      <c r="E193" s="13">
        <v>57.896599999999999</v>
      </c>
      <c r="F193" s="12">
        <v>87.81022999999999</v>
      </c>
      <c r="G193" s="11">
        <f t="shared" si="6"/>
        <v>48.458619999999989</v>
      </c>
      <c r="H193" s="10">
        <f t="shared" si="7"/>
        <v>1.2314266176148825</v>
      </c>
    </row>
    <row r="194" spans="1:8" ht="25.5" customHeight="1" x14ac:dyDescent="0.3">
      <c r="A194" s="15">
        <v>2303</v>
      </c>
      <c r="B194" s="14" t="s">
        <v>1067</v>
      </c>
      <c r="C194" s="13">
        <v>534.64800000000002</v>
      </c>
      <c r="D194" s="13">
        <v>481.81871999999998</v>
      </c>
      <c r="E194" s="13">
        <v>983.73699999999997</v>
      </c>
      <c r="F194" s="12">
        <v>1081.8193600000002</v>
      </c>
      <c r="G194" s="11">
        <f t="shared" si="6"/>
        <v>600.0006400000002</v>
      </c>
      <c r="H194" s="10">
        <f t="shared" si="7"/>
        <v>1.2452829562122456</v>
      </c>
    </row>
    <row r="195" spans="1:8" ht="16.5" customHeight="1" x14ac:dyDescent="0.3">
      <c r="A195" s="15">
        <v>2304</v>
      </c>
      <c r="B195" s="14" t="s">
        <v>1066</v>
      </c>
      <c r="C195" s="13">
        <v>787.74</v>
      </c>
      <c r="D195" s="13">
        <v>730.06557999999995</v>
      </c>
      <c r="E195" s="13">
        <v>1009.94</v>
      </c>
      <c r="F195" s="12">
        <v>918.17471999999998</v>
      </c>
      <c r="G195" s="11">
        <f t="shared" si="6"/>
        <v>188.10914000000002</v>
      </c>
      <c r="H195" s="10">
        <f t="shared" si="7"/>
        <v>0.25766060632525645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5</v>
      </c>
      <c r="D197" s="13">
        <v>2.5064099999999998</v>
      </c>
      <c r="E197" s="13">
        <v>1814.0740000000001</v>
      </c>
      <c r="F197" s="12">
        <v>484.20206000000002</v>
      </c>
      <c r="G197" s="11">
        <f t="shared" si="6"/>
        <v>481.69565</v>
      </c>
      <c r="H197" s="10">
        <f t="shared" si="7"/>
        <v>192.18549638726307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3.5999999999999997E-2</v>
      </c>
      <c r="F198" s="12">
        <v>0.61626999999999998</v>
      </c>
      <c r="G198" s="11">
        <f t="shared" si="6"/>
        <v>0.61626999999999998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29.593859999999999</v>
      </c>
      <c r="D199" s="13">
        <v>32.615749999999998</v>
      </c>
      <c r="E199" s="13">
        <v>61.274800000000006</v>
      </c>
      <c r="F199" s="12">
        <v>168.97980999999999</v>
      </c>
      <c r="G199" s="11">
        <f t="shared" ref="G199:G262" si="8">F199-D199</f>
        <v>136.36405999999999</v>
      </c>
      <c r="H199" s="10">
        <f t="shared" ref="H199:H262" si="9">IF(D199&lt;&gt;0,G199/D199,"")</f>
        <v>4.1809266995240026</v>
      </c>
    </row>
    <row r="200" spans="1:8" ht="16.5" customHeight="1" x14ac:dyDescent="0.3">
      <c r="A200" s="15">
        <v>2309</v>
      </c>
      <c r="B200" s="14" t="s">
        <v>1061</v>
      </c>
      <c r="C200" s="13">
        <v>71745.807573899699</v>
      </c>
      <c r="D200" s="13">
        <v>141547.16800999999</v>
      </c>
      <c r="E200" s="13">
        <v>85850.900432999901</v>
      </c>
      <c r="F200" s="12">
        <v>171607.99944999901</v>
      </c>
      <c r="G200" s="11">
        <f t="shared" si="8"/>
        <v>30060.831439999019</v>
      </c>
      <c r="H200" s="10">
        <f t="shared" si="9"/>
        <v>0.21237324534727031</v>
      </c>
    </row>
    <row r="201" spans="1:8" ht="16.5" customHeight="1" x14ac:dyDescent="0.3">
      <c r="A201" s="15">
        <v>2401</v>
      </c>
      <c r="B201" s="14" t="s">
        <v>1060</v>
      </c>
      <c r="C201" s="13">
        <v>5157.6952699999993</v>
      </c>
      <c r="D201" s="13">
        <v>33180.990559999998</v>
      </c>
      <c r="E201" s="13">
        <v>5828.0517</v>
      </c>
      <c r="F201" s="12">
        <v>38633.628659999995</v>
      </c>
      <c r="G201" s="11">
        <f t="shared" si="8"/>
        <v>5452.6380999999965</v>
      </c>
      <c r="H201" s="10">
        <f t="shared" si="9"/>
        <v>0.16433017845384049</v>
      </c>
    </row>
    <row r="202" spans="1:8" ht="16.5" customHeight="1" x14ac:dyDescent="0.3">
      <c r="A202" s="15">
        <v>2402</v>
      </c>
      <c r="B202" s="14" t="s">
        <v>1059</v>
      </c>
      <c r="C202" s="13">
        <v>2414.1423769999997</v>
      </c>
      <c r="D202" s="13">
        <v>34358.465819999998</v>
      </c>
      <c r="E202" s="13">
        <v>219.00752</v>
      </c>
      <c r="F202" s="12">
        <v>5410.6774299999997</v>
      </c>
      <c r="G202" s="11">
        <f t="shared" si="8"/>
        <v>-28947.788389999998</v>
      </c>
      <c r="H202" s="10">
        <f t="shared" si="9"/>
        <v>-0.84252272908965409</v>
      </c>
    </row>
    <row r="203" spans="1:8" ht="25.5" customHeight="1" x14ac:dyDescent="0.3">
      <c r="A203" s="15">
        <v>2403</v>
      </c>
      <c r="B203" s="14" t="s">
        <v>1058</v>
      </c>
      <c r="C203" s="13">
        <v>1233.6431699999998</v>
      </c>
      <c r="D203" s="13">
        <v>10048.501269999999</v>
      </c>
      <c r="E203" s="13">
        <v>1745.3171499999999</v>
      </c>
      <c r="F203" s="12">
        <v>14689.43864</v>
      </c>
      <c r="G203" s="11">
        <f t="shared" si="8"/>
        <v>4640.9373700000015</v>
      </c>
      <c r="H203" s="10">
        <f t="shared" si="9"/>
        <v>0.46185368795798559</v>
      </c>
    </row>
    <row r="204" spans="1:8" ht="51" customHeight="1" x14ac:dyDescent="0.3">
      <c r="A204" s="15">
        <v>2404</v>
      </c>
      <c r="B204" s="14" t="s">
        <v>1345</v>
      </c>
      <c r="C204" s="13">
        <v>819.64582799999994</v>
      </c>
      <c r="D204" s="13">
        <v>38550.026530000003</v>
      </c>
      <c r="E204" s="13">
        <v>1276.9718296000001</v>
      </c>
      <c r="F204" s="12">
        <v>62106.576810000006</v>
      </c>
      <c r="G204" s="11">
        <f t="shared" si="8"/>
        <v>23556.550280000003</v>
      </c>
      <c r="H204" s="10">
        <f t="shared" si="9"/>
        <v>0.61106443757355311</v>
      </c>
    </row>
    <row r="205" spans="1:8" ht="16.5" customHeight="1" x14ac:dyDescent="0.3">
      <c r="A205" s="15">
        <v>2501</v>
      </c>
      <c r="B205" s="14" t="s">
        <v>1057</v>
      </c>
      <c r="C205" s="13">
        <v>148389.36305399999</v>
      </c>
      <c r="D205" s="13">
        <v>17745.377570000001</v>
      </c>
      <c r="E205" s="13">
        <v>267431.42913</v>
      </c>
      <c r="F205" s="12">
        <v>25908.34937</v>
      </c>
      <c r="G205" s="11">
        <f t="shared" si="8"/>
        <v>8162.9717999999993</v>
      </c>
      <c r="H205" s="10">
        <f t="shared" si="9"/>
        <v>0.46000552920328758</v>
      </c>
    </row>
    <row r="206" spans="1:8" ht="16.5" customHeight="1" x14ac:dyDescent="0.3">
      <c r="A206" s="15">
        <v>2502</v>
      </c>
      <c r="B206" s="14" t="s">
        <v>1056</v>
      </c>
      <c r="C206" s="13">
        <v>30.2</v>
      </c>
      <c r="D206" s="13">
        <v>31.867560000000001</v>
      </c>
      <c r="E206" s="13">
        <v>7.0000249999999999</v>
      </c>
      <c r="F206" s="12">
        <v>11.136979999999999</v>
      </c>
      <c r="G206" s="11">
        <f t="shared" si="8"/>
        <v>-20.730580000000003</v>
      </c>
      <c r="H206" s="10">
        <f t="shared" si="9"/>
        <v>-0.65052297697093853</v>
      </c>
    </row>
    <row r="207" spans="1:8" ht="16.5" customHeight="1" x14ac:dyDescent="0.3">
      <c r="A207" s="15">
        <v>2503</v>
      </c>
      <c r="B207" s="14" t="s">
        <v>1055</v>
      </c>
      <c r="C207" s="13">
        <v>6344.7619999999997</v>
      </c>
      <c r="D207" s="13">
        <v>1529.6343200000001</v>
      </c>
      <c r="E207" s="13">
        <v>399.64049999999997</v>
      </c>
      <c r="F207" s="12">
        <v>237.18231</v>
      </c>
      <c r="G207" s="11">
        <f t="shared" si="8"/>
        <v>-1292.4520100000002</v>
      </c>
      <c r="H207" s="10">
        <f t="shared" si="9"/>
        <v>-0.84494182243505112</v>
      </c>
    </row>
    <row r="208" spans="1:8" ht="16.5" customHeight="1" x14ac:dyDescent="0.3">
      <c r="A208" s="15">
        <v>2504</v>
      </c>
      <c r="B208" s="14" t="s">
        <v>1054</v>
      </c>
      <c r="C208" s="13">
        <v>212.47</v>
      </c>
      <c r="D208" s="13">
        <v>326.16525999999999</v>
      </c>
      <c r="E208" s="13">
        <v>204.22517999999999</v>
      </c>
      <c r="F208" s="12">
        <v>293.10626000000002</v>
      </c>
      <c r="G208" s="11">
        <f t="shared" si="8"/>
        <v>-33.058999999999969</v>
      </c>
      <c r="H208" s="10">
        <f t="shared" si="9"/>
        <v>-0.10135659450672328</v>
      </c>
    </row>
    <row r="209" spans="1:8" ht="16.5" customHeight="1" x14ac:dyDescent="0.3">
      <c r="A209" s="15">
        <v>2505</v>
      </c>
      <c r="B209" s="14" t="s">
        <v>1053</v>
      </c>
      <c r="C209" s="13">
        <v>381.55783000000002</v>
      </c>
      <c r="D209" s="13">
        <v>224.62359000000001</v>
      </c>
      <c r="E209" s="13">
        <v>489.381596</v>
      </c>
      <c r="F209" s="12">
        <v>323.52519999999998</v>
      </c>
      <c r="G209" s="11">
        <f t="shared" si="8"/>
        <v>98.901609999999977</v>
      </c>
      <c r="H209" s="10">
        <f t="shared" si="9"/>
        <v>0.44029930249089144</v>
      </c>
    </row>
    <row r="210" spans="1:8" ht="16.5" customHeight="1" x14ac:dyDescent="0.3">
      <c r="A210" s="15">
        <v>2506</v>
      </c>
      <c r="B210" s="14" t="s">
        <v>1052</v>
      </c>
      <c r="C210" s="13">
        <v>236.61222000000001</v>
      </c>
      <c r="D210" s="13">
        <v>97.238679999999988</v>
      </c>
      <c r="E210" s="13">
        <v>90.097399999999993</v>
      </c>
      <c r="F210" s="12">
        <v>41.39237</v>
      </c>
      <c r="G210" s="11">
        <f t="shared" si="8"/>
        <v>-55.846309999999988</v>
      </c>
      <c r="H210" s="10">
        <f t="shared" si="9"/>
        <v>-0.5743219673487957</v>
      </c>
    </row>
    <row r="211" spans="1:8" ht="16.5" customHeight="1" x14ac:dyDescent="0.3">
      <c r="A211" s="15">
        <v>2507</v>
      </c>
      <c r="B211" s="14" t="s">
        <v>1051</v>
      </c>
      <c r="C211" s="13">
        <v>3702.38985</v>
      </c>
      <c r="D211" s="13">
        <v>1208.47434</v>
      </c>
      <c r="E211" s="13">
        <v>6842.75396</v>
      </c>
      <c r="F211" s="12">
        <v>1357.31378</v>
      </c>
      <c r="G211" s="11">
        <f t="shared" si="8"/>
        <v>148.83943999999997</v>
      </c>
      <c r="H211" s="10">
        <f t="shared" si="9"/>
        <v>0.12316309504759528</v>
      </c>
    </row>
    <row r="212" spans="1:8" ht="16.5" customHeight="1" x14ac:dyDescent="0.3">
      <c r="A212" s="15">
        <v>2508</v>
      </c>
      <c r="B212" s="14" t="s">
        <v>1050</v>
      </c>
      <c r="C212" s="13">
        <v>1865.181842</v>
      </c>
      <c r="D212" s="13">
        <v>1047.70849</v>
      </c>
      <c r="E212" s="13">
        <v>1780.2375824999999</v>
      </c>
      <c r="F212" s="12">
        <v>1089.6561000000002</v>
      </c>
      <c r="G212" s="11">
        <f t="shared" si="8"/>
        <v>41.947610000000168</v>
      </c>
      <c r="H212" s="10">
        <f t="shared" si="9"/>
        <v>4.0037482181708932E-2</v>
      </c>
    </row>
    <row r="213" spans="1:8" ht="16.5" customHeight="1" x14ac:dyDescent="0.3">
      <c r="A213" s="15">
        <v>2509</v>
      </c>
      <c r="B213" s="14" t="s">
        <v>1049</v>
      </c>
      <c r="C213" s="13">
        <v>996.53802000000007</v>
      </c>
      <c r="D213" s="13">
        <v>169.23230999999998</v>
      </c>
      <c r="E213" s="13">
        <v>1066.2704799999999</v>
      </c>
      <c r="F213" s="12">
        <v>209.7756</v>
      </c>
      <c r="G213" s="11">
        <f t="shared" si="8"/>
        <v>40.543290000000013</v>
      </c>
      <c r="H213" s="10">
        <f t="shared" si="9"/>
        <v>0.23957180517124665</v>
      </c>
    </row>
    <row r="214" spans="1:8" ht="16.5" customHeight="1" x14ac:dyDescent="0.3">
      <c r="A214" s="15">
        <v>2510</v>
      </c>
      <c r="B214" s="14" t="s">
        <v>1048</v>
      </c>
      <c r="C214" s="13">
        <v>4970.54</v>
      </c>
      <c r="D214" s="13">
        <v>951.33708000000001</v>
      </c>
      <c r="E214" s="13">
        <v>5000.0011160000004</v>
      </c>
      <c r="F214" s="12">
        <v>653.4920699999999</v>
      </c>
      <c r="G214" s="11">
        <f t="shared" si="8"/>
        <v>-297.84501000000012</v>
      </c>
      <c r="H214" s="10">
        <f t="shared" si="9"/>
        <v>-0.31308041730066921</v>
      </c>
    </row>
    <row r="215" spans="1:8" ht="16.5" customHeight="1" x14ac:dyDescent="0.3">
      <c r="A215" s="15">
        <v>2511</v>
      </c>
      <c r="B215" s="14" t="s">
        <v>1047</v>
      </c>
      <c r="C215" s="13">
        <v>8129.4049999999997</v>
      </c>
      <c r="D215" s="13">
        <v>1552.7938999999999</v>
      </c>
      <c r="E215" s="13">
        <v>4510.29</v>
      </c>
      <c r="F215" s="12">
        <v>905.35713999999996</v>
      </c>
      <c r="G215" s="11">
        <f t="shared" si="8"/>
        <v>-647.43675999999994</v>
      </c>
      <c r="H215" s="10">
        <f t="shared" si="9"/>
        <v>-0.416949577146072</v>
      </c>
    </row>
    <row r="216" spans="1:8" ht="16.5" customHeight="1" x14ac:dyDescent="0.3">
      <c r="A216" s="15">
        <v>2512</v>
      </c>
      <c r="B216" s="14" t="s">
        <v>1046</v>
      </c>
      <c r="C216" s="13">
        <v>377.81190000000004</v>
      </c>
      <c r="D216" s="13">
        <v>369.09608000000003</v>
      </c>
      <c r="E216" s="13">
        <v>381.05665000000005</v>
      </c>
      <c r="F216" s="12">
        <v>410.39284999999995</v>
      </c>
      <c r="G216" s="11">
        <f t="shared" si="8"/>
        <v>41.296769999999924</v>
      </c>
      <c r="H216" s="10">
        <f t="shared" si="9"/>
        <v>0.11188623298302144</v>
      </c>
    </row>
    <row r="217" spans="1:8" ht="16.5" customHeight="1" x14ac:dyDescent="0.3">
      <c r="A217" s="15">
        <v>2513</v>
      </c>
      <c r="B217" s="14" t="s">
        <v>1045</v>
      </c>
      <c r="C217" s="13">
        <v>87.531149999999997</v>
      </c>
      <c r="D217" s="13">
        <v>45.238199999999999</v>
      </c>
      <c r="E217" s="13">
        <v>78.188000000000002</v>
      </c>
      <c r="F217" s="12">
        <v>54.877180000000003</v>
      </c>
      <c r="G217" s="11">
        <f t="shared" si="8"/>
        <v>9.6389800000000037</v>
      </c>
      <c r="H217" s="10">
        <f t="shared" si="9"/>
        <v>0.21307169604449347</v>
      </c>
    </row>
    <row r="218" spans="1:8" ht="16.5" customHeight="1" x14ac:dyDescent="0.3">
      <c r="A218" s="15">
        <v>2514</v>
      </c>
      <c r="B218" s="14" t="s">
        <v>1044</v>
      </c>
      <c r="C218" s="13">
        <v>1453.93</v>
      </c>
      <c r="D218" s="13">
        <v>266.80590000000001</v>
      </c>
      <c r="E218" s="13">
        <v>2027.31</v>
      </c>
      <c r="F218" s="12">
        <v>360.91459999999995</v>
      </c>
      <c r="G218" s="11">
        <f t="shared" si="8"/>
        <v>94.108699999999942</v>
      </c>
      <c r="H218" s="10">
        <f t="shared" si="9"/>
        <v>0.35272345926383164</v>
      </c>
    </row>
    <row r="219" spans="1:8" ht="16.5" customHeight="1" x14ac:dyDescent="0.3">
      <c r="A219" s="15">
        <v>2515</v>
      </c>
      <c r="B219" s="14" t="s">
        <v>1043</v>
      </c>
      <c r="C219" s="13">
        <v>945.58055000000002</v>
      </c>
      <c r="D219" s="13">
        <v>401.95890999999995</v>
      </c>
      <c r="E219" s="13">
        <v>635.03</v>
      </c>
      <c r="F219" s="12">
        <v>273.43480999999997</v>
      </c>
      <c r="G219" s="11">
        <f t="shared" si="8"/>
        <v>-128.52409999999998</v>
      </c>
      <c r="H219" s="10">
        <f t="shared" si="9"/>
        <v>-0.31974437387144866</v>
      </c>
    </row>
    <row r="220" spans="1:8" ht="16.5" customHeight="1" x14ac:dyDescent="0.3">
      <c r="A220" s="15">
        <v>2516</v>
      </c>
      <c r="B220" s="14" t="s">
        <v>1042</v>
      </c>
      <c r="C220" s="13">
        <v>1400.221</v>
      </c>
      <c r="D220" s="13">
        <v>405.17613</v>
      </c>
      <c r="E220" s="13">
        <v>791.60030000000006</v>
      </c>
      <c r="F220" s="12">
        <v>179.85521</v>
      </c>
      <c r="G220" s="11">
        <f t="shared" si="8"/>
        <v>-225.32092</v>
      </c>
      <c r="H220" s="10">
        <f t="shared" si="9"/>
        <v>-0.55610610625063228</v>
      </c>
    </row>
    <row r="221" spans="1:8" ht="16.5" customHeight="1" x14ac:dyDescent="0.3">
      <c r="A221" s="15">
        <v>2517</v>
      </c>
      <c r="B221" s="14" t="s">
        <v>1041</v>
      </c>
      <c r="C221" s="13">
        <v>36739.950810999995</v>
      </c>
      <c r="D221" s="13">
        <v>4099.0514300000004</v>
      </c>
      <c r="E221" s="13">
        <v>37129.073262999998</v>
      </c>
      <c r="F221" s="12">
        <v>4051.75639</v>
      </c>
      <c r="G221" s="11">
        <f t="shared" si="8"/>
        <v>-47.295040000000427</v>
      </c>
      <c r="H221" s="10">
        <f t="shared" si="9"/>
        <v>-1.1538045034970548E-2</v>
      </c>
    </row>
    <row r="222" spans="1:8" ht="16.5" customHeight="1" x14ac:dyDescent="0.3">
      <c r="A222" s="15">
        <v>2518</v>
      </c>
      <c r="B222" s="14" t="s">
        <v>1040</v>
      </c>
      <c r="C222" s="13">
        <v>35098.540999999997</v>
      </c>
      <c r="D222" s="13">
        <v>2652.8023900000003</v>
      </c>
      <c r="E222" s="13">
        <v>43426.178</v>
      </c>
      <c r="F222" s="12">
        <v>3034.4138700000003</v>
      </c>
      <c r="G222" s="11">
        <f t="shared" si="8"/>
        <v>381.61148000000003</v>
      </c>
      <c r="H222" s="10">
        <f t="shared" si="9"/>
        <v>0.14385220755172795</v>
      </c>
    </row>
    <row r="223" spans="1:8" ht="16.5" customHeight="1" x14ac:dyDescent="0.3">
      <c r="A223" s="15">
        <v>2519</v>
      </c>
      <c r="B223" s="14" t="s">
        <v>1039</v>
      </c>
      <c r="C223" s="13">
        <v>36635.590020000003</v>
      </c>
      <c r="D223" s="13">
        <v>18374.073579999997</v>
      </c>
      <c r="E223" s="13">
        <v>32812.400945000001</v>
      </c>
      <c r="F223" s="12">
        <v>16438.86104</v>
      </c>
      <c r="G223" s="11">
        <f t="shared" si="8"/>
        <v>-1935.2125399999968</v>
      </c>
      <c r="H223" s="10">
        <f t="shared" si="9"/>
        <v>-0.10532299936506498</v>
      </c>
    </row>
    <row r="224" spans="1:8" ht="16.5" customHeight="1" x14ac:dyDescent="0.3">
      <c r="A224" s="15">
        <v>2520</v>
      </c>
      <c r="B224" s="14" t="s">
        <v>1038</v>
      </c>
      <c r="C224" s="13">
        <v>8126.7386999999999</v>
      </c>
      <c r="D224" s="13">
        <v>580.07929000000001</v>
      </c>
      <c r="E224" s="13">
        <v>5108.4962400000004</v>
      </c>
      <c r="F224" s="12">
        <v>436.25716999999997</v>
      </c>
      <c r="G224" s="11">
        <f t="shared" si="8"/>
        <v>-143.82212000000004</v>
      </c>
      <c r="H224" s="10">
        <f t="shared" si="9"/>
        <v>-0.24793527795139875</v>
      </c>
    </row>
    <row r="225" spans="1:8" ht="16.5" customHeight="1" x14ac:dyDescent="0.3">
      <c r="A225" s="15">
        <v>2521</v>
      </c>
      <c r="B225" s="14" t="s">
        <v>1037</v>
      </c>
      <c r="C225" s="13">
        <v>46379.652999999998</v>
      </c>
      <c r="D225" s="13">
        <v>1035.65274</v>
      </c>
      <c r="E225" s="13">
        <v>103751.1</v>
      </c>
      <c r="F225" s="12">
        <v>2622.7253799999999</v>
      </c>
      <c r="G225" s="11">
        <f t="shared" si="8"/>
        <v>1587.0726399999999</v>
      </c>
      <c r="H225" s="10">
        <f t="shared" si="9"/>
        <v>1.5324370599357462</v>
      </c>
    </row>
    <row r="226" spans="1:8" ht="16.5" customHeight="1" x14ac:dyDescent="0.3">
      <c r="A226" s="15">
        <v>2522</v>
      </c>
      <c r="B226" s="14" t="s">
        <v>1036</v>
      </c>
      <c r="C226" s="13">
        <v>6253.9284150000003</v>
      </c>
      <c r="D226" s="13">
        <v>1230.20083</v>
      </c>
      <c r="E226" s="13">
        <v>6192.1090789999998</v>
      </c>
      <c r="F226" s="12">
        <v>1693.4334799999999</v>
      </c>
      <c r="G226" s="11">
        <f t="shared" si="8"/>
        <v>463.23264999999992</v>
      </c>
      <c r="H226" s="10">
        <f t="shared" si="9"/>
        <v>0.37655042876210704</v>
      </c>
    </row>
    <row r="227" spans="1:8" ht="16.5" customHeight="1" x14ac:dyDescent="0.3">
      <c r="A227" s="15">
        <v>2523</v>
      </c>
      <c r="B227" s="14" t="s">
        <v>1035</v>
      </c>
      <c r="C227" s="13">
        <v>6427.5635199999997</v>
      </c>
      <c r="D227" s="13">
        <v>1375.1391100000001</v>
      </c>
      <c r="E227" s="13">
        <v>7495.99928</v>
      </c>
      <c r="F227" s="12">
        <v>1296.6637499999999</v>
      </c>
      <c r="G227" s="11">
        <f t="shared" si="8"/>
        <v>-78.475360000000137</v>
      </c>
      <c r="H227" s="10">
        <f t="shared" si="9"/>
        <v>-5.7067215548832824E-2</v>
      </c>
    </row>
    <row r="228" spans="1:8" ht="16.5" customHeight="1" x14ac:dyDescent="0.3">
      <c r="A228" s="15">
        <v>2524</v>
      </c>
      <c r="B228" s="14" t="s">
        <v>1034</v>
      </c>
      <c r="C228" s="13">
        <v>65</v>
      </c>
      <c r="D228" s="13">
        <v>36.054550000000006</v>
      </c>
      <c r="E228" s="13">
        <v>0</v>
      </c>
      <c r="F228" s="12">
        <v>0</v>
      </c>
      <c r="G228" s="11">
        <f t="shared" si="8"/>
        <v>-36.054550000000006</v>
      </c>
      <c r="H228" s="10">
        <f t="shared" si="9"/>
        <v>-1</v>
      </c>
    </row>
    <row r="229" spans="1:8" ht="16.5" customHeight="1" x14ac:dyDescent="0.3">
      <c r="A229" s="15">
        <v>2525</v>
      </c>
      <c r="B229" s="14" t="s">
        <v>1033</v>
      </c>
      <c r="C229" s="13">
        <v>97.203020000000009</v>
      </c>
      <c r="D229" s="13">
        <v>71.760570000000001</v>
      </c>
      <c r="E229" s="13">
        <v>42.903010000000002</v>
      </c>
      <c r="F229" s="12">
        <v>33.893010000000004</v>
      </c>
      <c r="G229" s="11">
        <f t="shared" si="8"/>
        <v>-37.867559999999997</v>
      </c>
      <c r="H229" s="10">
        <f t="shared" si="9"/>
        <v>-0.52769313287227226</v>
      </c>
    </row>
    <row r="230" spans="1:8" ht="16.5" customHeight="1" x14ac:dyDescent="0.3">
      <c r="A230" s="15">
        <v>2526</v>
      </c>
      <c r="B230" s="14" t="s">
        <v>1032</v>
      </c>
      <c r="C230" s="13">
        <v>680.98410208999996</v>
      </c>
      <c r="D230" s="13">
        <v>416.91240000000005</v>
      </c>
      <c r="E230" s="13">
        <v>589.15161999999998</v>
      </c>
      <c r="F230" s="12">
        <v>405.18212</v>
      </c>
      <c r="G230" s="11">
        <f t="shared" si="8"/>
        <v>-11.73028000000005</v>
      </c>
      <c r="H230" s="10">
        <f t="shared" si="9"/>
        <v>-2.8136078466363793E-2</v>
      </c>
    </row>
    <row r="231" spans="1:8" ht="16.5" customHeight="1" x14ac:dyDescent="0.3">
      <c r="A231" s="15">
        <v>2528</v>
      </c>
      <c r="B231" s="14" t="s">
        <v>1031</v>
      </c>
      <c r="C231" s="13">
        <v>3.2000000000000003E-4</v>
      </c>
      <c r="D231" s="13">
        <v>0.33449000000000001</v>
      </c>
      <c r="E231" s="13">
        <v>1E-4</v>
      </c>
      <c r="F231" s="12">
        <v>0.16785</v>
      </c>
      <c r="G231" s="11">
        <f t="shared" si="8"/>
        <v>-0.16664000000000001</v>
      </c>
      <c r="H231" s="10">
        <f t="shared" si="9"/>
        <v>-0.49819127627133847</v>
      </c>
    </row>
    <row r="232" spans="1:8" ht="16.5" customHeight="1" x14ac:dyDescent="0.3">
      <c r="A232" s="15">
        <v>2529</v>
      </c>
      <c r="B232" s="14" t="s">
        <v>1030</v>
      </c>
      <c r="C232" s="13">
        <v>4332.7809999999999</v>
      </c>
      <c r="D232" s="13">
        <v>1794.2736399999999</v>
      </c>
      <c r="E232" s="13">
        <v>6266.3130000000001</v>
      </c>
      <c r="F232" s="12">
        <v>2046.4765400000001</v>
      </c>
      <c r="G232" s="11">
        <f t="shared" si="8"/>
        <v>252.20290000000023</v>
      </c>
      <c r="H232" s="10">
        <f t="shared" si="9"/>
        <v>0.14055988695236044</v>
      </c>
    </row>
    <row r="233" spans="1:8" ht="16.5" customHeight="1" x14ac:dyDescent="0.3">
      <c r="A233" s="15">
        <v>2530</v>
      </c>
      <c r="B233" s="14" t="s">
        <v>1029</v>
      </c>
      <c r="C233" s="13">
        <v>4429.6579000000002</v>
      </c>
      <c r="D233" s="13">
        <v>2253.0937799999997</v>
      </c>
      <c r="E233" s="13">
        <v>3390.0255000000002</v>
      </c>
      <c r="F233" s="12">
        <v>1792.5730700000001</v>
      </c>
      <c r="G233" s="11">
        <f t="shared" si="8"/>
        <v>-460.52070999999955</v>
      </c>
      <c r="H233" s="10">
        <f t="shared" si="9"/>
        <v>-0.20439482550078303</v>
      </c>
    </row>
    <row r="234" spans="1:8" ht="16.5" customHeight="1" x14ac:dyDescent="0.3">
      <c r="A234" s="15">
        <v>2601</v>
      </c>
      <c r="B234" s="14" t="s">
        <v>1028</v>
      </c>
      <c r="C234" s="13">
        <v>64.599999999999994</v>
      </c>
      <c r="D234" s="13">
        <v>45.647829999999999</v>
      </c>
      <c r="E234" s="13">
        <v>213.8</v>
      </c>
      <c r="F234" s="12">
        <v>56.089949999999995</v>
      </c>
      <c r="G234" s="11">
        <f t="shared" si="8"/>
        <v>10.442119999999996</v>
      </c>
      <c r="H234" s="10">
        <f t="shared" si="9"/>
        <v>0.22875391886098409</v>
      </c>
    </row>
    <row r="235" spans="1:8" ht="16.5" customHeight="1" x14ac:dyDescent="0.3">
      <c r="A235" s="15">
        <v>2602</v>
      </c>
      <c r="B235" s="14" t="s">
        <v>1027</v>
      </c>
      <c r="C235" s="13">
        <v>6.9900000000000006E-3</v>
      </c>
      <c r="D235" s="13">
        <v>0.20276</v>
      </c>
      <c r="E235" s="13">
        <v>0</v>
      </c>
      <c r="F235" s="12">
        <v>0</v>
      </c>
      <c r="G235" s="11">
        <f t="shared" si="8"/>
        <v>-0.20276</v>
      </c>
      <c r="H235" s="10">
        <f t="shared" si="9"/>
        <v>-1</v>
      </c>
    </row>
    <row r="236" spans="1:8" ht="16.5" customHeight="1" x14ac:dyDescent="0.3">
      <c r="A236" s="15">
        <v>2603</v>
      </c>
      <c r="B236" s="14" t="s">
        <v>1026</v>
      </c>
      <c r="C236" s="13">
        <v>3.04</v>
      </c>
      <c r="D236" s="13">
        <v>15.728579999999999</v>
      </c>
      <c r="E236" s="13">
        <v>5</v>
      </c>
      <c r="F236" s="12">
        <v>32.839660000000002</v>
      </c>
      <c r="G236" s="11">
        <f t="shared" si="8"/>
        <v>17.111080000000001</v>
      </c>
      <c r="H236" s="10">
        <f t="shared" si="9"/>
        <v>1.0878973181304352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13493.62</v>
      </c>
      <c r="D239" s="13">
        <v>1485.3392900000001</v>
      </c>
      <c r="E239" s="13">
        <v>730.303</v>
      </c>
      <c r="F239" s="12">
        <v>556.36770999999999</v>
      </c>
      <c r="G239" s="11">
        <f t="shared" si="8"/>
        <v>-928.97158000000013</v>
      </c>
      <c r="H239" s="10">
        <f t="shared" si="9"/>
        <v>-0.62542719111671785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1.05</v>
      </c>
      <c r="D241" s="13">
        <v>3.5089899999999998</v>
      </c>
      <c r="E241" s="13">
        <v>2.5000000000000001E-2</v>
      </c>
      <c r="F241" s="12">
        <v>0.1691</v>
      </c>
      <c r="G241" s="11">
        <f t="shared" si="8"/>
        <v>-3.33989</v>
      </c>
      <c r="H241" s="10">
        <f t="shared" si="9"/>
        <v>-0.95180949503988332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1912.451</v>
      </c>
      <c r="D243" s="13">
        <v>1229.7242099999999</v>
      </c>
      <c r="E243" s="13">
        <v>1225.587</v>
      </c>
      <c r="F243" s="12">
        <v>805.17867000000001</v>
      </c>
      <c r="G243" s="11">
        <f t="shared" si="8"/>
        <v>-424.54553999999985</v>
      </c>
      <c r="H243" s="10">
        <f t="shared" si="9"/>
        <v>-0.3452363843434455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1</v>
      </c>
      <c r="D246" s="13">
        <v>37.676839999999999</v>
      </c>
      <c r="E246" s="13">
        <v>0.5</v>
      </c>
      <c r="F246" s="12">
        <v>20.162959999999998</v>
      </c>
      <c r="G246" s="11">
        <f t="shared" si="8"/>
        <v>-17.51388</v>
      </c>
      <c r="H246" s="10">
        <f t="shared" si="9"/>
        <v>-0.46484471627663043</v>
      </c>
    </row>
    <row r="247" spans="1:8" ht="16.5" customHeight="1" x14ac:dyDescent="0.3">
      <c r="A247" s="15">
        <v>2614</v>
      </c>
      <c r="B247" s="14" t="s">
        <v>1015</v>
      </c>
      <c r="C247" s="13">
        <v>22</v>
      </c>
      <c r="D247" s="13">
        <v>36.520000000000003</v>
      </c>
      <c r="E247" s="13">
        <v>0</v>
      </c>
      <c r="F247" s="12">
        <v>0</v>
      </c>
      <c r="G247" s="11">
        <f t="shared" si="8"/>
        <v>-36.520000000000003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104.125</v>
      </c>
      <c r="D248" s="13">
        <v>257.90392000000003</v>
      </c>
      <c r="E248" s="13">
        <v>115.45</v>
      </c>
      <c r="F248" s="12">
        <v>265.14796000000001</v>
      </c>
      <c r="G248" s="11">
        <f t="shared" si="8"/>
        <v>7.244039999999984</v>
      </c>
      <c r="H248" s="10">
        <f t="shared" si="9"/>
        <v>2.8088134526997433E-2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6.7925000000000004</v>
      </c>
      <c r="D250" s="13">
        <v>1.6856099999999998</v>
      </c>
      <c r="E250" s="13">
        <v>0</v>
      </c>
      <c r="F250" s="12">
        <v>0</v>
      </c>
      <c r="G250" s="11">
        <f t="shared" si="8"/>
        <v>-1.6856099999999998</v>
      </c>
      <c r="H250" s="10">
        <f t="shared" si="9"/>
        <v>-1</v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0</v>
      </c>
      <c r="D252" s="13">
        <v>0</v>
      </c>
      <c r="E252" s="13">
        <v>0</v>
      </c>
      <c r="F252" s="12">
        <v>0</v>
      </c>
      <c r="G252" s="11">
        <f t="shared" si="8"/>
        <v>0</v>
      </c>
      <c r="H252" s="10" t="str">
        <f t="shared" si="9"/>
        <v/>
      </c>
    </row>
    <row r="253" spans="1:8" ht="16.5" customHeight="1" x14ac:dyDescent="0.3">
      <c r="A253" s="15">
        <v>2620</v>
      </c>
      <c r="B253" s="14" t="s">
        <v>1009</v>
      </c>
      <c r="C253" s="13">
        <v>0</v>
      </c>
      <c r="D253" s="13">
        <v>0</v>
      </c>
      <c r="E253" s="13">
        <v>216</v>
      </c>
      <c r="F253" s="12">
        <v>149.60094000000001</v>
      </c>
      <c r="G253" s="11">
        <f t="shared" si="8"/>
        <v>149.60094000000001</v>
      </c>
      <c r="H253" s="10" t="str">
        <f t="shared" si="9"/>
        <v/>
      </c>
    </row>
    <row r="254" spans="1:8" ht="16.5" customHeight="1" x14ac:dyDescent="0.3">
      <c r="A254" s="15">
        <v>2621</v>
      </c>
      <c r="B254" s="14" t="s">
        <v>1008</v>
      </c>
      <c r="C254" s="13">
        <v>531.13</v>
      </c>
      <c r="D254" s="13">
        <v>308.56646999999998</v>
      </c>
      <c r="E254" s="13">
        <v>208.54729999999998</v>
      </c>
      <c r="F254" s="12">
        <v>128.20399</v>
      </c>
      <c r="G254" s="11">
        <f t="shared" si="8"/>
        <v>-180.36247999999998</v>
      </c>
      <c r="H254" s="10">
        <f t="shared" si="9"/>
        <v>-0.58451742990740374</v>
      </c>
    </row>
    <row r="255" spans="1:8" ht="16.5" customHeight="1" x14ac:dyDescent="0.3">
      <c r="A255" s="15">
        <v>2701</v>
      </c>
      <c r="B255" s="14" t="s">
        <v>1007</v>
      </c>
      <c r="C255" s="13">
        <v>1088024.598</v>
      </c>
      <c r="D255" s="13">
        <v>273497.87082999997</v>
      </c>
      <c r="E255" s="13">
        <v>1830367.3559999999</v>
      </c>
      <c r="F255" s="12">
        <v>352654.21214999998</v>
      </c>
      <c r="G255" s="11">
        <f t="shared" si="8"/>
        <v>79156.341320000007</v>
      </c>
      <c r="H255" s="10">
        <f t="shared" si="9"/>
        <v>0.28942214825943485</v>
      </c>
    </row>
    <row r="256" spans="1:8" ht="16.5" customHeight="1" x14ac:dyDescent="0.3">
      <c r="A256" s="15">
        <v>2702</v>
      </c>
      <c r="B256" s="14" t="s">
        <v>1006</v>
      </c>
      <c r="C256" s="13">
        <v>2.54128</v>
      </c>
      <c r="D256" s="13">
        <v>4.7640099999999999</v>
      </c>
      <c r="E256" s="13">
        <v>16.840252499999998</v>
      </c>
      <c r="F256" s="12">
        <v>2.10764</v>
      </c>
      <c r="G256" s="11">
        <f t="shared" si="8"/>
        <v>-2.6563699999999999</v>
      </c>
      <c r="H256" s="10">
        <f t="shared" si="9"/>
        <v>-0.55759118893537163</v>
      </c>
    </row>
    <row r="257" spans="1:8" ht="16.5" customHeight="1" x14ac:dyDescent="0.3">
      <c r="A257" s="15">
        <v>2703</v>
      </c>
      <c r="B257" s="14" t="s">
        <v>1005</v>
      </c>
      <c r="C257" s="13">
        <v>11444.569099999999</v>
      </c>
      <c r="D257" s="13">
        <v>2858.8801000000003</v>
      </c>
      <c r="E257" s="13">
        <v>9766.8663699999997</v>
      </c>
      <c r="F257" s="12">
        <v>3062.4532599999998</v>
      </c>
      <c r="G257" s="11">
        <f t="shared" si="8"/>
        <v>203.57315999999946</v>
      </c>
      <c r="H257" s="10">
        <f t="shared" si="9"/>
        <v>7.1207309463590107E-2</v>
      </c>
    </row>
    <row r="258" spans="1:8" ht="16.5" customHeight="1" x14ac:dyDescent="0.3">
      <c r="A258" s="15">
        <v>2704</v>
      </c>
      <c r="B258" s="14" t="s">
        <v>1004</v>
      </c>
      <c r="C258" s="13">
        <v>256627.98</v>
      </c>
      <c r="D258" s="13">
        <v>82919.718229999999</v>
      </c>
      <c r="E258" s="13">
        <v>251317.24</v>
      </c>
      <c r="F258" s="12">
        <v>87650.658060000002</v>
      </c>
      <c r="G258" s="11">
        <f t="shared" si="8"/>
        <v>4730.939830000003</v>
      </c>
      <c r="H258" s="10">
        <f t="shared" si="9"/>
        <v>5.7054461001392658E-2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0</v>
      </c>
      <c r="F260" s="12">
        <v>0</v>
      </c>
      <c r="G260" s="11">
        <f t="shared" si="8"/>
        <v>0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1462.074024</v>
      </c>
      <c r="D261" s="13">
        <v>1780.22207</v>
      </c>
      <c r="E261" s="13">
        <v>1973.0404020000001</v>
      </c>
      <c r="F261" s="12">
        <v>2038.5328999999999</v>
      </c>
      <c r="G261" s="11">
        <f t="shared" si="8"/>
        <v>258.3108299999999</v>
      </c>
      <c r="H261" s="10">
        <f t="shared" si="9"/>
        <v>0.14510034132988808</v>
      </c>
    </row>
    <row r="262" spans="1:8" ht="16.5" customHeight="1" x14ac:dyDescent="0.3">
      <c r="A262" s="15">
        <v>2708</v>
      </c>
      <c r="B262" s="14" t="s">
        <v>1000</v>
      </c>
      <c r="C262" s="13">
        <v>586.66</v>
      </c>
      <c r="D262" s="13">
        <v>525.50297999999998</v>
      </c>
      <c r="E262" s="13">
        <v>127.26</v>
      </c>
      <c r="F262" s="12">
        <v>124.2243</v>
      </c>
      <c r="G262" s="11">
        <f t="shared" si="8"/>
        <v>-401.27868000000001</v>
      </c>
      <c r="H262" s="10">
        <f t="shared" si="9"/>
        <v>-0.76360876202833339</v>
      </c>
    </row>
    <row r="263" spans="1:8" ht="16.5" customHeight="1" x14ac:dyDescent="0.3">
      <c r="A263" s="15">
        <v>2709</v>
      </c>
      <c r="B263" s="14" t="s">
        <v>999</v>
      </c>
      <c r="C263" s="13">
        <v>24.86</v>
      </c>
      <c r="D263" s="13">
        <v>21.483720000000002</v>
      </c>
      <c r="E263" s="13">
        <v>40.99</v>
      </c>
      <c r="F263" s="12">
        <v>25.568740000000002</v>
      </c>
      <c r="G263" s="11">
        <f t="shared" ref="G263:G326" si="10">F263-D263</f>
        <v>4.0850200000000001</v>
      </c>
      <c r="H263" s="10">
        <f t="shared" ref="H263:H326" si="11">IF(D263&lt;&gt;0,G263/D263,"")</f>
        <v>0.19014490972699327</v>
      </c>
    </row>
    <row r="264" spans="1:8" ht="16.5" customHeight="1" x14ac:dyDescent="0.3">
      <c r="A264" s="15">
        <v>2710</v>
      </c>
      <c r="B264" s="14" t="s">
        <v>998</v>
      </c>
      <c r="C264" s="13">
        <v>2205749.5363383899</v>
      </c>
      <c r="D264" s="13">
        <v>1775847.3756300001</v>
      </c>
      <c r="E264" s="13">
        <v>2626298.7932579997</v>
      </c>
      <c r="F264" s="12">
        <v>2767208.0593000003</v>
      </c>
      <c r="G264" s="11">
        <f t="shared" si="10"/>
        <v>991360.68367000017</v>
      </c>
      <c r="H264" s="10">
        <f t="shared" si="11"/>
        <v>0.55824655726301076</v>
      </c>
    </row>
    <row r="265" spans="1:8" ht="16.5" customHeight="1" x14ac:dyDescent="0.3">
      <c r="A265" s="15">
        <v>2711</v>
      </c>
      <c r="B265" s="14" t="s">
        <v>997</v>
      </c>
      <c r="C265" s="13">
        <v>323837.24956999999</v>
      </c>
      <c r="D265" s="13">
        <v>242966.62169999999</v>
      </c>
      <c r="E265" s="13">
        <v>340119.48181000003</v>
      </c>
      <c r="F265" s="12">
        <v>255575.57611000098</v>
      </c>
      <c r="G265" s="11">
        <f t="shared" si="10"/>
        <v>12608.954410000995</v>
      </c>
      <c r="H265" s="10">
        <f t="shared" si="11"/>
        <v>5.1895829648443415E-2</v>
      </c>
    </row>
    <row r="266" spans="1:8" ht="16.5" customHeight="1" x14ac:dyDescent="0.3">
      <c r="A266" s="15">
        <v>2712</v>
      </c>
      <c r="B266" s="14" t="s">
        <v>996</v>
      </c>
      <c r="C266" s="13">
        <v>1797.6570550200001</v>
      </c>
      <c r="D266" s="13">
        <v>2679.72262</v>
      </c>
      <c r="E266" s="13">
        <v>2175.473618</v>
      </c>
      <c r="F266" s="12">
        <v>3205.8533199999997</v>
      </c>
      <c r="G266" s="11">
        <f t="shared" si="10"/>
        <v>526.13069999999971</v>
      </c>
      <c r="H266" s="10">
        <f t="shared" si="11"/>
        <v>0.19633774632987935</v>
      </c>
    </row>
    <row r="267" spans="1:8" ht="16.5" customHeight="1" x14ac:dyDescent="0.3">
      <c r="A267" s="15">
        <v>2713</v>
      </c>
      <c r="B267" s="14" t="s">
        <v>995</v>
      </c>
      <c r="C267" s="13">
        <v>37681.143479999999</v>
      </c>
      <c r="D267" s="13">
        <v>13049.226429999999</v>
      </c>
      <c r="E267" s="13">
        <v>75411.235000000001</v>
      </c>
      <c r="F267" s="12">
        <v>38532.028010000104</v>
      </c>
      <c r="G267" s="11">
        <f t="shared" si="10"/>
        <v>25482.801580000105</v>
      </c>
      <c r="H267" s="10">
        <f t="shared" si="11"/>
        <v>1.9528208600484915</v>
      </c>
    </row>
    <row r="268" spans="1:8" ht="16.5" customHeight="1" x14ac:dyDescent="0.3">
      <c r="A268" s="15">
        <v>2714</v>
      </c>
      <c r="B268" s="14" t="s">
        <v>994</v>
      </c>
      <c r="C268" s="13">
        <v>43.6</v>
      </c>
      <c r="D268" s="13">
        <v>40.480849999999997</v>
      </c>
      <c r="E268" s="13">
        <v>0</v>
      </c>
      <c r="F268" s="12">
        <v>0</v>
      </c>
      <c r="G268" s="11">
        <f t="shared" si="10"/>
        <v>-40.480849999999997</v>
      </c>
      <c r="H268" s="10">
        <f t="shared" si="11"/>
        <v>-1</v>
      </c>
    </row>
    <row r="269" spans="1:8" ht="16.5" customHeight="1" x14ac:dyDescent="0.3">
      <c r="A269" s="15">
        <v>2715</v>
      </c>
      <c r="B269" s="14" t="s">
        <v>993</v>
      </c>
      <c r="C269" s="13">
        <v>322.075447</v>
      </c>
      <c r="D269" s="13">
        <v>571.89148</v>
      </c>
      <c r="E269" s="13">
        <v>202.40513200000001</v>
      </c>
      <c r="F269" s="12">
        <v>932.32348000000002</v>
      </c>
      <c r="G269" s="11">
        <f t="shared" si="10"/>
        <v>360.43200000000002</v>
      </c>
      <c r="H269" s="10">
        <f t="shared" si="11"/>
        <v>0.63024544446789099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221912.63175</v>
      </c>
      <c r="E270" s="13">
        <v>0</v>
      </c>
      <c r="F270" s="12">
        <v>718639.85014</v>
      </c>
      <c r="G270" s="11">
        <f t="shared" si="10"/>
        <v>496727.21838999999</v>
      </c>
      <c r="H270" s="10">
        <f t="shared" si="11"/>
        <v>2.2383909130039865</v>
      </c>
    </row>
    <row r="271" spans="1:8" ht="16.5" customHeight="1" x14ac:dyDescent="0.3">
      <c r="A271" s="15">
        <v>2801</v>
      </c>
      <c r="B271" s="14" t="s">
        <v>991</v>
      </c>
      <c r="C271" s="13">
        <v>12.999905779999999</v>
      </c>
      <c r="D271" s="13">
        <v>329.68195000000003</v>
      </c>
      <c r="E271" s="13">
        <v>5.9045702000000002</v>
      </c>
      <c r="F271" s="12">
        <v>505.02840999999995</v>
      </c>
      <c r="G271" s="11">
        <f t="shared" si="10"/>
        <v>175.34645999999992</v>
      </c>
      <c r="H271" s="10">
        <f t="shared" si="11"/>
        <v>0.53186551462705167</v>
      </c>
    </row>
    <row r="272" spans="1:8" ht="16.5" customHeight="1" x14ac:dyDescent="0.3">
      <c r="A272" s="15">
        <v>2802</v>
      </c>
      <c r="B272" s="14" t="s">
        <v>990</v>
      </c>
      <c r="C272" s="13">
        <v>6.75</v>
      </c>
      <c r="D272" s="13">
        <v>14.175000000000001</v>
      </c>
      <c r="E272" s="13">
        <v>0.17510000000000001</v>
      </c>
      <c r="F272" s="12">
        <v>0.55342999999999998</v>
      </c>
      <c r="G272" s="11">
        <f t="shared" si="10"/>
        <v>-13.62157</v>
      </c>
      <c r="H272" s="10">
        <f t="shared" si="11"/>
        <v>-0.96095731922398586</v>
      </c>
    </row>
    <row r="273" spans="1:8" ht="16.5" customHeight="1" x14ac:dyDescent="0.3">
      <c r="A273" s="15">
        <v>2803</v>
      </c>
      <c r="B273" s="14" t="s">
        <v>989</v>
      </c>
      <c r="C273" s="13">
        <v>567.53337999999997</v>
      </c>
      <c r="D273" s="13">
        <v>1172.8966499999999</v>
      </c>
      <c r="E273" s="13">
        <v>900.23615000000007</v>
      </c>
      <c r="F273" s="12">
        <v>1627.7082499999999</v>
      </c>
      <c r="G273" s="11">
        <f t="shared" si="10"/>
        <v>454.8116</v>
      </c>
      <c r="H273" s="10">
        <f t="shared" si="11"/>
        <v>0.38776783956199384</v>
      </c>
    </row>
    <row r="274" spans="1:8" ht="16.5" customHeight="1" x14ac:dyDescent="0.3">
      <c r="A274" s="15">
        <v>2804</v>
      </c>
      <c r="B274" s="14" t="s">
        <v>988</v>
      </c>
      <c r="C274" s="13">
        <v>5338.7239910000008</v>
      </c>
      <c r="D274" s="13">
        <v>6383.0165900000002</v>
      </c>
      <c r="E274" s="13">
        <v>9572.4661209999995</v>
      </c>
      <c r="F274" s="12">
        <v>7364.0783200000005</v>
      </c>
      <c r="G274" s="11">
        <f t="shared" si="10"/>
        <v>981.06173000000035</v>
      </c>
      <c r="H274" s="10">
        <f t="shared" si="11"/>
        <v>0.15369875922569087</v>
      </c>
    </row>
    <row r="275" spans="1:8" ht="16.5" customHeight="1" x14ac:dyDescent="0.3">
      <c r="A275" s="15">
        <v>2805</v>
      </c>
      <c r="B275" s="14" t="s">
        <v>987</v>
      </c>
      <c r="C275" s="13">
        <v>181.450525</v>
      </c>
      <c r="D275" s="13">
        <v>694.13599999999997</v>
      </c>
      <c r="E275" s="13">
        <v>65.395103000000006</v>
      </c>
      <c r="F275" s="12">
        <v>309.31153999999998</v>
      </c>
      <c r="G275" s="11">
        <f t="shared" si="10"/>
        <v>-384.82445999999999</v>
      </c>
      <c r="H275" s="10">
        <f t="shared" si="11"/>
        <v>-0.55439346179999305</v>
      </c>
    </row>
    <row r="276" spans="1:8" ht="16.5" customHeight="1" x14ac:dyDescent="0.3">
      <c r="A276" s="15">
        <v>2806</v>
      </c>
      <c r="B276" s="14" t="s">
        <v>986</v>
      </c>
      <c r="C276" s="13">
        <v>4677.2107029999997</v>
      </c>
      <c r="D276" s="13">
        <v>1679.7685100000001</v>
      </c>
      <c r="E276" s="13">
        <v>4379.874965</v>
      </c>
      <c r="F276" s="12">
        <v>1588.3859399999999</v>
      </c>
      <c r="G276" s="11">
        <f t="shared" si="10"/>
        <v>-91.382570000000214</v>
      </c>
      <c r="H276" s="10">
        <f t="shared" si="11"/>
        <v>-5.440188303089466E-2</v>
      </c>
    </row>
    <row r="277" spans="1:8" ht="16.5" customHeight="1" x14ac:dyDescent="0.3">
      <c r="A277" s="15">
        <v>2807</v>
      </c>
      <c r="B277" s="14" t="s">
        <v>985</v>
      </c>
      <c r="C277" s="13">
        <v>8376.7099999999991</v>
      </c>
      <c r="D277" s="13">
        <v>1846.63968</v>
      </c>
      <c r="E277" s="13">
        <v>10636.245822000001</v>
      </c>
      <c r="F277" s="12">
        <v>2360.5290399999999</v>
      </c>
      <c r="G277" s="11">
        <f t="shared" si="10"/>
        <v>513.8893599999999</v>
      </c>
      <c r="H277" s="10">
        <f t="shared" si="11"/>
        <v>0.27828350357986453</v>
      </c>
    </row>
    <row r="278" spans="1:8" ht="16.5" customHeight="1" x14ac:dyDescent="0.3">
      <c r="A278" s="15">
        <v>2808</v>
      </c>
      <c r="B278" s="14" t="s">
        <v>984</v>
      </c>
      <c r="C278" s="13">
        <v>3464.2374419999996</v>
      </c>
      <c r="D278" s="13">
        <v>811.38224000000002</v>
      </c>
      <c r="E278" s="13">
        <v>3369.8608749999999</v>
      </c>
      <c r="F278" s="12">
        <v>732.76679000000001</v>
      </c>
      <c r="G278" s="11">
        <f t="shared" si="10"/>
        <v>-78.61545000000001</v>
      </c>
      <c r="H278" s="10">
        <f t="shared" si="11"/>
        <v>-9.6890770002557622E-2</v>
      </c>
    </row>
    <row r="279" spans="1:8" ht="25.5" customHeight="1" x14ac:dyDescent="0.3">
      <c r="A279" s="15">
        <v>2809</v>
      </c>
      <c r="B279" s="14" t="s">
        <v>983</v>
      </c>
      <c r="C279" s="13">
        <v>1756.4169240000001</v>
      </c>
      <c r="D279" s="13">
        <v>1928.0345400000001</v>
      </c>
      <c r="E279" s="13">
        <v>2167.9049215</v>
      </c>
      <c r="F279" s="12">
        <v>2553.2731200000003</v>
      </c>
      <c r="G279" s="11">
        <f t="shared" si="10"/>
        <v>625.23858000000018</v>
      </c>
      <c r="H279" s="10">
        <f t="shared" si="11"/>
        <v>0.32428805969420038</v>
      </c>
    </row>
    <row r="280" spans="1:8" ht="16.5" customHeight="1" x14ac:dyDescent="0.3">
      <c r="A280" s="15">
        <v>2810</v>
      </c>
      <c r="B280" s="14" t="s">
        <v>982</v>
      </c>
      <c r="C280" s="13">
        <v>3029.1347650000002</v>
      </c>
      <c r="D280" s="13">
        <v>3328.18622</v>
      </c>
      <c r="E280" s="13">
        <v>2860.3760600000001</v>
      </c>
      <c r="F280" s="12">
        <v>3323.84058</v>
      </c>
      <c r="G280" s="11">
        <f t="shared" si="10"/>
        <v>-4.3456400000000031</v>
      </c>
      <c r="H280" s="10">
        <f t="shared" si="11"/>
        <v>-1.3057081884077998E-3</v>
      </c>
    </row>
    <row r="281" spans="1:8" ht="16.5" customHeight="1" x14ac:dyDescent="0.3">
      <c r="A281" s="15">
        <v>2811</v>
      </c>
      <c r="B281" s="14" t="s">
        <v>981</v>
      </c>
      <c r="C281" s="13">
        <v>14117.041692250001</v>
      </c>
      <c r="D281" s="13">
        <v>4696.5096100000001</v>
      </c>
      <c r="E281" s="13">
        <v>16051.755433150001</v>
      </c>
      <c r="F281" s="12">
        <v>4602.90852</v>
      </c>
      <c r="G281" s="11">
        <f t="shared" si="10"/>
        <v>-93.601090000000113</v>
      </c>
      <c r="H281" s="10">
        <f t="shared" si="11"/>
        <v>-1.9929926215992586E-2</v>
      </c>
    </row>
    <row r="282" spans="1:8" ht="16.5" customHeight="1" x14ac:dyDescent="0.3">
      <c r="A282" s="15">
        <v>2812</v>
      </c>
      <c r="B282" s="14" t="s">
        <v>980</v>
      </c>
      <c r="C282" s="13">
        <v>6.4543216249999995</v>
      </c>
      <c r="D282" s="13">
        <v>212.10290000000001</v>
      </c>
      <c r="E282" s="13">
        <v>10.783068999999999</v>
      </c>
      <c r="F282" s="12">
        <v>199.44495999999998</v>
      </c>
      <c r="G282" s="11">
        <f t="shared" si="10"/>
        <v>-12.657940000000025</v>
      </c>
      <c r="H282" s="10">
        <f t="shared" si="11"/>
        <v>-5.9678297656467802E-2</v>
      </c>
    </row>
    <row r="283" spans="1:8" ht="16.5" customHeight="1" x14ac:dyDescent="0.3">
      <c r="A283" s="15">
        <v>2813</v>
      </c>
      <c r="B283" s="14" t="s">
        <v>979</v>
      </c>
      <c r="C283" s="13">
        <v>1.0007572</v>
      </c>
      <c r="D283" s="13">
        <v>63.100300000000004</v>
      </c>
      <c r="E283" s="13">
        <v>2.7528E-2</v>
      </c>
      <c r="F283" s="12">
        <v>2.8089899999999997</v>
      </c>
      <c r="G283" s="11">
        <f t="shared" si="10"/>
        <v>-60.291310000000003</v>
      </c>
      <c r="H283" s="10">
        <f t="shared" si="11"/>
        <v>-0.95548372987133179</v>
      </c>
    </row>
    <row r="284" spans="1:8" ht="16.5" customHeight="1" x14ac:dyDescent="0.3">
      <c r="A284" s="15">
        <v>2814</v>
      </c>
      <c r="B284" s="14" t="s">
        <v>978</v>
      </c>
      <c r="C284" s="13">
        <v>6951.2072656</v>
      </c>
      <c r="D284" s="13">
        <v>4945.7116999999998</v>
      </c>
      <c r="E284" s="13">
        <v>12938.561094000001</v>
      </c>
      <c r="F284" s="12">
        <v>9548.836949999999</v>
      </c>
      <c r="G284" s="11">
        <f t="shared" si="10"/>
        <v>4603.1252499999991</v>
      </c>
      <c r="H284" s="10">
        <f t="shared" si="11"/>
        <v>0.9307306064767179</v>
      </c>
    </row>
    <row r="285" spans="1:8" ht="16.5" customHeight="1" x14ac:dyDescent="0.3">
      <c r="A285" s="15">
        <v>2815</v>
      </c>
      <c r="B285" s="14" t="s">
        <v>977</v>
      </c>
      <c r="C285" s="13">
        <v>17799.974243000001</v>
      </c>
      <c r="D285" s="13">
        <v>9805.4216300000098</v>
      </c>
      <c r="E285" s="13">
        <v>19357.256497999999</v>
      </c>
      <c r="F285" s="12">
        <v>11905.02281</v>
      </c>
      <c r="G285" s="11">
        <f t="shared" si="10"/>
        <v>2099.6011799999906</v>
      </c>
      <c r="H285" s="10">
        <f t="shared" si="11"/>
        <v>0.21412655765624516</v>
      </c>
    </row>
    <row r="286" spans="1:8" ht="16.5" customHeight="1" x14ac:dyDescent="0.3">
      <c r="A286" s="15">
        <v>2816</v>
      </c>
      <c r="B286" s="14" t="s">
        <v>976</v>
      </c>
      <c r="C286" s="13">
        <v>22.062549999999998</v>
      </c>
      <c r="D286" s="13">
        <v>21.479189999999999</v>
      </c>
      <c r="E286" s="13">
        <v>20.331150000000001</v>
      </c>
      <c r="F286" s="12">
        <v>21.78716</v>
      </c>
      <c r="G286" s="11">
        <f t="shared" si="10"/>
        <v>0.30797000000000097</v>
      </c>
      <c r="H286" s="10">
        <f t="shared" si="11"/>
        <v>1.4338063958650255E-2</v>
      </c>
    </row>
    <row r="287" spans="1:8" ht="16.5" customHeight="1" x14ac:dyDescent="0.3">
      <c r="A287" s="15">
        <v>2817</v>
      </c>
      <c r="B287" s="14" t="s">
        <v>975</v>
      </c>
      <c r="C287" s="13">
        <v>554.70709999999997</v>
      </c>
      <c r="D287" s="13">
        <v>1565.04105</v>
      </c>
      <c r="E287" s="13">
        <v>363.33240080000002</v>
      </c>
      <c r="F287" s="12">
        <v>1103.3107600000001</v>
      </c>
      <c r="G287" s="11">
        <f t="shared" si="10"/>
        <v>-461.73028999999997</v>
      </c>
      <c r="H287" s="10">
        <f t="shared" si="11"/>
        <v>-0.29502759049035804</v>
      </c>
    </row>
    <row r="288" spans="1:8" ht="16.5" customHeight="1" x14ac:dyDescent="0.3">
      <c r="A288" s="15">
        <v>2818</v>
      </c>
      <c r="B288" s="14" t="s">
        <v>974</v>
      </c>
      <c r="C288" s="13">
        <v>1345.542848</v>
      </c>
      <c r="D288" s="13">
        <v>1489.9224099999999</v>
      </c>
      <c r="E288" s="13">
        <v>1070.4474369999998</v>
      </c>
      <c r="F288" s="12">
        <v>1410.35321</v>
      </c>
      <c r="G288" s="11">
        <f t="shared" si="10"/>
        <v>-79.56919999999991</v>
      </c>
      <c r="H288" s="10">
        <f t="shared" si="11"/>
        <v>-5.3404928649942188E-2</v>
      </c>
    </row>
    <row r="289" spans="1:8" ht="16.5" customHeight="1" x14ac:dyDescent="0.3">
      <c r="A289" s="15">
        <v>2819</v>
      </c>
      <c r="B289" s="14" t="s">
        <v>973</v>
      </c>
      <c r="C289" s="13">
        <v>44.049894000000002</v>
      </c>
      <c r="D289" s="13">
        <v>175.95882999999998</v>
      </c>
      <c r="E289" s="13">
        <v>22.090718000000003</v>
      </c>
      <c r="F289" s="12">
        <v>113.37697999999999</v>
      </c>
      <c r="G289" s="11">
        <f t="shared" si="10"/>
        <v>-62.581849999999989</v>
      </c>
      <c r="H289" s="10">
        <f t="shared" si="11"/>
        <v>-0.35566188977273827</v>
      </c>
    </row>
    <row r="290" spans="1:8" ht="16.5" customHeight="1" x14ac:dyDescent="0.3">
      <c r="A290" s="15">
        <v>2820</v>
      </c>
      <c r="B290" s="14" t="s">
        <v>972</v>
      </c>
      <c r="C290" s="13">
        <v>199.7705</v>
      </c>
      <c r="D290" s="13">
        <v>194.81989000000002</v>
      </c>
      <c r="E290" s="13">
        <v>317.02550000000002</v>
      </c>
      <c r="F290" s="12">
        <v>281.02196999999995</v>
      </c>
      <c r="G290" s="11">
        <f t="shared" si="10"/>
        <v>86.202079999999938</v>
      </c>
      <c r="H290" s="10">
        <f t="shared" si="11"/>
        <v>0.44247063274699483</v>
      </c>
    </row>
    <row r="291" spans="1:8" ht="16.5" customHeight="1" x14ac:dyDescent="0.3">
      <c r="A291" s="15">
        <v>2821</v>
      </c>
      <c r="B291" s="14" t="s">
        <v>971</v>
      </c>
      <c r="C291" s="13">
        <v>813.43340000000001</v>
      </c>
      <c r="D291" s="13">
        <v>998.18080000000009</v>
      </c>
      <c r="E291" s="13">
        <v>778.12418000000002</v>
      </c>
      <c r="F291" s="12">
        <v>953.26683000000105</v>
      </c>
      <c r="G291" s="11">
        <f t="shared" si="10"/>
        <v>-44.91396999999904</v>
      </c>
      <c r="H291" s="10">
        <f t="shared" si="11"/>
        <v>-4.4995826407399374E-2</v>
      </c>
    </row>
    <row r="292" spans="1:8" ht="16.5" customHeight="1" x14ac:dyDescent="0.3">
      <c r="A292" s="15">
        <v>2822</v>
      </c>
      <c r="B292" s="14" t="s">
        <v>970</v>
      </c>
      <c r="C292" s="13">
        <v>1.7649999999999999</v>
      </c>
      <c r="D292" s="13">
        <v>39.888309999999997</v>
      </c>
      <c r="E292" s="13">
        <v>0.96535000000000004</v>
      </c>
      <c r="F292" s="12">
        <v>49.238550000000004</v>
      </c>
      <c r="G292" s="11">
        <f t="shared" si="10"/>
        <v>9.3502400000000065</v>
      </c>
      <c r="H292" s="10">
        <f t="shared" si="11"/>
        <v>0.23441053281023957</v>
      </c>
    </row>
    <row r="293" spans="1:8" ht="16.5" customHeight="1" x14ac:dyDescent="0.3">
      <c r="A293" s="15">
        <v>2823</v>
      </c>
      <c r="B293" s="14" t="s">
        <v>969</v>
      </c>
      <c r="C293" s="13">
        <v>13.052100000000001</v>
      </c>
      <c r="D293" s="13">
        <v>67.135630000000006</v>
      </c>
      <c r="E293" s="13">
        <v>49.176300000000005</v>
      </c>
      <c r="F293" s="12">
        <v>165.48423</v>
      </c>
      <c r="G293" s="11">
        <f t="shared" si="10"/>
        <v>98.34859999999999</v>
      </c>
      <c r="H293" s="10">
        <f t="shared" si="11"/>
        <v>1.4649240649115824</v>
      </c>
    </row>
    <row r="294" spans="1:8" ht="16.5" customHeight="1" x14ac:dyDescent="0.3">
      <c r="A294" s="15">
        <v>2824</v>
      </c>
      <c r="B294" s="14" t="s">
        <v>968</v>
      </c>
      <c r="C294" s="13">
        <v>5.9005000000000001</v>
      </c>
      <c r="D294" s="13">
        <v>39.04316</v>
      </c>
      <c r="E294" s="13">
        <v>3.3001</v>
      </c>
      <c r="F294" s="12">
        <v>15.087879999999998</v>
      </c>
      <c r="G294" s="11">
        <f t="shared" si="10"/>
        <v>-23.955280000000002</v>
      </c>
      <c r="H294" s="10">
        <f t="shared" si="11"/>
        <v>-0.61355894348715634</v>
      </c>
    </row>
    <row r="295" spans="1:8" ht="16.5" customHeight="1" x14ac:dyDescent="0.3">
      <c r="A295" s="15">
        <v>2825</v>
      </c>
      <c r="B295" s="14" t="s">
        <v>967</v>
      </c>
      <c r="C295" s="13">
        <v>78.366181999999995</v>
      </c>
      <c r="D295" s="13">
        <v>557.78634999999997</v>
      </c>
      <c r="E295" s="13">
        <v>48.786864999999999</v>
      </c>
      <c r="F295" s="12">
        <v>555.20731999999998</v>
      </c>
      <c r="G295" s="11">
        <f t="shared" si="10"/>
        <v>-2.5790299999999888</v>
      </c>
      <c r="H295" s="10">
        <f t="shared" si="11"/>
        <v>-4.6236879048761033E-3</v>
      </c>
    </row>
    <row r="296" spans="1:8" ht="16.5" customHeight="1" x14ac:dyDescent="0.3">
      <c r="A296" s="15">
        <v>2826</v>
      </c>
      <c r="B296" s="14" t="s">
        <v>966</v>
      </c>
      <c r="C296" s="13">
        <v>87.981818000000004</v>
      </c>
      <c r="D296" s="13">
        <v>127.33443</v>
      </c>
      <c r="E296" s="13">
        <v>22.664090000000002</v>
      </c>
      <c r="F296" s="12">
        <v>56.680810000000001</v>
      </c>
      <c r="G296" s="11">
        <f t="shared" si="10"/>
        <v>-70.653619999999989</v>
      </c>
      <c r="H296" s="10">
        <f t="shared" si="11"/>
        <v>-0.55486658243178999</v>
      </c>
    </row>
    <row r="297" spans="1:8" ht="16.5" customHeight="1" x14ac:dyDescent="0.3">
      <c r="A297" s="15">
        <v>2827</v>
      </c>
      <c r="B297" s="14" t="s">
        <v>965</v>
      </c>
      <c r="C297" s="13">
        <v>6826.0784670000003</v>
      </c>
      <c r="D297" s="13">
        <v>3648.7153900000003</v>
      </c>
      <c r="E297" s="13">
        <v>6444.6465705000001</v>
      </c>
      <c r="F297" s="12">
        <v>3669.5892699999999</v>
      </c>
      <c r="G297" s="11">
        <f t="shared" si="10"/>
        <v>20.873879999999644</v>
      </c>
      <c r="H297" s="10">
        <f t="shared" si="11"/>
        <v>5.7208846864867813E-3</v>
      </c>
    </row>
    <row r="298" spans="1:8" ht="16.5" customHeight="1" x14ac:dyDescent="0.3">
      <c r="A298" s="15">
        <v>2828</v>
      </c>
      <c r="B298" s="14" t="s">
        <v>964</v>
      </c>
      <c r="C298" s="13">
        <v>3810.5181701600004</v>
      </c>
      <c r="D298" s="13">
        <v>1926.21604</v>
      </c>
      <c r="E298" s="13">
        <v>4053.4362030000002</v>
      </c>
      <c r="F298" s="12">
        <v>1739.2257299999999</v>
      </c>
      <c r="G298" s="11">
        <f t="shared" si="10"/>
        <v>-186.99031000000014</v>
      </c>
      <c r="H298" s="10">
        <f t="shared" si="11"/>
        <v>-9.7076499269521263E-2</v>
      </c>
    </row>
    <row r="299" spans="1:8" ht="25.5" customHeight="1" x14ac:dyDescent="0.3">
      <c r="A299" s="15">
        <v>2829</v>
      </c>
      <c r="B299" s="14" t="s">
        <v>963</v>
      </c>
      <c r="C299" s="13">
        <v>150.53597500000001</v>
      </c>
      <c r="D299" s="13">
        <v>4974.1980100000001</v>
      </c>
      <c r="E299" s="13">
        <v>6.8116599999999998</v>
      </c>
      <c r="F299" s="12">
        <v>92.066339999999997</v>
      </c>
      <c r="G299" s="11">
        <f t="shared" si="10"/>
        <v>-4882.1316699999998</v>
      </c>
      <c r="H299" s="10">
        <f t="shared" si="11"/>
        <v>-0.98149121932522343</v>
      </c>
    </row>
    <row r="300" spans="1:8" ht="16.5" customHeight="1" x14ac:dyDescent="0.3">
      <c r="A300" s="15">
        <v>2830</v>
      </c>
      <c r="B300" s="14" t="s">
        <v>962</v>
      </c>
      <c r="C300" s="13">
        <v>69.2</v>
      </c>
      <c r="D300" s="13">
        <v>87.667600000000007</v>
      </c>
      <c r="E300" s="13">
        <v>3.0014750000000001</v>
      </c>
      <c r="F300" s="12">
        <v>23.269490000000001</v>
      </c>
      <c r="G300" s="11">
        <f t="shared" si="10"/>
        <v>-64.398110000000003</v>
      </c>
      <c r="H300" s="10">
        <f t="shared" si="11"/>
        <v>-0.73457138098909969</v>
      </c>
    </row>
    <row r="301" spans="1:8" ht="16.5" customHeight="1" x14ac:dyDescent="0.3">
      <c r="A301" s="15">
        <v>2831</v>
      </c>
      <c r="B301" s="14" t="s">
        <v>961</v>
      </c>
      <c r="C301" s="13">
        <v>1.0760000000000001</v>
      </c>
      <c r="D301" s="13">
        <v>4.82667</v>
      </c>
      <c r="E301" s="13">
        <v>2.2349999999999999</v>
      </c>
      <c r="F301" s="12">
        <v>8.8606400000000001</v>
      </c>
      <c r="G301" s="11">
        <f t="shared" si="10"/>
        <v>4.0339700000000001</v>
      </c>
      <c r="H301" s="10">
        <f t="shared" si="11"/>
        <v>0.83576668800643095</v>
      </c>
    </row>
    <row r="302" spans="1:8" ht="16.5" customHeight="1" x14ac:dyDescent="0.3">
      <c r="A302" s="15">
        <v>2832</v>
      </c>
      <c r="B302" s="14" t="s">
        <v>960</v>
      </c>
      <c r="C302" s="13">
        <v>5287.0064793000001</v>
      </c>
      <c r="D302" s="13">
        <v>1849.44199</v>
      </c>
      <c r="E302" s="13">
        <v>7084.3637369999997</v>
      </c>
      <c r="F302" s="12">
        <v>2859.1706899999999</v>
      </c>
      <c r="G302" s="11">
        <f t="shared" si="10"/>
        <v>1009.7286999999999</v>
      </c>
      <c r="H302" s="10">
        <f t="shared" si="11"/>
        <v>0.54596397478787639</v>
      </c>
    </row>
    <row r="303" spans="1:8" ht="16.5" customHeight="1" x14ac:dyDescent="0.3">
      <c r="A303" s="15">
        <v>2833</v>
      </c>
      <c r="B303" s="14" t="s">
        <v>959</v>
      </c>
      <c r="C303" s="13">
        <v>35572.261882700004</v>
      </c>
      <c r="D303" s="13">
        <v>13785.171050000001</v>
      </c>
      <c r="E303" s="13">
        <v>63649.678075999997</v>
      </c>
      <c r="F303" s="12">
        <v>20118.645049999999</v>
      </c>
      <c r="G303" s="11">
        <f t="shared" si="10"/>
        <v>6333.4739999999983</v>
      </c>
      <c r="H303" s="10">
        <f t="shared" si="11"/>
        <v>0.45944108905344327</v>
      </c>
    </row>
    <row r="304" spans="1:8" ht="16.5" customHeight="1" x14ac:dyDescent="0.3">
      <c r="A304" s="15">
        <v>2834</v>
      </c>
      <c r="B304" s="14" t="s">
        <v>958</v>
      </c>
      <c r="C304" s="13">
        <v>328.38795099999999</v>
      </c>
      <c r="D304" s="13">
        <v>254.08625000000001</v>
      </c>
      <c r="E304" s="13">
        <v>401.62766199999999</v>
      </c>
      <c r="F304" s="12">
        <v>265.81951000000004</v>
      </c>
      <c r="G304" s="11">
        <f t="shared" si="10"/>
        <v>11.73326000000003</v>
      </c>
      <c r="H304" s="10">
        <f t="shared" si="11"/>
        <v>4.6178256399155918E-2</v>
      </c>
    </row>
    <row r="305" spans="1:8" ht="16.5" customHeight="1" x14ac:dyDescent="0.3">
      <c r="A305" s="15">
        <v>2835</v>
      </c>
      <c r="B305" s="14" t="s">
        <v>957</v>
      </c>
      <c r="C305" s="13">
        <v>13357.530671359998</v>
      </c>
      <c r="D305" s="13">
        <v>13707.376319999999</v>
      </c>
      <c r="E305" s="13">
        <v>16294.930691</v>
      </c>
      <c r="F305" s="12">
        <v>18438.224190000001</v>
      </c>
      <c r="G305" s="11">
        <f t="shared" si="10"/>
        <v>4730.8478700000014</v>
      </c>
      <c r="H305" s="10">
        <f t="shared" si="11"/>
        <v>0.34513153790761336</v>
      </c>
    </row>
    <row r="306" spans="1:8" ht="16.5" customHeight="1" x14ac:dyDescent="0.3">
      <c r="A306" s="15">
        <v>2836</v>
      </c>
      <c r="B306" s="14" t="s">
        <v>956</v>
      </c>
      <c r="C306" s="13">
        <v>50572.607717600004</v>
      </c>
      <c r="D306" s="13">
        <v>23320.145100000002</v>
      </c>
      <c r="E306" s="13">
        <v>58234.159915799995</v>
      </c>
      <c r="F306" s="12">
        <v>27032.6643</v>
      </c>
      <c r="G306" s="11">
        <f t="shared" si="10"/>
        <v>3712.5191999999988</v>
      </c>
      <c r="H306" s="10">
        <f t="shared" si="11"/>
        <v>0.15919794598533601</v>
      </c>
    </row>
    <row r="307" spans="1:8" ht="16.5" customHeight="1" x14ac:dyDescent="0.3">
      <c r="A307" s="15">
        <v>2837</v>
      </c>
      <c r="B307" s="14" t="s">
        <v>955</v>
      </c>
      <c r="C307" s="13">
        <v>2.8997000000000003E-3</v>
      </c>
      <c r="D307" s="13">
        <v>0.61765000000000003</v>
      </c>
      <c r="E307" s="13">
        <v>7.6100000000000004E-3</v>
      </c>
      <c r="F307" s="12">
        <v>1.47157</v>
      </c>
      <c r="G307" s="11">
        <f t="shared" si="10"/>
        <v>0.85392000000000001</v>
      </c>
      <c r="H307" s="10">
        <f t="shared" si="11"/>
        <v>1.3825305593782886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837.885626</v>
      </c>
      <c r="D309" s="13">
        <v>829.57505000000003</v>
      </c>
      <c r="E309" s="13">
        <v>930.59020999999996</v>
      </c>
      <c r="F309" s="12">
        <v>922.42310999999995</v>
      </c>
      <c r="G309" s="11">
        <f t="shared" si="10"/>
        <v>92.848059999999919</v>
      </c>
      <c r="H309" s="10">
        <f t="shared" si="11"/>
        <v>0.11192243546861723</v>
      </c>
    </row>
    <row r="310" spans="1:8" ht="16.5" customHeight="1" x14ac:dyDescent="0.3">
      <c r="A310" s="15">
        <v>2840</v>
      </c>
      <c r="B310" s="14" t="s">
        <v>952</v>
      </c>
      <c r="C310" s="13">
        <v>354.29941220000001</v>
      </c>
      <c r="D310" s="13">
        <v>406.18693000000002</v>
      </c>
      <c r="E310" s="13">
        <v>278.02355499999999</v>
      </c>
      <c r="F310" s="12">
        <v>348.27850999999998</v>
      </c>
      <c r="G310" s="11">
        <f t="shared" si="10"/>
        <v>-57.908420000000035</v>
      </c>
      <c r="H310" s="10">
        <f t="shared" si="11"/>
        <v>-0.1425659363288721</v>
      </c>
    </row>
    <row r="311" spans="1:8" ht="16.5" customHeight="1" x14ac:dyDescent="0.3">
      <c r="A311" s="15">
        <v>2841</v>
      </c>
      <c r="B311" s="14" t="s">
        <v>951</v>
      </c>
      <c r="C311" s="13">
        <v>24.8151209</v>
      </c>
      <c r="D311" s="13">
        <v>827.47384999999997</v>
      </c>
      <c r="E311" s="13">
        <v>34.042225000000002</v>
      </c>
      <c r="F311" s="12">
        <v>1042.9594399999999</v>
      </c>
      <c r="G311" s="11">
        <f t="shared" si="10"/>
        <v>215.48558999999989</v>
      </c>
      <c r="H311" s="10">
        <f t="shared" si="11"/>
        <v>0.26041377621782236</v>
      </c>
    </row>
    <row r="312" spans="1:8" ht="16.5" customHeight="1" x14ac:dyDescent="0.3">
      <c r="A312" s="15">
        <v>2842</v>
      </c>
      <c r="B312" s="14" t="s">
        <v>950</v>
      </c>
      <c r="C312" s="13">
        <v>34.3167993</v>
      </c>
      <c r="D312" s="13">
        <v>160.42589000000001</v>
      </c>
      <c r="E312" s="13">
        <v>28.695651999999999</v>
      </c>
      <c r="F312" s="12">
        <v>150.40364000000002</v>
      </c>
      <c r="G312" s="11">
        <f t="shared" si="10"/>
        <v>-10.022249999999985</v>
      </c>
      <c r="H312" s="10">
        <f t="shared" si="11"/>
        <v>-6.2472771695391463E-2</v>
      </c>
    </row>
    <row r="313" spans="1:8" ht="16.5" customHeight="1" x14ac:dyDescent="0.3">
      <c r="A313" s="15">
        <v>2843</v>
      </c>
      <c r="B313" s="14" t="s">
        <v>949</v>
      </c>
      <c r="C313" s="13">
        <v>1.3229501800000001</v>
      </c>
      <c r="D313" s="13">
        <v>676.74955</v>
      </c>
      <c r="E313" s="13">
        <v>0.68656660000000003</v>
      </c>
      <c r="F313" s="12">
        <v>649.44157999999993</v>
      </c>
      <c r="G313" s="11">
        <f t="shared" si="10"/>
        <v>-27.307970000000068</v>
      </c>
      <c r="H313" s="10">
        <f t="shared" si="11"/>
        <v>-4.0351663329513954E-2</v>
      </c>
    </row>
    <row r="314" spans="1:8" ht="16.5" customHeight="1" x14ac:dyDescent="0.3">
      <c r="A314" s="15">
        <v>2844</v>
      </c>
      <c r="B314" s="14" t="s">
        <v>948</v>
      </c>
      <c r="C314" s="13">
        <v>4.1740000039999996E-2</v>
      </c>
      <c r="D314" s="13">
        <v>240.53789</v>
      </c>
      <c r="E314" s="13">
        <v>4.5401499999999997E-2</v>
      </c>
      <c r="F314" s="12">
        <v>309.41685999999999</v>
      </c>
      <c r="G314" s="11">
        <f t="shared" si="10"/>
        <v>68.878969999999981</v>
      </c>
      <c r="H314" s="10">
        <f t="shared" si="11"/>
        <v>0.28635392952020983</v>
      </c>
    </row>
    <row r="315" spans="1:8" ht="16.5" customHeight="1" x14ac:dyDescent="0.3">
      <c r="A315" s="15">
        <v>2845</v>
      </c>
      <c r="B315" s="14" t="s">
        <v>947</v>
      </c>
      <c r="C315" s="13">
        <v>0.60300890000000007</v>
      </c>
      <c r="D315" s="13">
        <v>106.52160000000001</v>
      </c>
      <c r="E315" s="13">
        <v>0.84447105899999997</v>
      </c>
      <c r="F315" s="12">
        <v>400.61374000000001</v>
      </c>
      <c r="G315" s="11">
        <f t="shared" si="10"/>
        <v>294.09213999999997</v>
      </c>
      <c r="H315" s="10">
        <f t="shared" si="11"/>
        <v>2.7608685937875506</v>
      </c>
    </row>
    <row r="316" spans="1:8" ht="16.5" customHeight="1" x14ac:dyDescent="0.3">
      <c r="A316" s="15">
        <v>2846</v>
      </c>
      <c r="B316" s="14" t="s">
        <v>946</v>
      </c>
      <c r="C316" s="13">
        <v>17.646592089999999</v>
      </c>
      <c r="D316" s="13">
        <v>207.07963000000001</v>
      </c>
      <c r="E316" s="13">
        <v>34.374447999999994</v>
      </c>
      <c r="F316" s="12">
        <v>264.99589000000003</v>
      </c>
      <c r="G316" s="11">
        <f t="shared" si="10"/>
        <v>57.916260000000023</v>
      </c>
      <c r="H316" s="10">
        <f t="shared" si="11"/>
        <v>0.2796811062488378</v>
      </c>
    </row>
    <row r="317" spans="1:8" ht="16.5" customHeight="1" x14ac:dyDescent="0.3">
      <c r="A317" s="15">
        <v>2847</v>
      </c>
      <c r="B317" s="14" t="s">
        <v>945</v>
      </c>
      <c r="C317" s="13">
        <v>957.27523499999995</v>
      </c>
      <c r="D317" s="13">
        <v>667.04663000000005</v>
      </c>
      <c r="E317" s="13">
        <v>1405.095104</v>
      </c>
      <c r="F317" s="12">
        <v>843.06631999999991</v>
      </c>
      <c r="G317" s="11">
        <f t="shared" si="10"/>
        <v>176.01968999999985</v>
      </c>
      <c r="H317" s="10">
        <f t="shared" si="11"/>
        <v>0.26387913840446181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622.26191000000006</v>
      </c>
      <c r="D319" s="13">
        <v>1427.4537399999999</v>
      </c>
      <c r="E319" s="13">
        <v>783.47549000000004</v>
      </c>
      <c r="F319" s="12">
        <v>1543.7746200000001</v>
      </c>
      <c r="G319" s="11">
        <f t="shared" si="10"/>
        <v>116.32088000000022</v>
      </c>
      <c r="H319" s="10">
        <f t="shared" si="11"/>
        <v>8.1488371034707033E-2</v>
      </c>
    </row>
    <row r="320" spans="1:8" ht="25.5" customHeight="1" x14ac:dyDescent="0.3">
      <c r="A320" s="15">
        <v>2850</v>
      </c>
      <c r="B320" s="14" t="s">
        <v>942</v>
      </c>
      <c r="C320" s="13">
        <v>0.33642500000000003</v>
      </c>
      <c r="D320" s="13">
        <v>66.307289999999995</v>
      </c>
      <c r="E320" s="13">
        <v>0.27948500000000004</v>
      </c>
      <c r="F320" s="12">
        <v>29.31466</v>
      </c>
      <c r="G320" s="11">
        <f t="shared" si="10"/>
        <v>-36.992629999999991</v>
      </c>
      <c r="H320" s="10">
        <f t="shared" si="11"/>
        <v>-0.55789687679891597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5.6900000000000006E-3</v>
      </c>
      <c r="D322" s="13">
        <v>6.3136599999999996</v>
      </c>
      <c r="E322" s="13">
        <v>6.9000000000000008E-3</v>
      </c>
      <c r="F322" s="12">
        <v>6.4688699999999999</v>
      </c>
      <c r="G322" s="11">
        <f t="shared" si="10"/>
        <v>0.15521000000000029</v>
      </c>
      <c r="H322" s="10">
        <f t="shared" si="11"/>
        <v>2.4583205304055066E-2</v>
      </c>
    </row>
    <row r="323" spans="1:8" ht="25.5" customHeight="1" x14ac:dyDescent="0.3">
      <c r="A323" s="15">
        <v>2853</v>
      </c>
      <c r="B323" s="14" t="s">
        <v>939</v>
      </c>
      <c r="C323" s="13">
        <v>40.437338000000004</v>
      </c>
      <c r="D323" s="13">
        <v>65.664410000000004</v>
      </c>
      <c r="E323" s="13">
        <v>60.466491000000005</v>
      </c>
      <c r="F323" s="12">
        <v>111.52594999999999</v>
      </c>
      <c r="G323" s="11">
        <f t="shared" si="10"/>
        <v>45.861539999999991</v>
      </c>
      <c r="H323" s="10">
        <f t="shared" si="11"/>
        <v>0.69842308794063612</v>
      </c>
    </row>
    <row r="324" spans="1:8" ht="16.5" customHeight="1" x14ac:dyDescent="0.3">
      <c r="A324" s="15">
        <v>2901</v>
      </c>
      <c r="B324" s="14" t="s">
        <v>938</v>
      </c>
      <c r="C324" s="13">
        <v>649.65269853000007</v>
      </c>
      <c r="D324" s="13">
        <v>840.01445999999999</v>
      </c>
      <c r="E324" s="13">
        <v>304.39983406499999</v>
      </c>
      <c r="F324" s="12">
        <v>692.70078000000001</v>
      </c>
      <c r="G324" s="11">
        <f t="shared" si="10"/>
        <v>-147.31367999999998</v>
      </c>
      <c r="H324" s="10">
        <f t="shared" si="11"/>
        <v>-0.17537040969509021</v>
      </c>
    </row>
    <row r="325" spans="1:8" ht="16.5" customHeight="1" x14ac:dyDescent="0.3">
      <c r="A325" s="15">
        <v>2902</v>
      </c>
      <c r="B325" s="14" t="s">
        <v>937</v>
      </c>
      <c r="C325" s="13">
        <v>1013.104487144</v>
      </c>
      <c r="D325" s="13">
        <v>1377.8642600000001</v>
      </c>
      <c r="E325" s="13">
        <v>1616.62907283</v>
      </c>
      <c r="F325" s="12">
        <v>2013.26611</v>
      </c>
      <c r="G325" s="11">
        <f t="shared" si="10"/>
        <v>635.40184999999997</v>
      </c>
      <c r="H325" s="10">
        <f t="shared" si="11"/>
        <v>0.46114981602033855</v>
      </c>
    </row>
    <row r="326" spans="1:8" ht="16.5" customHeight="1" x14ac:dyDescent="0.3">
      <c r="A326" s="15">
        <v>2903</v>
      </c>
      <c r="B326" s="14" t="s">
        <v>936</v>
      </c>
      <c r="C326" s="13">
        <v>1329.9899991750001</v>
      </c>
      <c r="D326" s="13">
        <v>3407.6312400000002</v>
      </c>
      <c r="E326" s="13">
        <v>1246.43954635</v>
      </c>
      <c r="F326" s="12">
        <v>3448.8200699999998</v>
      </c>
      <c r="G326" s="11">
        <f t="shared" si="10"/>
        <v>41.188829999999598</v>
      </c>
      <c r="H326" s="10">
        <f t="shared" si="11"/>
        <v>1.2087232185369799E-2</v>
      </c>
    </row>
    <row r="327" spans="1:8" ht="16.5" customHeight="1" x14ac:dyDescent="0.3">
      <c r="A327" s="15">
        <v>2904</v>
      </c>
      <c r="B327" s="14" t="s">
        <v>935</v>
      </c>
      <c r="C327" s="13">
        <v>55.573143700000003</v>
      </c>
      <c r="D327" s="13">
        <v>193.99662000000001</v>
      </c>
      <c r="E327" s="13">
        <v>44.436290999999997</v>
      </c>
      <c r="F327" s="12">
        <v>211.14233999999999</v>
      </c>
      <c r="G327" s="11">
        <f t="shared" ref="G327:G390" si="12">F327-D327</f>
        <v>17.145719999999983</v>
      </c>
      <c r="H327" s="10">
        <f t="shared" ref="H327:H390" si="13">IF(D327&lt;&gt;0,G327/D327,"")</f>
        <v>8.8381539843322948E-2</v>
      </c>
    </row>
    <row r="328" spans="1:8" ht="16.5" customHeight="1" x14ac:dyDescent="0.3">
      <c r="A328" s="15">
        <v>2905</v>
      </c>
      <c r="B328" s="14" t="s">
        <v>934</v>
      </c>
      <c r="C328" s="13">
        <v>23907.262270380001</v>
      </c>
      <c r="D328" s="13">
        <v>18070.338379999997</v>
      </c>
      <c r="E328" s="13">
        <v>31853.494556485002</v>
      </c>
      <c r="F328" s="12">
        <v>21882.897969999998</v>
      </c>
      <c r="G328" s="11">
        <f t="shared" si="12"/>
        <v>3812.5595900000008</v>
      </c>
      <c r="H328" s="10">
        <f t="shared" si="13"/>
        <v>0.21098440493066192</v>
      </c>
    </row>
    <row r="329" spans="1:8" ht="16.5" customHeight="1" x14ac:dyDescent="0.3">
      <c r="A329" s="15">
        <v>2906</v>
      </c>
      <c r="B329" s="14" t="s">
        <v>933</v>
      </c>
      <c r="C329" s="13">
        <v>43.611345516</v>
      </c>
      <c r="D329" s="13">
        <v>797.50381999999991</v>
      </c>
      <c r="E329" s="13">
        <v>29.86238122</v>
      </c>
      <c r="F329" s="12">
        <v>538.42822999999999</v>
      </c>
      <c r="G329" s="11">
        <f t="shared" si="12"/>
        <v>-259.07558999999992</v>
      </c>
      <c r="H329" s="10">
        <f t="shared" si="13"/>
        <v>-0.32485811792098995</v>
      </c>
    </row>
    <row r="330" spans="1:8" ht="16.5" customHeight="1" x14ac:dyDescent="0.3">
      <c r="A330" s="15">
        <v>2907</v>
      </c>
      <c r="B330" s="14" t="s">
        <v>932</v>
      </c>
      <c r="C330" s="13">
        <v>258.15368237500002</v>
      </c>
      <c r="D330" s="13">
        <v>675.97865000000002</v>
      </c>
      <c r="E330" s="13">
        <v>287.29614308499998</v>
      </c>
      <c r="F330" s="12">
        <v>990.46010999999999</v>
      </c>
      <c r="G330" s="11">
        <f t="shared" si="12"/>
        <v>314.48145999999997</v>
      </c>
      <c r="H330" s="10">
        <f t="shared" si="13"/>
        <v>0.46522395344882561</v>
      </c>
    </row>
    <row r="331" spans="1:8" ht="16.5" customHeight="1" x14ac:dyDescent="0.3">
      <c r="A331" s="15">
        <v>2908</v>
      </c>
      <c r="B331" s="14" t="s">
        <v>931</v>
      </c>
      <c r="C331" s="13">
        <v>1.2887280999999999</v>
      </c>
      <c r="D331" s="13">
        <v>57.052570000000003</v>
      </c>
      <c r="E331" s="13">
        <v>1.838465</v>
      </c>
      <c r="F331" s="12">
        <v>82.665390000000002</v>
      </c>
      <c r="G331" s="11">
        <f t="shared" si="12"/>
        <v>25.612819999999999</v>
      </c>
      <c r="H331" s="10">
        <f t="shared" si="13"/>
        <v>0.44893367643210458</v>
      </c>
    </row>
    <row r="332" spans="1:8" ht="16.5" customHeight="1" x14ac:dyDescent="0.3">
      <c r="A332" s="15">
        <v>2909</v>
      </c>
      <c r="B332" s="14" t="s">
        <v>930</v>
      </c>
      <c r="C332" s="13">
        <v>13219.897692174001</v>
      </c>
      <c r="D332" s="13">
        <v>15126.191439999999</v>
      </c>
      <c r="E332" s="13">
        <v>14102.558225794</v>
      </c>
      <c r="F332" s="12">
        <v>16363.64113</v>
      </c>
      <c r="G332" s="11">
        <f t="shared" si="12"/>
        <v>1237.4496900000013</v>
      </c>
      <c r="H332" s="10">
        <f t="shared" si="13"/>
        <v>8.180841125199996E-2</v>
      </c>
    </row>
    <row r="333" spans="1:8" ht="16.5" customHeight="1" x14ac:dyDescent="0.3">
      <c r="A333" s="15">
        <v>2910</v>
      </c>
      <c r="B333" s="14" t="s">
        <v>929</v>
      </c>
      <c r="C333" s="13">
        <v>5.8999008499999999</v>
      </c>
      <c r="D333" s="13">
        <v>89.47372</v>
      </c>
      <c r="E333" s="13">
        <v>25.496324319999999</v>
      </c>
      <c r="F333" s="12">
        <v>192.18088</v>
      </c>
      <c r="G333" s="11">
        <f t="shared" si="12"/>
        <v>102.70716</v>
      </c>
      <c r="H333" s="10">
        <f t="shared" si="13"/>
        <v>1.147903093779939</v>
      </c>
    </row>
    <row r="334" spans="1:8" ht="16.5" customHeight="1" x14ac:dyDescent="0.3">
      <c r="A334" s="15">
        <v>2911</v>
      </c>
      <c r="B334" s="14" t="s">
        <v>928</v>
      </c>
      <c r="C334" s="13">
        <v>0.20180413</v>
      </c>
      <c r="D334" s="13">
        <v>12.295500000000001</v>
      </c>
      <c r="E334" s="13">
        <v>14.965433535000001</v>
      </c>
      <c r="F334" s="12">
        <v>32.932459999999999</v>
      </c>
      <c r="G334" s="11">
        <f t="shared" si="12"/>
        <v>20.636959999999998</v>
      </c>
      <c r="H334" s="10">
        <f t="shared" si="13"/>
        <v>1.6784156805335284</v>
      </c>
    </row>
    <row r="335" spans="1:8" ht="25.5" customHeight="1" x14ac:dyDescent="0.3">
      <c r="A335" s="15">
        <v>2912</v>
      </c>
      <c r="B335" s="14" t="s">
        <v>927</v>
      </c>
      <c r="C335" s="13">
        <v>2937.89059606</v>
      </c>
      <c r="D335" s="13">
        <v>2035.5164600000001</v>
      </c>
      <c r="E335" s="13">
        <v>2142.4431668500001</v>
      </c>
      <c r="F335" s="12">
        <v>1475.2372</v>
      </c>
      <c r="G335" s="11">
        <f t="shared" si="12"/>
        <v>-560.27926000000002</v>
      </c>
      <c r="H335" s="10">
        <f t="shared" si="13"/>
        <v>-0.27525164792821177</v>
      </c>
    </row>
    <row r="336" spans="1:8" ht="16.5" customHeight="1" x14ac:dyDescent="0.3">
      <c r="A336" s="15">
        <v>2913</v>
      </c>
      <c r="B336" s="14" t="s">
        <v>926</v>
      </c>
      <c r="C336" s="13">
        <v>7.1798000000000001E-2</v>
      </c>
      <c r="D336" s="13">
        <v>36.26379</v>
      </c>
      <c r="E336" s="13">
        <v>2.5284999999999998E-2</v>
      </c>
      <c r="F336" s="12">
        <v>19.205830000000002</v>
      </c>
      <c r="G336" s="11">
        <f t="shared" si="12"/>
        <v>-17.057959999999998</v>
      </c>
      <c r="H336" s="10">
        <f t="shared" si="13"/>
        <v>-0.47038547267122377</v>
      </c>
    </row>
    <row r="337" spans="1:8" ht="16.5" customHeight="1" x14ac:dyDescent="0.3">
      <c r="A337" s="15">
        <v>2914</v>
      </c>
      <c r="B337" s="14" t="s">
        <v>925</v>
      </c>
      <c r="C337" s="13">
        <v>343.58940259000002</v>
      </c>
      <c r="D337" s="13">
        <v>1168.8090300000001</v>
      </c>
      <c r="E337" s="13">
        <v>60.032123851999998</v>
      </c>
      <c r="F337" s="12">
        <v>831.88285999999994</v>
      </c>
      <c r="G337" s="11">
        <f t="shared" si="12"/>
        <v>-336.92617000000018</v>
      </c>
      <c r="H337" s="10">
        <f t="shared" si="13"/>
        <v>-0.28826451657376412</v>
      </c>
    </row>
    <row r="338" spans="1:8" ht="16.5" customHeight="1" x14ac:dyDescent="0.3">
      <c r="A338" s="15">
        <v>2915</v>
      </c>
      <c r="B338" s="14" t="s">
        <v>924</v>
      </c>
      <c r="C338" s="13">
        <v>6540.4159718720002</v>
      </c>
      <c r="D338" s="13">
        <v>8408.3739600000008</v>
      </c>
      <c r="E338" s="13">
        <v>8055.9505599370004</v>
      </c>
      <c r="F338" s="12">
        <v>10808.52418</v>
      </c>
      <c r="G338" s="11">
        <f t="shared" si="12"/>
        <v>2400.1502199999995</v>
      </c>
      <c r="H338" s="10">
        <f t="shared" si="13"/>
        <v>0.28544760632886973</v>
      </c>
    </row>
    <row r="339" spans="1:8" ht="16.5" customHeight="1" x14ac:dyDescent="0.3">
      <c r="A339" s="15">
        <v>2916</v>
      </c>
      <c r="B339" s="14" t="s">
        <v>923</v>
      </c>
      <c r="C339" s="13">
        <v>1198.8313014445</v>
      </c>
      <c r="D339" s="13">
        <v>3174.0239900000001</v>
      </c>
      <c r="E339" s="13">
        <v>1038.52200676547</v>
      </c>
      <c r="F339" s="12">
        <v>3043.71794</v>
      </c>
      <c r="G339" s="11">
        <f t="shared" si="12"/>
        <v>-130.30605000000014</v>
      </c>
      <c r="H339" s="10">
        <f t="shared" si="13"/>
        <v>-4.1053895752060823E-2</v>
      </c>
    </row>
    <row r="340" spans="1:8" ht="16.5" customHeight="1" x14ac:dyDescent="0.3">
      <c r="A340" s="15">
        <v>2917</v>
      </c>
      <c r="B340" s="14" t="s">
        <v>922</v>
      </c>
      <c r="C340" s="13">
        <v>5399.7380825099999</v>
      </c>
      <c r="D340" s="13">
        <v>8208.3795399999999</v>
      </c>
      <c r="E340" s="13">
        <v>5360.9967482450002</v>
      </c>
      <c r="F340" s="12">
        <v>7588.5168400000002</v>
      </c>
      <c r="G340" s="11">
        <f t="shared" si="12"/>
        <v>-619.86269999999968</v>
      </c>
      <c r="H340" s="10">
        <f t="shared" si="13"/>
        <v>-7.5515842923608245E-2</v>
      </c>
    </row>
    <row r="341" spans="1:8" ht="16.5" customHeight="1" x14ac:dyDescent="0.3">
      <c r="A341" s="15">
        <v>2918</v>
      </c>
      <c r="B341" s="14" t="s">
        <v>921</v>
      </c>
      <c r="C341" s="13">
        <v>6978.3734105724998</v>
      </c>
      <c r="D341" s="13">
        <v>12703.01628</v>
      </c>
      <c r="E341" s="13">
        <v>4051.6363993666</v>
      </c>
      <c r="F341" s="12">
        <v>7367.1620499999999</v>
      </c>
      <c r="G341" s="11">
        <f t="shared" si="12"/>
        <v>-5335.8542299999999</v>
      </c>
      <c r="H341" s="10">
        <f t="shared" si="13"/>
        <v>-0.42004624038787741</v>
      </c>
    </row>
    <row r="342" spans="1:8" ht="16.5" customHeight="1" x14ac:dyDescent="0.3">
      <c r="A342" s="15">
        <v>2919</v>
      </c>
      <c r="B342" s="14" t="s">
        <v>920</v>
      </c>
      <c r="C342" s="13">
        <v>86.287774350000007</v>
      </c>
      <c r="D342" s="13">
        <v>320.00511999999998</v>
      </c>
      <c r="E342" s="13">
        <v>118.2921152</v>
      </c>
      <c r="F342" s="12">
        <v>277.73424999999997</v>
      </c>
      <c r="G342" s="11">
        <f t="shared" si="12"/>
        <v>-42.270870000000002</v>
      </c>
      <c r="H342" s="10">
        <f t="shared" si="13"/>
        <v>-0.13209435524031618</v>
      </c>
    </row>
    <row r="343" spans="1:8" ht="25.5" customHeight="1" x14ac:dyDescent="0.3">
      <c r="A343" s="15">
        <v>2920</v>
      </c>
      <c r="B343" s="14" t="s">
        <v>919</v>
      </c>
      <c r="C343" s="13">
        <v>64.020397000000003</v>
      </c>
      <c r="D343" s="13">
        <v>331.71603000000005</v>
      </c>
      <c r="E343" s="13">
        <v>55.698855799999997</v>
      </c>
      <c r="F343" s="12">
        <v>299.87079</v>
      </c>
      <c r="G343" s="11">
        <f t="shared" si="12"/>
        <v>-31.845240000000047</v>
      </c>
      <c r="H343" s="10">
        <f t="shared" si="13"/>
        <v>-9.6001510689730743E-2</v>
      </c>
    </row>
    <row r="344" spans="1:8" ht="16.5" customHeight="1" x14ac:dyDescent="0.3">
      <c r="A344" s="15">
        <v>2921</v>
      </c>
      <c r="B344" s="14" t="s">
        <v>918</v>
      </c>
      <c r="C344" s="13">
        <v>441.39057178600001</v>
      </c>
      <c r="D344" s="13">
        <v>3223.9391700000001</v>
      </c>
      <c r="E344" s="13">
        <v>499.12172961300001</v>
      </c>
      <c r="F344" s="12">
        <v>4012.6223799999998</v>
      </c>
      <c r="G344" s="11">
        <f t="shared" si="12"/>
        <v>788.68320999999969</v>
      </c>
      <c r="H344" s="10">
        <f t="shared" si="13"/>
        <v>0.24463340293111041</v>
      </c>
    </row>
    <row r="345" spans="1:8" ht="16.5" customHeight="1" x14ac:dyDescent="0.3">
      <c r="A345" s="15">
        <v>2922</v>
      </c>
      <c r="B345" s="14" t="s">
        <v>917</v>
      </c>
      <c r="C345" s="13">
        <v>9790.3474277840414</v>
      </c>
      <c r="D345" s="13">
        <v>22713.572339999999</v>
      </c>
      <c r="E345" s="13">
        <v>9723.8279344620005</v>
      </c>
      <c r="F345" s="12">
        <v>20612.167670000003</v>
      </c>
      <c r="G345" s="11">
        <f t="shared" si="12"/>
        <v>-2101.4046699999963</v>
      </c>
      <c r="H345" s="10">
        <f t="shared" si="13"/>
        <v>-9.2517576651705E-2</v>
      </c>
    </row>
    <row r="346" spans="1:8" ht="16.5" customHeight="1" x14ac:dyDescent="0.3">
      <c r="A346" s="15">
        <v>2923</v>
      </c>
      <c r="B346" s="14" t="s">
        <v>916</v>
      </c>
      <c r="C346" s="13">
        <v>971.39285926000002</v>
      </c>
      <c r="D346" s="13">
        <v>3412.5648300000003</v>
      </c>
      <c r="E346" s="13">
        <v>1083.9406976300002</v>
      </c>
      <c r="F346" s="12">
        <v>2754.8502899999999</v>
      </c>
      <c r="G346" s="11">
        <f t="shared" si="12"/>
        <v>-657.7145400000004</v>
      </c>
      <c r="H346" s="10">
        <f t="shared" si="13"/>
        <v>-0.1927332000312505</v>
      </c>
    </row>
    <row r="347" spans="1:8" ht="16.5" customHeight="1" x14ac:dyDescent="0.3">
      <c r="A347" s="15">
        <v>2924</v>
      </c>
      <c r="B347" s="14" t="s">
        <v>915</v>
      </c>
      <c r="C347" s="13">
        <v>375.97660755499999</v>
      </c>
      <c r="D347" s="13">
        <v>4657.3548899999996</v>
      </c>
      <c r="E347" s="13">
        <v>510.089021715</v>
      </c>
      <c r="F347" s="12">
        <v>8116.77556</v>
      </c>
      <c r="G347" s="11">
        <f t="shared" si="12"/>
        <v>3459.4206700000004</v>
      </c>
      <c r="H347" s="10">
        <f t="shared" si="13"/>
        <v>0.74278657128488668</v>
      </c>
    </row>
    <row r="348" spans="1:8" ht="16.5" customHeight="1" x14ac:dyDescent="0.3">
      <c r="A348" s="15">
        <v>2925</v>
      </c>
      <c r="B348" s="14" t="s">
        <v>914</v>
      </c>
      <c r="C348" s="13">
        <v>238.49770966</v>
      </c>
      <c r="D348" s="13">
        <v>3553.9253100000001</v>
      </c>
      <c r="E348" s="13">
        <v>253.82677369999999</v>
      </c>
      <c r="F348" s="12">
        <v>3105.8949199999997</v>
      </c>
      <c r="G348" s="11">
        <f t="shared" si="12"/>
        <v>-448.03039000000035</v>
      </c>
      <c r="H348" s="10">
        <f t="shared" si="13"/>
        <v>-0.12606634943602693</v>
      </c>
    </row>
    <row r="349" spans="1:8" ht="16.5" customHeight="1" x14ac:dyDescent="0.3">
      <c r="A349" s="15">
        <v>2926</v>
      </c>
      <c r="B349" s="14" t="s">
        <v>913</v>
      </c>
      <c r="C349" s="13">
        <v>138.23443080000001</v>
      </c>
      <c r="D349" s="13">
        <v>953.75805000000003</v>
      </c>
      <c r="E349" s="13">
        <v>155.40191026519997</v>
      </c>
      <c r="F349" s="12">
        <v>926.63252</v>
      </c>
      <c r="G349" s="11">
        <f t="shared" si="12"/>
        <v>-27.125530000000026</v>
      </c>
      <c r="H349" s="10">
        <f t="shared" si="13"/>
        <v>-2.8440682623858352E-2</v>
      </c>
    </row>
    <row r="350" spans="1:8" ht="16.5" customHeight="1" x14ac:dyDescent="0.3">
      <c r="A350" s="15">
        <v>2927</v>
      </c>
      <c r="B350" s="14" t="s">
        <v>912</v>
      </c>
      <c r="C350" s="13">
        <v>133.705545</v>
      </c>
      <c r="D350" s="13">
        <v>422.33196000000004</v>
      </c>
      <c r="E350" s="13">
        <v>91.421594999999996</v>
      </c>
      <c r="F350" s="12">
        <v>312.77688000000001</v>
      </c>
      <c r="G350" s="11">
        <f t="shared" si="12"/>
        <v>-109.55508000000003</v>
      </c>
      <c r="H350" s="10">
        <f t="shared" si="13"/>
        <v>-0.25940513713430552</v>
      </c>
    </row>
    <row r="351" spans="1:8" ht="16.5" customHeight="1" x14ac:dyDescent="0.3">
      <c r="A351" s="15">
        <v>2928</v>
      </c>
      <c r="B351" s="14" t="s">
        <v>911</v>
      </c>
      <c r="C351" s="13">
        <v>15.035011761</v>
      </c>
      <c r="D351" s="13">
        <v>275.12094000000002</v>
      </c>
      <c r="E351" s="13">
        <v>35.743375435000004</v>
      </c>
      <c r="F351" s="12">
        <v>320.86088000000001</v>
      </c>
      <c r="G351" s="11">
        <f t="shared" si="12"/>
        <v>45.73993999999999</v>
      </c>
      <c r="H351" s="10">
        <f t="shared" si="13"/>
        <v>0.16625393908584343</v>
      </c>
    </row>
    <row r="352" spans="1:8" ht="16.5" customHeight="1" x14ac:dyDescent="0.3">
      <c r="A352" s="15">
        <v>2929</v>
      </c>
      <c r="B352" s="14" t="s">
        <v>910</v>
      </c>
      <c r="C352" s="13">
        <v>1753.93793990001</v>
      </c>
      <c r="D352" s="13">
        <v>4066.7242999999999</v>
      </c>
      <c r="E352" s="13">
        <v>1783.2676246999999</v>
      </c>
      <c r="F352" s="12">
        <v>4801.1415700000007</v>
      </c>
      <c r="G352" s="11">
        <f t="shared" si="12"/>
        <v>734.41727000000083</v>
      </c>
      <c r="H352" s="10">
        <f t="shared" si="13"/>
        <v>0.18059185128433733</v>
      </c>
    </row>
    <row r="353" spans="1:8" ht="16.5" customHeight="1" x14ac:dyDescent="0.3">
      <c r="A353" s="15">
        <v>2930</v>
      </c>
      <c r="B353" s="14" t="s">
        <v>909</v>
      </c>
      <c r="C353" s="13">
        <v>4394.5967618069999</v>
      </c>
      <c r="D353" s="13">
        <v>11400.44699</v>
      </c>
      <c r="E353" s="13">
        <v>5524.1984267263006</v>
      </c>
      <c r="F353" s="12">
        <v>16506.446550000001</v>
      </c>
      <c r="G353" s="11">
        <f t="shared" si="12"/>
        <v>5105.9995600000002</v>
      </c>
      <c r="H353" s="10">
        <f t="shared" si="13"/>
        <v>0.44787713714021665</v>
      </c>
    </row>
    <row r="354" spans="1:8" ht="16.5" customHeight="1" x14ac:dyDescent="0.3">
      <c r="A354" s="15">
        <v>2931</v>
      </c>
      <c r="B354" s="14" t="s">
        <v>908</v>
      </c>
      <c r="C354" s="13">
        <v>2204.8781774439999</v>
      </c>
      <c r="D354" s="13">
        <v>5175.2009900000003</v>
      </c>
      <c r="E354" s="13">
        <v>1334.2454455029999</v>
      </c>
      <c r="F354" s="12">
        <v>2996.5898199999997</v>
      </c>
      <c r="G354" s="11">
        <f t="shared" si="12"/>
        <v>-2178.6111700000006</v>
      </c>
      <c r="H354" s="10">
        <f t="shared" si="13"/>
        <v>-0.42097131574400948</v>
      </c>
    </row>
    <row r="355" spans="1:8" ht="16.5" customHeight="1" x14ac:dyDescent="0.3">
      <c r="A355" s="15">
        <v>2932</v>
      </c>
      <c r="B355" s="14" t="s">
        <v>907</v>
      </c>
      <c r="C355" s="13">
        <v>240.055764517</v>
      </c>
      <c r="D355" s="13">
        <v>3015.6215099999999</v>
      </c>
      <c r="E355" s="13">
        <v>174.65376775599998</v>
      </c>
      <c r="F355" s="12">
        <v>3489.6815899999997</v>
      </c>
      <c r="G355" s="11">
        <f t="shared" si="12"/>
        <v>474.06007999999974</v>
      </c>
      <c r="H355" s="10">
        <f t="shared" si="13"/>
        <v>0.15720145198194974</v>
      </c>
    </row>
    <row r="356" spans="1:8" ht="16.5" customHeight="1" x14ac:dyDescent="0.3">
      <c r="A356" s="15">
        <v>2933</v>
      </c>
      <c r="B356" s="14" t="s">
        <v>906</v>
      </c>
      <c r="C356" s="13">
        <v>1047.5800349726001</v>
      </c>
      <c r="D356" s="13">
        <v>21895.90004</v>
      </c>
      <c r="E356" s="13">
        <v>2451.9930716598301</v>
      </c>
      <c r="F356" s="12">
        <v>31352.43003</v>
      </c>
      <c r="G356" s="11">
        <f t="shared" si="12"/>
        <v>9456.5299899999991</v>
      </c>
      <c r="H356" s="10">
        <f t="shared" si="13"/>
        <v>0.43188587693241948</v>
      </c>
    </row>
    <row r="357" spans="1:8" ht="16.5" customHeight="1" x14ac:dyDescent="0.3">
      <c r="A357" s="15">
        <v>2934</v>
      </c>
      <c r="B357" s="14" t="s">
        <v>905</v>
      </c>
      <c r="C357" s="13">
        <v>173.24371782416</v>
      </c>
      <c r="D357" s="13">
        <v>6222.4980700000006</v>
      </c>
      <c r="E357" s="13">
        <v>173.51842438767</v>
      </c>
      <c r="F357" s="12">
        <v>12379.446169999999</v>
      </c>
      <c r="G357" s="11">
        <f t="shared" si="12"/>
        <v>6156.9480999999987</v>
      </c>
      <c r="H357" s="10">
        <f t="shared" si="13"/>
        <v>0.9894656504087912</v>
      </c>
    </row>
    <row r="358" spans="1:8" ht="16.5" customHeight="1" x14ac:dyDescent="0.3">
      <c r="A358" s="15">
        <v>2935</v>
      </c>
      <c r="B358" s="14" t="s">
        <v>904</v>
      </c>
      <c r="C358" s="13">
        <v>65.339058487019898</v>
      </c>
      <c r="D358" s="13">
        <v>4099.3966300000002</v>
      </c>
      <c r="E358" s="13">
        <v>47.721918376009995</v>
      </c>
      <c r="F358" s="12">
        <v>3719.48569</v>
      </c>
      <c r="G358" s="11">
        <f t="shared" si="12"/>
        <v>-379.91094000000021</v>
      </c>
      <c r="H358" s="10">
        <f t="shared" si="13"/>
        <v>-9.2674843224428413E-2</v>
      </c>
    </row>
    <row r="359" spans="1:8" ht="16.5" customHeight="1" x14ac:dyDescent="0.3">
      <c r="A359" s="15">
        <v>2936</v>
      </c>
      <c r="B359" s="14" t="s">
        <v>903</v>
      </c>
      <c r="C359" s="13">
        <v>479.58078614141999</v>
      </c>
      <c r="D359" s="13">
        <v>7354.51577</v>
      </c>
      <c r="E359" s="13">
        <v>843.39923482255995</v>
      </c>
      <c r="F359" s="12">
        <v>8963.7066000000104</v>
      </c>
      <c r="G359" s="11">
        <f t="shared" si="12"/>
        <v>1609.1908300000105</v>
      </c>
      <c r="H359" s="10">
        <f t="shared" si="13"/>
        <v>0.21880309735198386</v>
      </c>
    </row>
    <row r="360" spans="1:8" ht="16.5" customHeight="1" x14ac:dyDescent="0.3">
      <c r="A360" s="15">
        <v>2937</v>
      </c>
      <c r="B360" s="14" t="s">
        <v>902</v>
      </c>
      <c r="C360" s="13">
        <v>1.2764704388800001</v>
      </c>
      <c r="D360" s="13">
        <v>3181.6313100000002</v>
      </c>
      <c r="E360" s="13">
        <v>2.5574264430100002</v>
      </c>
      <c r="F360" s="12">
        <v>5554.0161799999996</v>
      </c>
      <c r="G360" s="11">
        <f t="shared" si="12"/>
        <v>2372.3848699999994</v>
      </c>
      <c r="H360" s="10">
        <f t="shared" si="13"/>
        <v>0.74565046633263088</v>
      </c>
    </row>
    <row r="361" spans="1:8" ht="16.5" customHeight="1" x14ac:dyDescent="0.3">
      <c r="A361" s="15">
        <v>2938</v>
      </c>
      <c r="B361" s="14" t="s">
        <v>901</v>
      </c>
      <c r="C361" s="13">
        <v>7.8980097200000001</v>
      </c>
      <c r="D361" s="13">
        <v>447.85689000000002</v>
      </c>
      <c r="E361" s="13">
        <v>5.8947757410000001</v>
      </c>
      <c r="F361" s="12">
        <v>415.99895000000004</v>
      </c>
      <c r="G361" s="11">
        <f t="shared" si="12"/>
        <v>-31.857939999999985</v>
      </c>
      <c r="H361" s="10">
        <f t="shared" si="13"/>
        <v>-7.1134196461731303E-2</v>
      </c>
    </row>
    <row r="362" spans="1:8" ht="16.5" customHeight="1" x14ac:dyDescent="0.3">
      <c r="A362" s="15">
        <v>2939</v>
      </c>
      <c r="B362" s="14" t="s">
        <v>900</v>
      </c>
      <c r="C362" s="13">
        <v>14.931245311000001</v>
      </c>
      <c r="D362" s="13">
        <v>3506.7482799999998</v>
      </c>
      <c r="E362" s="13">
        <v>21.122315815</v>
      </c>
      <c r="F362" s="12">
        <v>1638.3308300000001</v>
      </c>
      <c r="G362" s="11">
        <f t="shared" si="12"/>
        <v>-1868.4174499999997</v>
      </c>
      <c r="H362" s="10">
        <f t="shared" si="13"/>
        <v>-0.53280626404128439</v>
      </c>
    </row>
    <row r="363" spans="1:8" ht="25.5" customHeight="1" x14ac:dyDescent="0.3">
      <c r="A363" s="15">
        <v>2940</v>
      </c>
      <c r="B363" s="14" t="s">
        <v>899</v>
      </c>
      <c r="C363" s="13">
        <v>70.335469500000002</v>
      </c>
      <c r="D363" s="13">
        <v>1082.2861499999999</v>
      </c>
      <c r="E363" s="13">
        <v>133.92825701999999</v>
      </c>
      <c r="F363" s="12">
        <v>2319.2156600000003</v>
      </c>
      <c r="G363" s="11">
        <f t="shared" si="12"/>
        <v>1236.9295100000004</v>
      </c>
      <c r="H363" s="10">
        <f t="shared" si="13"/>
        <v>1.1428858347674509</v>
      </c>
    </row>
    <row r="364" spans="1:8" ht="16.5" customHeight="1" x14ac:dyDescent="0.3">
      <c r="A364" s="15">
        <v>2941</v>
      </c>
      <c r="B364" s="14" t="s">
        <v>898</v>
      </c>
      <c r="C364" s="13">
        <v>107.98189673750001</v>
      </c>
      <c r="D364" s="13">
        <v>7904.6915799999997</v>
      </c>
      <c r="E364" s="13">
        <v>127.0094662002</v>
      </c>
      <c r="F364" s="12">
        <v>9028.818009999999</v>
      </c>
      <c r="G364" s="11">
        <f t="shared" si="12"/>
        <v>1124.1264299999993</v>
      </c>
      <c r="H364" s="10">
        <f t="shared" si="13"/>
        <v>0.14221003041335603</v>
      </c>
    </row>
    <row r="365" spans="1:8" ht="16.5" customHeight="1" x14ac:dyDescent="0.3">
      <c r="A365" s="15">
        <v>2942</v>
      </c>
      <c r="B365" s="14" t="s">
        <v>897</v>
      </c>
      <c r="C365" s="13">
        <v>11.821729619999999</v>
      </c>
      <c r="D365" s="13">
        <v>120.17658</v>
      </c>
      <c r="E365" s="13">
        <v>6.6197326999999992</v>
      </c>
      <c r="F365" s="12">
        <v>52.324280000000002</v>
      </c>
      <c r="G365" s="11">
        <f t="shared" si="12"/>
        <v>-67.8523</v>
      </c>
      <c r="H365" s="10">
        <f t="shared" si="13"/>
        <v>-0.56460501705074317</v>
      </c>
    </row>
    <row r="366" spans="1:8" ht="16.5" customHeight="1" x14ac:dyDescent="0.3">
      <c r="A366" s="15">
        <v>3001</v>
      </c>
      <c r="B366" s="14" t="s">
        <v>896</v>
      </c>
      <c r="C366" s="13">
        <v>5.4969532681999995</v>
      </c>
      <c r="D366" s="13">
        <v>3105.8975099999998</v>
      </c>
      <c r="E366" s="13">
        <v>0.64304921000000104</v>
      </c>
      <c r="F366" s="12">
        <v>2890.4653599999997</v>
      </c>
      <c r="G366" s="11">
        <f t="shared" si="12"/>
        <v>-215.43215000000009</v>
      </c>
      <c r="H366" s="10">
        <f t="shared" si="13"/>
        <v>-6.9362285557194744E-2</v>
      </c>
    </row>
    <row r="367" spans="1:8" ht="16.5" customHeight="1" x14ac:dyDescent="0.3">
      <c r="A367" s="15">
        <v>3002</v>
      </c>
      <c r="B367" s="14" t="s">
        <v>895</v>
      </c>
      <c r="C367" s="13">
        <v>540.14889141693095</v>
      </c>
      <c r="D367" s="13">
        <v>105265.34981</v>
      </c>
      <c r="E367" s="13">
        <v>464.48768150121998</v>
      </c>
      <c r="F367" s="12">
        <v>120470.89584</v>
      </c>
      <c r="G367" s="11">
        <f t="shared" si="12"/>
        <v>15205.546029999998</v>
      </c>
      <c r="H367" s="10">
        <f t="shared" si="13"/>
        <v>0.14444967938115855</v>
      </c>
    </row>
    <row r="368" spans="1:8" ht="25.5" customHeight="1" x14ac:dyDescent="0.3">
      <c r="A368" s="15">
        <v>3003</v>
      </c>
      <c r="B368" s="14" t="s">
        <v>894</v>
      </c>
      <c r="C368" s="13">
        <v>192.18537203</v>
      </c>
      <c r="D368" s="13">
        <v>3888.97381</v>
      </c>
      <c r="E368" s="13">
        <v>165.14992000000001</v>
      </c>
      <c r="F368" s="12">
        <v>5025.6022000000003</v>
      </c>
      <c r="G368" s="11">
        <f t="shared" si="12"/>
        <v>1136.6283900000003</v>
      </c>
      <c r="H368" s="10">
        <f t="shared" si="13"/>
        <v>0.29226948946719711</v>
      </c>
    </row>
    <row r="369" spans="1:8" ht="25.5" customHeight="1" x14ac:dyDescent="0.3">
      <c r="A369" s="15">
        <v>3004</v>
      </c>
      <c r="B369" s="14" t="s">
        <v>893</v>
      </c>
      <c r="C369" s="13">
        <v>5979.6050409439904</v>
      </c>
      <c r="D369" s="13">
        <v>649084.67397999996</v>
      </c>
      <c r="E369" s="13">
        <v>6525.8166496550002</v>
      </c>
      <c r="F369" s="12">
        <v>725669.25077999698</v>
      </c>
      <c r="G369" s="11">
        <f t="shared" si="12"/>
        <v>76584.576799997012</v>
      </c>
      <c r="H369" s="10">
        <f t="shared" si="13"/>
        <v>0.11798857663731679</v>
      </c>
    </row>
    <row r="370" spans="1:8" ht="16.5" customHeight="1" x14ac:dyDescent="0.3">
      <c r="A370" s="15">
        <v>3005</v>
      </c>
      <c r="B370" s="14" t="s">
        <v>892</v>
      </c>
      <c r="C370" s="13">
        <v>387.67430202000003</v>
      </c>
      <c r="D370" s="13">
        <v>6041.43469</v>
      </c>
      <c r="E370" s="13">
        <v>372.49954379999997</v>
      </c>
      <c r="F370" s="12">
        <v>7204.6565599999994</v>
      </c>
      <c r="G370" s="11">
        <f t="shared" si="12"/>
        <v>1163.2218699999994</v>
      </c>
      <c r="H370" s="10">
        <f t="shared" si="13"/>
        <v>0.19254066785252286</v>
      </c>
    </row>
    <row r="371" spans="1:8" ht="25.5" customHeight="1" x14ac:dyDescent="0.3">
      <c r="A371" s="15">
        <v>3006</v>
      </c>
      <c r="B371" s="14" t="s">
        <v>891</v>
      </c>
      <c r="C371" s="13">
        <v>165.93284930000002</v>
      </c>
      <c r="D371" s="13">
        <v>25615.533210000001</v>
      </c>
      <c r="E371" s="13">
        <v>153.00066290000001</v>
      </c>
      <c r="F371" s="12">
        <v>23051.222969999999</v>
      </c>
      <c r="G371" s="11">
        <f t="shared" si="12"/>
        <v>-2564.3102400000025</v>
      </c>
      <c r="H371" s="10">
        <f t="shared" si="13"/>
        <v>-0.1001076268441262</v>
      </c>
    </row>
    <row r="372" spans="1:8" ht="16.5" customHeight="1" x14ac:dyDescent="0.3">
      <c r="A372" s="15">
        <v>3101</v>
      </c>
      <c r="B372" s="14" t="s">
        <v>890</v>
      </c>
      <c r="C372" s="13">
        <v>297.85856000000001</v>
      </c>
      <c r="D372" s="13">
        <v>830.91607999999997</v>
      </c>
      <c r="E372" s="13">
        <v>227.79324</v>
      </c>
      <c r="F372" s="12">
        <v>888.04456999999991</v>
      </c>
      <c r="G372" s="11">
        <f t="shared" si="12"/>
        <v>57.128489999999942</v>
      </c>
      <c r="H372" s="10">
        <f t="shared" si="13"/>
        <v>6.8753621906077381E-2</v>
      </c>
    </row>
    <row r="373" spans="1:8" ht="16.5" customHeight="1" x14ac:dyDescent="0.3">
      <c r="A373" s="15">
        <v>3102</v>
      </c>
      <c r="B373" s="14" t="s">
        <v>889</v>
      </c>
      <c r="C373" s="13">
        <v>679784.25060440006</v>
      </c>
      <c r="D373" s="13">
        <v>232639.90265999999</v>
      </c>
      <c r="E373" s="13">
        <v>821622.48362399999</v>
      </c>
      <c r="F373" s="12">
        <v>309685.9363</v>
      </c>
      <c r="G373" s="11">
        <f t="shared" si="12"/>
        <v>77046.033640000009</v>
      </c>
      <c r="H373" s="10">
        <f t="shared" si="13"/>
        <v>0.3311815073813959</v>
      </c>
    </row>
    <row r="374" spans="1:8" ht="16.5" customHeight="1" x14ac:dyDescent="0.3">
      <c r="A374" s="15">
        <v>3103</v>
      </c>
      <c r="B374" s="14" t="s">
        <v>888</v>
      </c>
      <c r="C374" s="13">
        <v>11656.941999999999</v>
      </c>
      <c r="D374" s="13">
        <v>3916.1270099999997</v>
      </c>
      <c r="E374" s="13">
        <v>14701.6</v>
      </c>
      <c r="F374" s="12">
        <v>5610.4666999999999</v>
      </c>
      <c r="G374" s="11">
        <f t="shared" si="12"/>
        <v>1694.3396900000002</v>
      </c>
      <c r="H374" s="10">
        <f t="shared" si="13"/>
        <v>0.43265698116364221</v>
      </c>
    </row>
    <row r="375" spans="1:8" ht="16.5" customHeight="1" x14ac:dyDescent="0.3">
      <c r="A375" s="15">
        <v>3104</v>
      </c>
      <c r="B375" s="14" t="s">
        <v>887</v>
      </c>
      <c r="C375" s="13">
        <v>25546.214002000001</v>
      </c>
      <c r="D375" s="13">
        <v>9233.7278800000004</v>
      </c>
      <c r="E375" s="13">
        <v>38759.975140000002</v>
      </c>
      <c r="F375" s="12">
        <v>15129.42596</v>
      </c>
      <c r="G375" s="11">
        <f t="shared" si="12"/>
        <v>5895.6980800000001</v>
      </c>
      <c r="H375" s="10">
        <f t="shared" si="13"/>
        <v>0.63849597439078964</v>
      </c>
    </row>
    <row r="376" spans="1:8" ht="25.5" customHeight="1" x14ac:dyDescent="0.3">
      <c r="A376" s="15">
        <v>3105</v>
      </c>
      <c r="B376" s="14" t="s">
        <v>886</v>
      </c>
      <c r="C376" s="13">
        <v>507363.48092100001</v>
      </c>
      <c r="D376" s="13">
        <v>314019.67161999998</v>
      </c>
      <c r="E376" s="13">
        <v>543568.83653650002</v>
      </c>
      <c r="F376" s="12">
        <v>373261.74419</v>
      </c>
      <c r="G376" s="11">
        <f t="shared" si="12"/>
        <v>59242.072570000018</v>
      </c>
      <c r="H376" s="10">
        <f t="shared" si="13"/>
        <v>0.18865720183826495</v>
      </c>
    </row>
    <row r="377" spans="1:8" ht="25.5" customHeight="1" x14ac:dyDescent="0.3">
      <c r="A377" s="15">
        <v>3201</v>
      </c>
      <c r="B377" s="14" t="s">
        <v>885</v>
      </c>
      <c r="C377" s="13">
        <v>46.970379999999999</v>
      </c>
      <c r="D377" s="13">
        <v>180.99720000000002</v>
      </c>
      <c r="E377" s="13">
        <v>25.617895000000001</v>
      </c>
      <c r="F377" s="12">
        <v>99.614440000000002</v>
      </c>
      <c r="G377" s="11">
        <f t="shared" si="12"/>
        <v>-81.382760000000019</v>
      </c>
      <c r="H377" s="10">
        <f t="shared" si="13"/>
        <v>-0.44963546397402837</v>
      </c>
    </row>
    <row r="378" spans="1:8" ht="16.5" customHeight="1" x14ac:dyDescent="0.3">
      <c r="A378" s="15">
        <v>3202</v>
      </c>
      <c r="B378" s="14" t="s">
        <v>884</v>
      </c>
      <c r="C378" s="13">
        <v>290.9905</v>
      </c>
      <c r="D378" s="13">
        <v>574.33825000000002</v>
      </c>
      <c r="E378" s="13">
        <v>266.7285</v>
      </c>
      <c r="F378" s="12">
        <v>548.9198100000001</v>
      </c>
      <c r="G378" s="11">
        <f t="shared" si="12"/>
        <v>-25.418439999999919</v>
      </c>
      <c r="H378" s="10">
        <f t="shared" si="13"/>
        <v>-4.4256916546999821E-2</v>
      </c>
    </row>
    <row r="379" spans="1:8" ht="16.5" customHeight="1" x14ac:dyDescent="0.3">
      <c r="A379" s="15">
        <v>3203</v>
      </c>
      <c r="B379" s="14" t="s">
        <v>883</v>
      </c>
      <c r="C379" s="13">
        <v>182.75154803000001</v>
      </c>
      <c r="D379" s="13">
        <v>3268.9164799999999</v>
      </c>
      <c r="E379" s="13">
        <v>210.221878</v>
      </c>
      <c r="F379" s="12">
        <v>4239.8939199999995</v>
      </c>
      <c r="G379" s="11">
        <f t="shared" si="12"/>
        <v>970.97743999999966</v>
      </c>
      <c r="H379" s="10">
        <f t="shared" si="13"/>
        <v>0.29703341946503314</v>
      </c>
    </row>
    <row r="380" spans="1:8" ht="16.5" customHeight="1" x14ac:dyDescent="0.3">
      <c r="A380" s="15">
        <v>3204</v>
      </c>
      <c r="B380" s="14" t="s">
        <v>882</v>
      </c>
      <c r="C380" s="13">
        <v>816.55734340000004</v>
      </c>
      <c r="D380" s="13">
        <v>5759.92904</v>
      </c>
      <c r="E380" s="13">
        <v>765.98177099999998</v>
      </c>
      <c r="F380" s="12">
        <v>5553.4143399999894</v>
      </c>
      <c r="G380" s="11">
        <f t="shared" si="12"/>
        <v>-206.51470000001063</v>
      </c>
      <c r="H380" s="10">
        <f t="shared" si="13"/>
        <v>-3.5853688225299843E-2</v>
      </c>
    </row>
    <row r="381" spans="1:8" ht="16.5" customHeight="1" x14ac:dyDescent="0.3">
      <c r="A381" s="15">
        <v>3205</v>
      </c>
      <c r="B381" s="14" t="s">
        <v>881</v>
      </c>
      <c r="C381" s="13">
        <v>1.2265969999999999</v>
      </c>
      <c r="D381" s="13">
        <v>21.947340000000001</v>
      </c>
      <c r="E381" s="13">
        <v>0.96216000000000002</v>
      </c>
      <c r="F381" s="12">
        <v>22.37303</v>
      </c>
      <c r="G381" s="11">
        <f t="shared" si="12"/>
        <v>0.42568999999999946</v>
      </c>
      <c r="H381" s="10">
        <f t="shared" si="13"/>
        <v>1.9395972359292718E-2</v>
      </c>
    </row>
    <row r="382" spans="1:8" ht="16.5" customHeight="1" x14ac:dyDescent="0.3">
      <c r="A382" s="15">
        <v>3206</v>
      </c>
      <c r="B382" s="14" t="s">
        <v>880</v>
      </c>
      <c r="C382" s="13">
        <v>4549.2122249999993</v>
      </c>
      <c r="D382" s="13">
        <v>14328.76362</v>
      </c>
      <c r="E382" s="13">
        <v>4222.0808909999996</v>
      </c>
      <c r="F382" s="12">
        <v>12362.246359999999</v>
      </c>
      <c r="G382" s="11">
        <f t="shared" si="12"/>
        <v>-1966.5172600000005</v>
      </c>
      <c r="H382" s="10">
        <f t="shared" si="13"/>
        <v>-0.1372426339181943</v>
      </c>
    </row>
    <row r="383" spans="1:8" ht="16.5" customHeight="1" x14ac:dyDescent="0.3">
      <c r="A383" s="15">
        <v>3207</v>
      </c>
      <c r="B383" s="14" t="s">
        <v>879</v>
      </c>
      <c r="C383" s="13">
        <v>2344.3950755999999</v>
      </c>
      <c r="D383" s="13">
        <v>4686.2846300000001</v>
      </c>
      <c r="E383" s="13">
        <v>1872.9100470000001</v>
      </c>
      <c r="F383" s="12">
        <v>4179.5538399999996</v>
      </c>
      <c r="G383" s="11">
        <f t="shared" si="12"/>
        <v>-506.73079000000052</v>
      </c>
      <c r="H383" s="10">
        <f t="shared" si="13"/>
        <v>-0.10813060452113438</v>
      </c>
    </row>
    <row r="384" spans="1:8" ht="16.5" customHeight="1" x14ac:dyDescent="0.3">
      <c r="A384" s="15">
        <v>3208</v>
      </c>
      <c r="B384" s="14" t="s">
        <v>878</v>
      </c>
      <c r="C384" s="13">
        <v>5505.6133514000003</v>
      </c>
      <c r="D384" s="13">
        <v>29241.638780000001</v>
      </c>
      <c r="E384" s="13">
        <v>5434.5732750000006</v>
      </c>
      <c r="F384" s="12">
        <v>29791.951719999997</v>
      </c>
      <c r="G384" s="11">
        <f t="shared" si="12"/>
        <v>550.31293999999616</v>
      </c>
      <c r="H384" s="10">
        <f t="shared" si="13"/>
        <v>1.881949722928614E-2</v>
      </c>
    </row>
    <row r="385" spans="1:8" ht="16.5" customHeight="1" x14ac:dyDescent="0.3">
      <c r="A385" s="15">
        <v>3209</v>
      </c>
      <c r="B385" s="14" t="s">
        <v>877</v>
      </c>
      <c r="C385" s="13">
        <v>2730.74028</v>
      </c>
      <c r="D385" s="13">
        <v>7661.9648999999999</v>
      </c>
      <c r="E385" s="13">
        <v>2611.25092</v>
      </c>
      <c r="F385" s="12">
        <v>8870.2287500000002</v>
      </c>
      <c r="G385" s="11">
        <f t="shared" si="12"/>
        <v>1208.2638500000003</v>
      </c>
      <c r="H385" s="10">
        <f t="shared" si="13"/>
        <v>0.1576963436624462</v>
      </c>
    </row>
    <row r="386" spans="1:8" ht="16.5" customHeight="1" x14ac:dyDescent="0.3">
      <c r="A386" s="15">
        <v>3210</v>
      </c>
      <c r="B386" s="14" t="s">
        <v>876</v>
      </c>
      <c r="C386" s="13">
        <v>183.46843699999999</v>
      </c>
      <c r="D386" s="13">
        <v>965.95914000000005</v>
      </c>
      <c r="E386" s="13">
        <v>153.71180799999999</v>
      </c>
      <c r="F386" s="12">
        <v>1018.5543699999999</v>
      </c>
      <c r="G386" s="11">
        <f t="shared" si="12"/>
        <v>52.595229999999901</v>
      </c>
      <c r="H386" s="10">
        <f t="shared" si="13"/>
        <v>5.4448710946510534E-2</v>
      </c>
    </row>
    <row r="387" spans="1:8" ht="16.5" customHeight="1" x14ac:dyDescent="0.3">
      <c r="A387" s="15">
        <v>3211</v>
      </c>
      <c r="B387" s="14" t="s">
        <v>875</v>
      </c>
      <c r="C387" s="13">
        <v>104.022909</v>
      </c>
      <c r="D387" s="13">
        <v>657.60113000000001</v>
      </c>
      <c r="E387" s="13">
        <v>89.897520999999998</v>
      </c>
      <c r="F387" s="12">
        <v>791.69789000000003</v>
      </c>
      <c r="G387" s="11">
        <f t="shared" si="12"/>
        <v>134.09676000000002</v>
      </c>
      <c r="H387" s="10">
        <f t="shared" si="13"/>
        <v>0.20391808025025751</v>
      </c>
    </row>
    <row r="388" spans="1:8" ht="16.5" customHeight="1" x14ac:dyDescent="0.3">
      <c r="A388" s="15">
        <v>3212</v>
      </c>
      <c r="B388" s="14" t="s">
        <v>874</v>
      </c>
      <c r="C388" s="13">
        <v>714.59016510100003</v>
      </c>
      <c r="D388" s="13">
        <v>5154.3946100000003</v>
      </c>
      <c r="E388" s="13">
        <v>554.22568940100007</v>
      </c>
      <c r="F388" s="12">
        <v>4870.3822499999997</v>
      </c>
      <c r="G388" s="11">
        <f t="shared" si="12"/>
        <v>-284.01236000000063</v>
      </c>
      <c r="H388" s="10">
        <f t="shared" si="13"/>
        <v>-5.5101012143887955E-2</v>
      </c>
    </row>
    <row r="389" spans="1:8" ht="16.5" customHeight="1" x14ac:dyDescent="0.3">
      <c r="A389" s="15">
        <v>3213</v>
      </c>
      <c r="B389" s="14" t="s">
        <v>873</v>
      </c>
      <c r="C389" s="13">
        <v>128.89498699999999</v>
      </c>
      <c r="D389" s="13">
        <v>483.70130999999998</v>
      </c>
      <c r="E389" s="13">
        <v>103.673776</v>
      </c>
      <c r="F389" s="12">
        <v>400.53764000000001</v>
      </c>
      <c r="G389" s="11">
        <f t="shared" si="12"/>
        <v>-83.163669999999968</v>
      </c>
      <c r="H389" s="10">
        <f t="shared" si="13"/>
        <v>-0.17193186844997374</v>
      </c>
    </row>
    <row r="390" spans="1:8" ht="25.5" customHeight="1" x14ac:dyDescent="0.3">
      <c r="A390" s="15">
        <v>3214</v>
      </c>
      <c r="B390" s="14" t="s">
        <v>872</v>
      </c>
      <c r="C390" s="13">
        <v>43184.096219200001</v>
      </c>
      <c r="D390" s="13">
        <v>28536.612510000097</v>
      </c>
      <c r="E390" s="13">
        <v>34044.768839477998</v>
      </c>
      <c r="F390" s="12">
        <v>32787.390120000004</v>
      </c>
      <c r="G390" s="11">
        <f t="shared" si="12"/>
        <v>4250.7776099999064</v>
      </c>
      <c r="H390" s="10">
        <f t="shared" si="13"/>
        <v>0.14895873182250713</v>
      </c>
    </row>
    <row r="391" spans="1:8" ht="16.5" customHeight="1" x14ac:dyDescent="0.3">
      <c r="A391" s="15">
        <v>3215</v>
      </c>
      <c r="B391" s="14" t="s">
        <v>871</v>
      </c>
      <c r="C391" s="13">
        <v>971.19647239999995</v>
      </c>
      <c r="D391" s="13">
        <v>13518.130029999998</v>
      </c>
      <c r="E391" s="13">
        <v>977.35329982500002</v>
      </c>
      <c r="F391" s="12">
        <v>13554.305470000001</v>
      </c>
      <c r="G391" s="11">
        <f t="shared" ref="G391:G454" si="14">F391-D391</f>
        <v>36.175440000002709</v>
      </c>
      <c r="H391" s="10">
        <f t="shared" ref="H391:H454" si="15">IF(D391&lt;&gt;0,G391/D391,"")</f>
        <v>2.6760683555876932E-3</v>
      </c>
    </row>
    <row r="392" spans="1:8" ht="16.5" customHeight="1" x14ac:dyDescent="0.3">
      <c r="A392" s="15">
        <v>3301</v>
      </c>
      <c r="B392" s="14" t="s">
        <v>870</v>
      </c>
      <c r="C392" s="13">
        <v>40.022897999999998</v>
      </c>
      <c r="D392" s="13">
        <v>1321.7749899999999</v>
      </c>
      <c r="E392" s="13">
        <v>38.826086000000004</v>
      </c>
      <c r="F392" s="12">
        <v>1433.1264099999999</v>
      </c>
      <c r="G392" s="11">
        <f t="shared" si="14"/>
        <v>111.35141999999996</v>
      </c>
      <c r="H392" s="10">
        <f t="shared" si="15"/>
        <v>8.4243854545923869E-2</v>
      </c>
    </row>
    <row r="393" spans="1:8" ht="16.5" customHeight="1" x14ac:dyDescent="0.3">
      <c r="A393" s="15">
        <v>3302</v>
      </c>
      <c r="B393" s="14" t="s">
        <v>869</v>
      </c>
      <c r="C393" s="13">
        <v>2148.717083</v>
      </c>
      <c r="D393" s="13">
        <v>36539.568060000005</v>
      </c>
      <c r="E393" s="13">
        <v>1927.5571050000001</v>
      </c>
      <c r="F393" s="12">
        <v>34591.430970000001</v>
      </c>
      <c r="G393" s="11">
        <f t="shared" si="14"/>
        <v>-1948.1370900000038</v>
      </c>
      <c r="H393" s="10">
        <f t="shared" si="15"/>
        <v>-5.3315821544498126E-2</v>
      </c>
    </row>
    <row r="394" spans="1:8" ht="16.5" customHeight="1" x14ac:dyDescent="0.3">
      <c r="A394" s="15">
        <v>3303</v>
      </c>
      <c r="B394" s="14" t="s">
        <v>868</v>
      </c>
      <c r="C394" s="13">
        <v>858.89002730000095</v>
      </c>
      <c r="D394" s="13">
        <v>28625.137210000001</v>
      </c>
      <c r="E394" s="13">
        <v>905.825494200001</v>
      </c>
      <c r="F394" s="12">
        <v>33424.54436</v>
      </c>
      <c r="G394" s="11">
        <f t="shared" si="14"/>
        <v>4799.4071499999991</v>
      </c>
      <c r="H394" s="10">
        <f t="shared" si="15"/>
        <v>0.16766407492793986</v>
      </c>
    </row>
    <row r="395" spans="1:8" ht="16.5" customHeight="1" x14ac:dyDescent="0.3">
      <c r="A395" s="15">
        <v>3304</v>
      </c>
      <c r="B395" s="14" t="s">
        <v>867</v>
      </c>
      <c r="C395" s="13">
        <v>3542.5784435000101</v>
      </c>
      <c r="D395" s="13">
        <v>87150.144140000106</v>
      </c>
      <c r="E395" s="13">
        <v>4125.1779190874904</v>
      </c>
      <c r="F395" s="12">
        <v>107786.73052</v>
      </c>
      <c r="G395" s="11">
        <f t="shared" si="14"/>
        <v>20636.586379999892</v>
      </c>
      <c r="H395" s="10">
        <f t="shared" si="15"/>
        <v>0.23679348535383693</v>
      </c>
    </row>
    <row r="396" spans="1:8" ht="16.5" customHeight="1" x14ac:dyDescent="0.3">
      <c r="A396" s="15">
        <v>3305</v>
      </c>
      <c r="B396" s="14" t="s">
        <v>866</v>
      </c>
      <c r="C396" s="13">
        <v>11214.906253582001</v>
      </c>
      <c r="D396" s="13">
        <v>51500.8815700001</v>
      </c>
      <c r="E396" s="13">
        <v>10963.81493825</v>
      </c>
      <c r="F396" s="12">
        <v>56024.891600000003</v>
      </c>
      <c r="G396" s="11">
        <f t="shared" si="14"/>
        <v>4524.0100299999031</v>
      </c>
      <c r="H396" s="10">
        <f t="shared" si="15"/>
        <v>8.784335126090724E-2</v>
      </c>
    </row>
    <row r="397" spans="1:8" ht="16.5" customHeight="1" x14ac:dyDescent="0.3">
      <c r="A397" s="15">
        <v>3306</v>
      </c>
      <c r="B397" s="14" t="s">
        <v>865</v>
      </c>
      <c r="C397" s="13">
        <v>3128.4943998334397</v>
      </c>
      <c r="D397" s="13">
        <v>19066.966230000002</v>
      </c>
      <c r="E397" s="13">
        <v>2913.1672618800003</v>
      </c>
      <c r="F397" s="12">
        <v>20162.645140000001</v>
      </c>
      <c r="G397" s="11">
        <f t="shared" si="14"/>
        <v>1095.6789099999987</v>
      </c>
      <c r="H397" s="10">
        <f t="shared" si="15"/>
        <v>5.7464774247937535E-2</v>
      </c>
    </row>
    <row r="398" spans="1:8" ht="16.5" customHeight="1" x14ac:dyDescent="0.3">
      <c r="A398" s="15">
        <v>3307</v>
      </c>
      <c r="B398" s="14" t="s">
        <v>864</v>
      </c>
      <c r="C398" s="13">
        <v>5956.3977824999702</v>
      </c>
      <c r="D398" s="13">
        <v>39869.858890000098</v>
      </c>
      <c r="E398" s="13">
        <v>6349.2341797999197</v>
      </c>
      <c r="F398" s="12">
        <v>45908.821170000097</v>
      </c>
      <c r="G398" s="11">
        <f t="shared" si="14"/>
        <v>6038.9622799999997</v>
      </c>
      <c r="H398" s="10">
        <f t="shared" si="15"/>
        <v>0.15146685862775033</v>
      </c>
    </row>
    <row r="399" spans="1:8" ht="16.5" customHeight="1" x14ac:dyDescent="0.3">
      <c r="A399" s="15">
        <v>3401</v>
      </c>
      <c r="B399" s="14" t="s">
        <v>863</v>
      </c>
      <c r="C399" s="13">
        <v>9370.3969811000297</v>
      </c>
      <c r="D399" s="13">
        <v>22743.858899999999</v>
      </c>
      <c r="E399" s="13">
        <v>9528.3114948000402</v>
      </c>
      <c r="F399" s="12">
        <v>24740.748090000001</v>
      </c>
      <c r="G399" s="11">
        <f t="shared" si="14"/>
        <v>1996.8891900000017</v>
      </c>
      <c r="H399" s="10">
        <f t="shared" si="15"/>
        <v>8.7799049351295511E-2</v>
      </c>
    </row>
    <row r="400" spans="1:8" ht="25.5" customHeight="1" x14ac:dyDescent="0.3">
      <c r="A400" s="15">
        <v>3402</v>
      </c>
      <c r="B400" s="14" t="s">
        <v>862</v>
      </c>
      <c r="C400" s="13">
        <v>53499.734769300107</v>
      </c>
      <c r="D400" s="13">
        <v>108040.43295</v>
      </c>
      <c r="E400" s="13">
        <v>53828.760407849804</v>
      </c>
      <c r="F400" s="12">
        <v>118292.87954000001</v>
      </c>
      <c r="G400" s="11">
        <f t="shared" si="14"/>
        <v>10252.446590000007</v>
      </c>
      <c r="H400" s="10">
        <f t="shared" si="15"/>
        <v>9.4894534481778064E-2</v>
      </c>
    </row>
    <row r="401" spans="1:8" ht="16.5" customHeight="1" x14ac:dyDescent="0.3">
      <c r="A401" s="15">
        <v>3403</v>
      </c>
      <c r="B401" s="14" t="s">
        <v>861</v>
      </c>
      <c r="C401" s="13">
        <v>3356.9264145999996</v>
      </c>
      <c r="D401" s="13">
        <v>17337.282960000102</v>
      </c>
      <c r="E401" s="13">
        <v>3483.937688</v>
      </c>
      <c r="F401" s="12">
        <v>18864.017370000103</v>
      </c>
      <c r="G401" s="11">
        <f t="shared" si="14"/>
        <v>1526.7344100000009</v>
      </c>
      <c r="H401" s="10">
        <f t="shared" si="15"/>
        <v>8.8060765549159148E-2</v>
      </c>
    </row>
    <row r="402" spans="1:8" ht="16.5" customHeight="1" x14ac:dyDescent="0.3">
      <c r="A402" s="15">
        <v>3404</v>
      </c>
      <c r="B402" s="14" t="s">
        <v>860</v>
      </c>
      <c r="C402" s="13">
        <v>979.34126900000001</v>
      </c>
      <c r="D402" s="13">
        <v>2634.1731</v>
      </c>
      <c r="E402" s="13">
        <v>935.25199800000007</v>
      </c>
      <c r="F402" s="12">
        <v>2902.2277400000003</v>
      </c>
      <c r="G402" s="11">
        <f t="shared" si="14"/>
        <v>268.05464000000029</v>
      </c>
      <c r="H402" s="10">
        <f t="shared" si="15"/>
        <v>0.1017604499871327</v>
      </c>
    </row>
    <row r="403" spans="1:8" ht="16.5" customHeight="1" x14ac:dyDescent="0.3">
      <c r="A403" s="15">
        <v>3405</v>
      </c>
      <c r="B403" s="14" t="s">
        <v>859</v>
      </c>
      <c r="C403" s="13">
        <v>911.45382799999902</v>
      </c>
      <c r="D403" s="13">
        <v>2747.3551200000002</v>
      </c>
      <c r="E403" s="13">
        <v>823.32877709999991</v>
      </c>
      <c r="F403" s="12">
        <v>3165.79646</v>
      </c>
      <c r="G403" s="11">
        <f t="shared" si="14"/>
        <v>418.44133999999985</v>
      </c>
      <c r="H403" s="10">
        <f t="shared" si="15"/>
        <v>0.15230697224172454</v>
      </c>
    </row>
    <row r="404" spans="1:8" ht="16.5" customHeight="1" x14ac:dyDescent="0.3">
      <c r="A404" s="15">
        <v>3406</v>
      </c>
      <c r="B404" s="14" t="s">
        <v>858</v>
      </c>
      <c r="C404" s="13">
        <v>1404.9768404000001</v>
      </c>
      <c r="D404" s="13">
        <v>3900.2699299999899</v>
      </c>
      <c r="E404" s="13">
        <v>1611.5099453</v>
      </c>
      <c r="F404" s="12">
        <v>4891.73361999999</v>
      </c>
      <c r="G404" s="11">
        <f t="shared" si="14"/>
        <v>991.46369000000004</v>
      </c>
      <c r="H404" s="10">
        <f t="shared" si="15"/>
        <v>0.25420386480789103</v>
      </c>
    </row>
    <row r="405" spans="1:8" ht="16.5" customHeight="1" x14ac:dyDescent="0.3">
      <c r="A405" s="15">
        <v>3407</v>
      </c>
      <c r="B405" s="14" t="s">
        <v>857</v>
      </c>
      <c r="C405" s="13">
        <v>613.30229899999995</v>
      </c>
      <c r="D405" s="13">
        <v>2340.75362</v>
      </c>
      <c r="E405" s="13">
        <v>606.95637639999995</v>
      </c>
      <c r="F405" s="12">
        <v>2048.4877799999999</v>
      </c>
      <c r="G405" s="11">
        <f t="shared" si="14"/>
        <v>-292.26584000000003</v>
      </c>
      <c r="H405" s="10">
        <f t="shared" si="15"/>
        <v>-0.12485971932406967</v>
      </c>
    </row>
    <row r="406" spans="1:8" ht="16.5" customHeight="1" x14ac:dyDescent="0.3">
      <c r="A406" s="15">
        <v>3501</v>
      </c>
      <c r="B406" s="14" t="s">
        <v>856</v>
      </c>
      <c r="C406" s="13">
        <v>19.190004999999999</v>
      </c>
      <c r="D406" s="13">
        <v>107.43248</v>
      </c>
      <c r="E406" s="13">
        <v>36.628900000000002</v>
      </c>
      <c r="F406" s="12">
        <v>241.49105</v>
      </c>
      <c r="G406" s="11">
        <f t="shared" si="14"/>
        <v>134.05857</v>
      </c>
      <c r="H406" s="10">
        <f t="shared" si="15"/>
        <v>1.2478402248556488</v>
      </c>
    </row>
    <row r="407" spans="1:8" ht="16.5" customHeight="1" x14ac:dyDescent="0.3">
      <c r="A407" s="15">
        <v>3502</v>
      </c>
      <c r="B407" s="14" t="s">
        <v>855</v>
      </c>
      <c r="C407" s="13">
        <v>151.2187146</v>
      </c>
      <c r="D407" s="13">
        <v>1418.57248</v>
      </c>
      <c r="E407" s="13">
        <v>171.549541</v>
      </c>
      <c r="F407" s="12">
        <v>1928.0398700000001</v>
      </c>
      <c r="G407" s="11">
        <f t="shared" si="14"/>
        <v>509.46739000000002</v>
      </c>
      <c r="H407" s="10">
        <f t="shared" si="15"/>
        <v>0.35914089493685936</v>
      </c>
    </row>
    <row r="408" spans="1:8" ht="16.5" customHeight="1" x14ac:dyDescent="0.3">
      <c r="A408" s="15">
        <v>3503</v>
      </c>
      <c r="B408" s="14" t="s">
        <v>854</v>
      </c>
      <c r="C408" s="13">
        <v>967.25042500000006</v>
      </c>
      <c r="D408" s="13">
        <v>4469.6574600000004</v>
      </c>
      <c r="E408" s="13">
        <v>910.16585999999995</v>
      </c>
      <c r="F408" s="12">
        <v>4210.0797999999995</v>
      </c>
      <c r="G408" s="11">
        <f t="shared" si="14"/>
        <v>-259.57766000000083</v>
      </c>
      <c r="H408" s="10">
        <f t="shared" si="15"/>
        <v>-5.8075515254361533E-2</v>
      </c>
    </row>
    <row r="409" spans="1:8" ht="16.5" customHeight="1" x14ac:dyDescent="0.3">
      <c r="A409" s="15">
        <v>3504</v>
      </c>
      <c r="B409" s="14" t="s">
        <v>853</v>
      </c>
      <c r="C409" s="13">
        <v>588.70695959999989</v>
      </c>
      <c r="D409" s="13">
        <v>2441.8820699999997</v>
      </c>
      <c r="E409" s="13">
        <v>864.45745022700009</v>
      </c>
      <c r="F409" s="12">
        <v>3676.8991000000001</v>
      </c>
      <c r="G409" s="11">
        <f t="shared" si="14"/>
        <v>1235.0170300000004</v>
      </c>
      <c r="H409" s="10">
        <f t="shared" si="15"/>
        <v>0.50576440409343792</v>
      </c>
    </row>
    <row r="410" spans="1:8" ht="16.5" customHeight="1" x14ac:dyDescent="0.3">
      <c r="A410" s="15">
        <v>3505</v>
      </c>
      <c r="B410" s="14" t="s">
        <v>852</v>
      </c>
      <c r="C410" s="13">
        <v>5437.1948519999996</v>
      </c>
      <c r="D410" s="13">
        <v>8966.9372699999894</v>
      </c>
      <c r="E410" s="13">
        <v>4905.6283439999997</v>
      </c>
      <c r="F410" s="12">
        <v>8998.7386499999884</v>
      </c>
      <c r="G410" s="11">
        <f t="shared" si="14"/>
        <v>31.801379999998971</v>
      </c>
      <c r="H410" s="10">
        <f t="shared" si="15"/>
        <v>3.5465152752205001E-3</v>
      </c>
    </row>
    <row r="411" spans="1:8" ht="16.5" customHeight="1" x14ac:dyDescent="0.3">
      <c r="A411" s="15">
        <v>3506</v>
      </c>
      <c r="B411" s="14" t="s">
        <v>851</v>
      </c>
      <c r="C411" s="13">
        <v>4239.8187521999998</v>
      </c>
      <c r="D411" s="13">
        <v>14520.263789999999</v>
      </c>
      <c r="E411" s="13">
        <v>4526.9081944</v>
      </c>
      <c r="F411" s="12">
        <v>17746.99309</v>
      </c>
      <c r="G411" s="11">
        <f t="shared" si="14"/>
        <v>3226.7293000000009</v>
      </c>
      <c r="H411" s="10">
        <f t="shared" si="15"/>
        <v>0.22222249861756824</v>
      </c>
    </row>
    <row r="412" spans="1:8" ht="16.5" customHeight="1" x14ac:dyDescent="0.3">
      <c r="A412" s="15">
        <v>3507</v>
      </c>
      <c r="B412" s="14" t="s">
        <v>850</v>
      </c>
      <c r="C412" s="13">
        <v>796.84900821265001</v>
      </c>
      <c r="D412" s="13">
        <v>9506.2606299999898</v>
      </c>
      <c r="E412" s="13">
        <v>938.14387954199105</v>
      </c>
      <c r="F412" s="12">
        <v>11075.0425</v>
      </c>
      <c r="G412" s="11">
        <f t="shared" si="14"/>
        <v>1568.7818700000098</v>
      </c>
      <c r="H412" s="10">
        <f t="shared" si="15"/>
        <v>0.16502617917388318</v>
      </c>
    </row>
    <row r="413" spans="1:8" ht="16.5" customHeight="1" x14ac:dyDescent="0.3">
      <c r="A413" s="15">
        <v>3601</v>
      </c>
      <c r="B413" s="14" t="s">
        <v>849</v>
      </c>
      <c r="C413" s="13">
        <v>4.7939999999999996</v>
      </c>
      <c r="D413" s="13">
        <v>258.72882999999996</v>
      </c>
      <c r="E413" s="13">
        <v>10.255000000000001</v>
      </c>
      <c r="F413" s="12">
        <v>1023.35371</v>
      </c>
      <c r="G413" s="11">
        <f t="shared" si="14"/>
        <v>764.62488000000008</v>
      </c>
      <c r="H413" s="10">
        <f t="shared" si="15"/>
        <v>2.9553137932096711</v>
      </c>
    </row>
    <row r="414" spans="1:8" ht="16.5" customHeight="1" x14ac:dyDescent="0.3">
      <c r="A414" s="15">
        <v>3602</v>
      </c>
      <c r="B414" s="14" t="s">
        <v>848</v>
      </c>
      <c r="C414" s="13">
        <v>18.120619999999999</v>
      </c>
      <c r="D414" s="13">
        <v>1191.1556499999999</v>
      </c>
      <c r="E414" s="13">
        <v>1.06054</v>
      </c>
      <c r="F414" s="12">
        <v>103.16592</v>
      </c>
      <c r="G414" s="11">
        <f t="shared" si="14"/>
        <v>-1087.98973</v>
      </c>
      <c r="H414" s="10">
        <f t="shared" si="15"/>
        <v>-0.91339005947711371</v>
      </c>
    </row>
    <row r="415" spans="1:8" ht="16.5" customHeight="1" x14ac:dyDescent="0.3">
      <c r="A415" s="15">
        <v>3603</v>
      </c>
      <c r="B415" s="14" t="s">
        <v>847</v>
      </c>
      <c r="C415" s="13">
        <v>28.213848000000002</v>
      </c>
      <c r="D415" s="13">
        <v>814.09404000000006</v>
      </c>
      <c r="E415" s="13">
        <v>23.151653999999997</v>
      </c>
      <c r="F415" s="12">
        <v>1142.7400600000001</v>
      </c>
      <c r="G415" s="11">
        <f t="shared" si="14"/>
        <v>328.64602000000002</v>
      </c>
      <c r="H415" s="10">
        <f t="shared" si="15"/>
        <v>0.40369540108658697</v>
      </c>
    </row>
    <row r="416" spans="1:8" ht="25.5" customHeight="1" x14ac:dyDescent="0.3">
      <c r="A416" s="15">
        <v>3604</v>
      </c>
      <c r="B416" s="14" t="s">
        <v>846</v>
      </c>
      <c r="C416" s="13">
        <v>25.181566999999998</v>
      </c>
      <c r="D416" s="13">
        <v>294.31792999999999</v>
      </c>
      <c r="E416" s="13">
        <v>46.908209999999997</v>
      </c>
      <c r="F416" s="12">
        <v>203.09239000000002</v>
      </c>
      <c r="G416" s="11">
        <f t="shared" si="14"/>
        <v>-91.225539999999967</v>
      </c>
      <c r="H416" s="10">
        <f t="shared" si="15"/>
        <v>-0.30995576790037893</v>
      </c>
    </row>
    <row r="417" spans="1:8" ht="16.5" customHeight="1" x14ac:dyDescent="0.3">
      <c r="A417" s="15">
        <v>3605</v>
      </c>
      <c r="B417" s="14" t="s">
        <v>845</v>
      </c>
      <c r="C417" s="13">
        <v>443.60227000000003</v>
      </c>
      <c r="D417" s="13">
        <v>788.31878000000006</v>
      </c>
      <c r="E417" s="13">
        <v>144.533468</v>
      </c>
      <c r="F417" s="12">
        <v>295.63259000000005</v>
      </c>
      <c r="G417" s="11">
        <f t="shared" si="14"/>
        <v>-492.68619000000001</v>
      </c>
      <c r="H417" s="10">
        <f t="shared" si="15"/>
        <v>-0.6249834489544952</v>
      </c>
    </row>
    <row r="418" spans="1:8" ht="25.5" customHeight="1" x14ac:dyDescent="0.3">
      <c r="A418" s="15">
        <v>3606</v>
      </c>
      <c r="B418" s="14" t="s">
        <v>844</v>
      </c>
      <c r="C418" s="13">
        <v>8.2693039999999893</v>
      </c>
      <c r="D418" s="13">
        <v>60.88579</v>
      </c>
      <c r="E418" s="13">
        <v>26.300037</v>
      </c>
      <c r="F418" s="12">
        <v>136.99860000000001</v>
      </c>
      <c r="G418" s="11">
        <f t="shared" si="14"/>
        <v>76.11281000000001</v>
      </c>
      <c r="H418" s="10">
        <f t="shared" si="15"/>
        <v>1.2500915238186121</v>
      </c>
    </row>
    <row r="419" spans="1:8" ht="16.5" customHeight="1" x14ac:dyDescent="0.3">
      <c r="A419" s="15">
        <v>3701</v>
      </c>
      <c r="B419" s="14" t="s">
        <v>843</v>
      </c>
      <c r="C419" s="13">
        <v>446.27311200000003</v>
      </c>
      <c r="D419" s="13">
        <v>4862.20255</v>
      </c>
      <c r="E419" s="13">
        <v>456.23229300000003</v>
      </c>
      <c r="F419" s="12">
        <v>5182.08626</v>
      </c>
      <c r="G419" s="11">
        <f t="shared" si="14"/>
        <v>319.88371000000006</v>
      </c>
      <c r="H419" s="10">
        <f t="shared" si="15"/>
        <v>6.5789877470242383E-2</v>
      </c>
    </row>
    <row r="420" spans="1:8" ht="16.5" customHeight="1" x14ac:dyDescent="0.3">
      <c r="A420" s="15">
        <v>3702</v>
      </c>
      <c r="B420" s="14" t="s">
        <v>842</v>
      </c>
      <c r="C420" s="13">
        <v>0.95596000000000003</v>
      </c>
      <c r="D420" s="13">
        <v>67.498570000000001</v>
      </c>
      <c r="E420" s="13">
        <v>0.91130600000000006</v>
      </c>
      <c r="F420" s="12">
        <v>132.94192999999999</v>
      </c>
      <c r="G420" s="11">
        <f t="shared" si="14"/>
        <v>65.443359999999984</v>
      </c>
      <c r="H420" s="10">
        <f t="shared" si="15"/>
        <v>0.96955179939367575</v>
      </c>
    </row>
    <row r="421" spans="1:8" ht="25.5" customHeight="1" x14ac:dyDescent="0.3">
      <c r="A421" s="15">
        <v>3703</v>
      </c>
      <c r="B421" s="14" t="s">
        <v>841</v>
      </c>
      <c r="C421" s="13">
        <v>80.740128999999996</v>
      </c>
      <c r="D421" s="13">
        <v>620.34427000000005</v>
      </c>
      <c r="E421" s="13">
        <v>64.998131000000001</v>
      </c>
      <c r="F421" s="12">
        <v>696.47374000000002</v>
      </c>
      <c r="G421" s="11">
        <f t="shared" si="14"/>
        <v>76.129469999999969</v>
      </c>
      <c r="H421" s="10">
        <f t="shared" si="15"/>
        <v>0.12272132375785459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9.9000000000000008E-5</v>
      </c>
      <c r="F422" s="12">
        <v>0.12618000000000001</v>
      </c>
      <c r="G422" s="11">
        <f t="shared" si="14"/>
        <v>0.12618000000000001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0.22908980000000001</v>
      </c>
      <c r="D423" s="13">
        <v>15.842919999999999</v>
      </c>
      <c r="E423" s="13">
        <v>5.7438999999999997E-2</v>
      </c>
      <c r="F423" s="12">
        <v>11.49676</v>
      </c>
      <c r="G423" s="11">
        <f t="shared" si="14"/>
        <v>-4.3461599999999994</v>
      </c>
      <c r="H423" s="10">
        <f t="shared" si="15"/>
        <v>-0.27432821727307843</v>
      </c>
    </row>
    <row r="424" spans="1:8" ht="16.5" customHeight="1" x14ac:dyDescent="0.3">
      <c r="A424" s="15">
        <v>3706</v>
      </c>
      <c r="B424" s="14" t="s">
        <v>838</v>
      </c>
      <c r="C424" s="13">
        <v>0.29399999999999998</v>
      </c>
      <c r="D424" s="13">
        <v>0.93704999999999994</v>
      </c>
      <c r="E424" s="13">
        <v>0</v>
      </c>
      <c r="F424" s="12">
        <v>0</v>
      </c>
      <c r="G424" s="11">
        <f t="shared" si="14"/>
        <v>-0.93704999999999994</v>
      </c>
      <c r="H424" s="10">
        <f t="shared" si="15"/>
        <v>-1</v>
      </c>
    </row>
    <row r="425" spans="1:8" ht="16.5" customHeight="1" x14ac:dyDescent="0.3">
      <c r="A425" s="15">
        <v>3707</v>
      </c>
      <c r="B425" s="14" t="s">
        <v>837</v>
      </c>
      <c r="C425" s="13">
        <v>315.4422553</v>
      </c>
      <c r="D425" s="13">
        <v>3163.1519600000001</v>
      </c>
      <c r="E425" s="13">
        <v>274.52253999999999</v>
      </c>
      <c r="F425" s="12">
        <v>3443.71389</v>
      </c>
      <c r="G425" s="11">
        <f t="shared" si="14"/>
        <v>280.56192999999985</v>
      </c>
      <c r="H425" s="10">
        <f t="shared" si="15"/>
        <v>8.869694960845316E-2</v>
      </c>
    </row>
    <row r="426" spans="1:8" ht="16.5" customHeight="1" x14ac:dyDescent="0.3">
      <c r="A426" s="15">
        <v>3801</v>
      </c>
      <c r="B426" s="14" t="s">
        <v>836</v>
      </c>
      <c r="C426" s="13">
        <v>219.44882100000001</v>
      </c>
      <c r="D426" s="13">
        <v>550.06335000000001</v>
      </c>
      <c r="E426" s="13">
        <v>183.291965</v>
      </c>
      <c r="F426" s="12">
        <v>492.63153000000005</v>
      </c>
      <c r="G426" s="11">
        <f t="shared" si="14"/>
        <v>-57.431819999999959</v>
      </c>
      <c r="H426" s="10">
        <f t="shared" si="15"/>
        <v>-0.10440946483709551</v>
      </c>
    </row>
    <row r="427" spans="1:8" ht="16.5" customHeight="1" x14ac:dyDescent="0.3">
      <c r="A427" s="15">
        <v>3802</v>
      </c>
      <c r="B427" s="14" t="s">
        <v>835</v>
      </c>
      <c r="C427" s="13">
        <v>13637.362808</v>
      </c>
      <c r="D427" s="13">
        <v>5522.57816</v>
      </c>
      <c r="E427" s="13">
        <v>36932.421184999999</v>
      </c>
      <c r="F427" s="12">
        <v>8298.0529599999991</v>
      </c>
      <c r="G427" s="11">
        <f t="shared" si="14"/>
        <v>2775.474799999999</v>
      </c>
      <c r="H427" s="10">
        <f t="shared" si="15"/>
        <v>0.50256867709048392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1750.5781000000002</v>
      </c>
      <c r="D429" s="13">
        <v>651.53432999999995</v>
      </c>
      <c r="E429" s="13">
        <v>1224.4668000000001</v>
      </c>
      <c r="F429" s="12">
        <v>547.87523999999996</v>
      </c>
      <c r="G429" s="11">
        <f t="shared" si="14"/>
        <v>-103.65908999999999</v>
      </c>
      <c r="H429" s="10">
        <f t="shared" si="15"/>
        <v>-0.15909996638243146</v>
      </c>
    </row>
    <row r="430" spans="1:8" ht="16.5" customHeight="1" x14ac:dyDescent="0.3">
      <c r="A430" s="15">
        <v>3805</v>
      </c>
      <c r="B430" s="14" t="s">
        <v>832</v>
      </c>
      <c r="C430" s="13">
        <v>1.2648299999999999</v>
      </c>
      <c r="D430" s="13">
        <v>9.3144299999999998</v>
      </c>
      <c r="E430" s="13">
        <v>5.6952499999999997</v>
      </c>
      <c r="F430" s="12">
        <v>26.219830000000002</v>
      </c>
      <c r="G430" s="11">
        <f t="shared" si="14"/>
        <v>16.9054</v>
      </c>
      <c r="H430" s="10">
        <f t="shared" si="15"/>
        <v>1.8149688172008378</v>
      </c>
    </row>
    <row r="431" spans="1:8" ht="16.5" customHeight="1" x14ac:dyDescent="0.3">
      <c r="A431" s="15">
        <v>3806</v>
      </c>
      <c r="B431" s="14" t="s">
        <v>831</v>
      </c>
      <c r="C431" s="13">
        <v>229.82041000000001</v>
      </c>
      <c r="D431" s="13">
        <v>479.35469000000001</v>
      </c>
      <c r="E431" s="13">
        <v>288.3</v>
      </c>
      <c r="F431" s="12">
        <v>577.18641000000002</v>
      </c>
      <c r="G431" s="11">
        <f t="shared" si="14"/>
        <v>97.831720000000018</v>
      </c>
      <c r="H431" s="10">
        <f t="shared" si="15"/>
        <v>0.20409046169966547</v>
      </c>
    </row>
    <row r="432" spans="1:8" ht="25.5" customHeight="1" x14ac:dyDescent="0.3">
      <c r="A432" s="15">
        <v>3807</v>
      </c>
      <c r="B432" s="14" t="s">
        <v>830</v>
      </c>
      <c r="C432" s="13">
        <v>0.48672000000000004</v>
      </c>
      <c r="D432" s="13">
        <v>5.5839499999999997</v>
      </c>
      <c r="E432" s="13">
        <v>1.073</v>
      </c>
      <c r="F432" s="12">
        <v>5.9130099999999999</v>
      </c>
      <c r="G432" s="11">
        <f t="shared" si="14"/>
        <v>0.32906000000000013</v>
      </c>
      <c r="H432" s="10">
        <f t="shared" si="15"/>
        <v>5.8929610759408689E-2</v>
      </c>
    </row>
    <row r="433" spans="1:8" ht="25.5" customHeight="1" x14ac:dyDescent="0.3">
      <c r="A433" s="15">
        <v>3808</v>
      </c>
      <c r="B433" s="14" t="s">
        <v>829</v>
      </c>
      <c r="C433" s="13">
        <v>67434.365016699696</v>
      </c>
      <c r="D433" s="13">
        <v>560471.50637000101</v>
      </c>
      <c r="E433" s="13">
        <v>60924.313134999698</v>
      </c>
      <c r="F433" s="12">
        <v>553191.03176000097</v>
      </c>
      <c r="G433" s="11">
        <f t="shared" si="14"/>
        <v>-7280.4746100000339</v>
      </c>
      <c r="H433" s="10">
        <f t="shared" si="15"/>
        <v>-1.2989910329524859E-2</v>
      </c>
    </row>
    <row r="434" spans="1:8" ht="25.5" customHeight="1" x14ac:dyDescent="0.3">
      <c r="A434" s="15">
        <v>3809</v>
      </c>
      <c r="B434" s="14" t="s">
        <v>828</v>
      </c>
      <c r="C434" s="13">
        <v>5657.0285619999995</v>
      </c>
      <c r="D434" s="13">
        <v>7161.4848000000102</v>
      </c>
      <c r="E434" s="13">
        <v>4987.1552589999992</v>
      </c>
      <c r="F434" s="12">
        <v>7755.1222599999901</v>
      </c>
      <c r="G434" s="11">
        <f t="shared" si="14"/>
        <v>593.63745999997991</v>
      </c>
      <c r="H434" s="10">
        <f t="shared" si="15"/>
        <v>8.2893069884052401E-2</v>
      </c>
    </row>
    <row r="435" spans="1:8" ht="25.5" customHeight="1" x14ac:dyDescent="0.3">
      <c r="A435" s="15">
        <v>3810</v>
      </c>
      <c r="B435" s="14" t="s">
        <v>827</v>
      </c>
      <c r="C435" s="13">
        <v>234.18892890000001</v>
      </c>
      <c r="D435" s="13">
        <v>893.41048000000001</v>
      </c>
      <c r="E435" s="13">
        <v>215.18578489999999</v>
      </c>
      <c r="F435" s="12">
        <v>1266.9278300000001</v>
      </c>
      <c r="G435" s="11">
        <f t="shared" si="14"/>
        <v>373.51735000000008</v>
      </c>
      <c r="H435" s="10">
        <f t="shared" si="15"/>
        <v>0.41808033189850208</v>
      </c>
    </row>
    <row r="436" spans="1:8" ht="25.5" customHeight="1" x14ac:dyDescent="0.3">
      <c r="A436" s="15">
        <v>3811</v>
      </c>
      <c r="B436" s="14" t="s">
        <v>826</v>
      </c>
      <c r="C436" s="13">
        <v>898.91499699999997</v>
      </c>
      <c r="D436" s="13">
        <v>4109.8301899999997</v>
      </c>
      <c r="E436" s="13">
        <v>1412.092672</v>
      </c>
      <c r="F436" s="12">
        <v>6124.3777800000007</v>
      </c>
      <c r="G436" s="11">
        <f t="shared" si="14"/>
        <v>2014.547590000001</v>
      </c>
      <c r="H436" s="10">
        <f t="shared" si="15"/>
        <v>0.4901778168114535</v>
      </c>
    </row>
    <row r="437" spans="1:8" ht="25.5" customHeight="1" x14ac:dyDescent="0.3">
      <c r="A437" s="15">
        <v>3812</v>
      </c>
      <c r="B437" s="14" t="s">
        <v>825</v>
      </c>
      <c r="C437" s="13">
        <v>938.09890000000007</v>
      </c>
      <c r="D437" s="13">
        <v>2855.3277899999998</v>
      </c>
      <c r="E437" s="13">
        <v>1135.059855</v>
      </c>
      <c r="F437" s="12">
        <v>3744.5997599999996</v>
      </c>
      <c r="G437" s="11">
        <f t="shared" si="14"/>
        <v>889.27196999999978</v>
      </c>
      <c r="H437" s="10">
        <f t="shared" si="15"/>
        <v>0.31144304101071346</v>
      </c>
    </row>
    <row r="438" spans="1:8" ht="25.5" customHeight="1" x14ac:dyDescent="0.3">
      <c r="A438" s="15">
        <v>3813</v>
      </c>
      <c r="B438" s="14" t="s">
        <v>824</v>
      </c>
      <c r="C438" s="13">
        <v>19.223776999999998</v>
      </c>
      <c r="D438" s="13">
        <v>148.41819000000001</v>
      </c>
      <c r="E438" s="13">
        <v>15.560924000000002</v>
      </c>
      <c r="F438" s="12">
        <v>108.31741000000001</v>
      </c>
      <c r="G438" s="11">
        <f t="shared" si="14"/>
        <v>-40.10078</v>
      </c>
      <c r="H438" s="10">
        <f t="shared" si="15"/>
        <v>-0.2701877714584715</v>
      </c>
    </row>
    <row r="439" spans="1:8" ht="25.5" customHeight="1" x14ac:dyDescent="0.3">
      <c r="A439" s="15">
        <v>3814</v>
      </c>
      <c r="B439" s="14" t="s">
        <v>823</v>
      </c>
      <c r="C439" s="13">
        <v>3609.1903292000002</v>
      </c>
      <c r="D439" s="13">
        <v>5044.2503499999902</v>
      </c>
      <c r="E439" s="13">
        <v>5265.6294449999905</v>
      </c>
      <c r="F439" s="12">
        <v>6651.77260999999</v>
      </c>
      <c r="G439" s="11">
        <f t="shared" si="14"/>
        <v>1607.5222599999997</v>
      </c>
      <c r="H439" s="10">
        <f t="shared" si="15"/>
        <v>0.318684075622853</v>
      </c>
    </row>
    <row r="440" spans="1:8" ht="16.5" customHeight="1" x14ac:dyDescent="0.3">
      <c r="A440" s="15">
        <v>3815</v>
      </c>
      <c r="B440" s="14" t="s">
        <v>822</v>
      </c>
      <c r="C440" s="13">
        <v>766.97262650000005</v>
      </c>
      <c r="D440" s="13">
        <v>3081.8531499999999</v>
      </c>
      <c r="E440" s="13">
        <v>767.17109699999992</v>
      </c>
      <c r="F440" s="12">
        <v>2398.0099</v>
      </c>
      <c r="G440" s="11">
        <f t="shared" si="14"/>
        <v>-683.8432499999999</v>
      </c>
      <c r="H440" s="10">
        <f t="shared" si="15"/>
        <v>-0.2218935220842693</v>
      </c>
    </row>
    <row r="441" spans="1:8" ht="16.5" customHeight="1" x14ac:dyDescent="0.3">
      <c r="A441" s="15">
        <v>3816</v>
      </c>
      <c r="B441" s="14" t="s">
        <v>821</v>
      </c>
      <c r="C441" s="13">
        <v>6209.454084</v>
      </c>
      <c r="D441" s="13">
        <v>7973.1132500000003</v>
      </c>
      <c r="E441" s="13">
        <v>4127.5645085999995</v>
      </c>
      <c r="F441" s="12">
        <v>5795.5199299999995</v>
      </c>
      <c r="G441" s="11">
        <f t="shared" si="14"/>
        <v>-2177.5933200000009</v>
      </c>
      <c r="H441" s="10">
        <f t="shared" si="15"/>
        <v>-0.27311706879367365</v>
      </c>
    </row>
    <row r="442" spans="1:8" ht="16.5" customHeight="1" x14ac:dyDescent="0.3">
      <c r="A442" s="15">
        <v>3817</v>
      </c>
      <c r="B442" s="14" t="s">
        <v>820</v>
      </c>
      <c r="C442" s="13">
        <v>0.66022999999999998</v>
      </c>
      <c r="D442" s="13">
        <v>5.7332799999999997</v>
      </c>
      <c r="E442" s="13">
        <v>0</v>
      </c>
      <c r="F442" s="12">
        <v>0</v>
      </c>
      <c r="G442" s="11">
        <f t="shared" si="14"/>
        <v>-5.7332799999999997</v>
      </c>
      <c r="H442" s="10">
        <f t="shared" si="15"/>
        <v>-1</v>
      </c>
    </row>
    <row r="443" spans="1:8" ht="16.5" customHeight="1" x14ac:dyDescent="0.3">
      <c r="A443" s="15">
        <v>3818</v>
      </c>
      <c r="B443" s="14" t="s">
        <v>819</v>
      </c>
      <c r="C443" s="13">
        <v>1.4279999999999999E-2</v>
      </c>
      <c r="D443" s="13">
        <v>118.3355</v>
      </c>
      <c r="E443" s="13">
        <v>2.2719999999999997E-2</v>
      </c>
      <c r="F443" s="12">
        <v>201.99716000000001</v>
      </c>
      <c r="G443" s="11">
        <f t="shared" si="14"/>
        <v>83.661660000000012</v>
      </c>
      <c r="H443" s="10">
        <f t="shared" si="15"/>
        <v>0.70698699882959903</v>
      </c>
    </row>
    <row r="444" spans="1:8" ht="16.5" customHeight="1" x14ac:dyDescent="0.3">
      <c r="A444" s="15">
        <v>3819</v>
      </c>
      <c r="B444" s="14" t="s">
        <v>818</v>
      </c>
      <c r="C444" s="13">
        <v>376.02467719999999</v>
      </c>
      <c r="D444" s="13">
        <v>1406.48666</v>
      </c>
      <c r="E444" s="13">
        <v>297.52628320000002</v>
      </c>
      <c r="F444" s="12">
        <v>1175.7018600000001</v>
      </c>
      <c r="G444" s="11">
        <f t="shared" si="14"/>
        <v>-230.7847999999999</v>
      </c>
      <c r="H444" s="10">
        <f t="shared" si="15"/>
        <v>-0.16408602126379207</v>
      </c>
    </row>
    <row r="445" spans="1:8" ht="16.5" customHeight="1" x14ac:dyDescent="0.3">
      <c r="A445" s="15">
        <v>3820</v>
      </c>
      <c r="B445" s="14" t="s">
        <v>817</v>
      </c>
      <c r="C445" s="13">
        <v>2690.3724950000101</v>
      </c>
      <c r="D445" s="13">
        <v>4945.88969</v>
      </c>
      <c r="E445" s="13">
        <v>3840.5342769999997</v>
      </c>
      <c r="F445" s="12">
        <v>7161.4178000000002</v>
      </c>
      <c r="G445" s="11">
        <f t="shared" si="14"/>
        <v>2215.5281100000002</v>
      </c>
      <c r="H445" s="10">
        <f t="shared" si="15"/>
        <v>0.44795340148397045</v>
      </c>
    </row>
    <row r="446" spans="1:8" ht="16.5" customHeight="1" x14ac:dyDescent="0.3">
      <c r="A446" s="15">
        <v>3821</v>
      </c>
      <c r="B446" s="14" t="s">
        <v>816</v>
      </c>
      <c r="C446" s="13">
        <v>54.608782339999998</v>
      </c>
      <c r="D446" s="13">
        <v>1888.2726299999999</v>
      </c>
      <c r="E446" s="13">
        <v>41.617903510999994</v>
      </c>
      <c r="F446" s="12">
        <v>1796.1452400000001</v>
      </c>
      <c r="G446" s="11">
        <f t="shared" si="14"/>
        <v>-92.127389999999878</v>
      </c>
      <c r="H446" s="10">
        <f t="shared" si="15"/>
        <v>-4.8789241837392874E-2</v>
      </c>
    </row>
    <row r="447" spans="1:8" ht="16.5" customHeight="1" x14ac:dyDescent="0.3">
      <c r="A447" s="15">
        <v>3822</v>
      </c>
      <c r="B447" s="14" t="s">
        <v>815</v>
      </c>
      <c r="C447" s="13">
        <v>524.41643703422994</v>
      </c>
      <c r="D447" s="13">
        <v>34494.841969999899</v>
      </c>
      <c r="E447" s="13">
        <v>705.89503036737108</v>
      </c>
      <c r="F447" s="12">
        <v>42308.535400000001</v>
      </c>
      <c r="G447" s="11">
        <f t="shared" si="14"/>
        <v>7813.6934300001012</v>
      </c>
      <c r="H447" s="10">
        <f t="shared" si="15"/>
        <v>0.22651773377583975</v>
      </c>
    </row>
    <row r="448" spans="1:8" ht="25.5" customHeight="1" x14ac:dyDescent="0.3">
      <c r="A448" s="15">
        <v>3823</v>
      </c>
      <c r="B448" s="14" t="s">
        <v>814</v>
      </c>
      <c r="C448" s="13">
        <v>1174.0651</v>
      </c>
      <c r="D448" s="13">
        <v>2129.4838199999999</v>
      </c>
      <c r="E448" s="13">
        <v>1389.576</v>
      </c>
      <c r="F448" s="12">
        <v>2344.5953</v>
      </c>
      <c r="G448" s="11">
        <f t="shared" si="14"/>
        <v>215.11148000000003</v>
      </c>
      <c r="H448" s="10">
        <f t="shared" si="15"/>
        <v>0.10101578513050173</v>
      </c>
    </row>
    <row r="449" spans="1:8" ht="25.5" customHeight="1" x14ac:dyDescent="0.3">
      <c r="A449" s="15">
        <v>3824</v>
      </c>
      <c r="B449" s="14" t="s">
        <v>813</v>
      </c>
      <c r="C449" s="13">
        <v>17355.341930751001</v>
      </c>
      <c r="D449" s="13">
        <v>32060.401670000003</v>
      </c>
      <c r="E449" s="13">
        <v>22122.30199055</v>
      </c>
      <c r="F449" s="12">
        <v>32426.413100000002</v>
      </c>
      <c r="G449" s="11">
        <f t="shared" si="14"/>
        <v>366.01142999999865</v>
      </c>
      <c r="H449" s="10">
        <f t="shared" si="15"/>
        <v>1.1416308309776663E-2</v>
      </c>
    </row>
    <row r="450" spans="1:8" ht="25.5" customHeight="1" x14ac:dyDescent="0.3">
      <c r="A450" s="15">
        <v>3825</v>
      </c>
      <c r="B450" s="14" t="s">
        <v>812</v>
      </c>
      <c r="C450" s="13">
        <v>38282.81</v>
      </c>
      <c r="D450" s="13">
        <v>1949.5759399999999</v>
      </c>
      <c r="E450" s="13">
        <v>38179.78</v>
      </c>
      <c r="F450" s="12">
        <v>2171.4451600000002</v>
      </c>
      <c r="G450" s="11">
        <f t="shared" si="14"/>
        <v>221.86922000000027</v>
      </c>
      <c r="H450" s="10">
        <f t="shared" si="15"/>
        <v>0.11380383572029529</v>
      </c>
    </row>
    <row r="451" spans="1:8" ht="16.5" customHeight="1" x14ac:dyDescent="0.3">
      <c r="A451" s="15">
        <v>3826</v>
      </c>
      <c r="B451" s="14" t="s">
        <v>811</v>
      </c>
      <c r="C451" s="13">
        <v>4.5</v>
      </c>
      <c r="D451" s="13">
        <v>10.16855</v>
      </c>
      <c r="E451" s="13">
        <v>14.450100000000001</v>
      </c>
      <c r="F451" s="12">
        <v>31.079599999999999</v>
      </c>
      <c r="G451" s="11">
        <f t="shared" si="14"/>
        <v>20.911049999999999</v>
      </c>
      <c r="H451" s="10">
        <f t="shared" si="15"/>
        <v>2.0564436424072263</v>
      </c>
    </row>
    <row r="452" spans="1:8" ht="25.5" customHeight="1" x14ac:dyDescent="0.3">
      <c r="A452" s="15">
        <v>3827</v>
      </c>
      <c r="B452" s="14" t="s">
        <v>1346</v>
      </c>
      <c r="C452" s="13">
        <v>234.75749999999999</v>
      </c>
      <c r="D452" s="13">
        <v>1232.5210900000002</v>
      </c>
      <c r="E452" s="13">
        <v>400.8623</v>
      </c>
      <c r="F452" s="12">
        <v>1983.4943400000002</v>
      </c>
      <c r="G452" s="11">
        <f t="shared" si="14"/>
        <v>750.97325000000001</v>
      </c>
      <c r="H452" s="10">
        <f t="shared" si="15"/>
        <v>0.60929849890033105</v>
      </c>
    </row>
    <row r="453" spans="1:8" ht="16.5" customHeight="1" x14ac:dyDescent="0.3">
      <c r="A453" s="15">
        <v>3901</v>
      </c>
      <c r="B453" s="14" t="s">
        <v>810</v>
      </c>
      <c r="C453" s="13">
        <v>88471.241310259997</v>
      </c>
      <c r="D453" s="13">
        <v>114651.57256999999</v>
      </c>
      <c r="E453" s="13">
        <v>102349.990315</v>
      </c>
      <c r="F453" s="12">
        <v>130820.19848000001</v>
      </c>
      <c r="G453" s="11">
        <f t="shared" si="14"/>
        <v>16168.625910000017</v>
      </c>
      <c r="H453" s="10">
        <f t="shared" si="15"/>
        <v>0.14102402215310511</v>
      </c>
    </row>
    <row r="454" spans="1:8" ht="16.5" customHeight="1" x14ac:dyDescent="0.3">
      <c r="A454" s="15">
        <v>3902</v>
      </c>
      <c r="B454" s="14" t="s">
        <v>809</v>
      </c>
      <c r="C454" s="13">
        <v>36450.455969999995</v>
      </c>
      <c r="D454" s="13">
        <v>48022.103269999898</v>
      </c>
      <c r="E454" s="13">
        <v>38076.377860000001</v>
      </c>
      <c r="F454" s="12">
        <v>47924.24525</v>
      </c>
      <c r="G454" s="11">
        <f t="shared" si="14"/>
        <v>-97.858019999897806</v>
      </c>
      <c r="H454" s="10">
        <f t="shared" si="15"/>
        <v>-2.037770387725419E-3</v>
      </c>
    </row>
    <row r="455" spans="1:8" ht="16.5" customHeight="1" x14ac:dyDescent="0.3">
      <c r="A455" s="15">
        <v>3903</v>
      </c>
      <c r="B455" s="14" t="s">
        <v>808</v>
      </c>
      <c r="C455" s="13">
        <v>17598.611636000001</v>
      </c>
      <c r="D455" s="13">
        <v>26639.325260000001</v>
      </c>
      <c r="E455" s="13">
        <v>21804.238230999999</v>
      </c>
      <c r="F455" s="12">
        <v>31340.655320000002</v>
      </c>
      <c r="G455" s="11">
        <f t="shared" ref="G455:G518" si="16">F455-D455</f>
        <v>4701.3300600000002</v>
      </c>
      <c r="H455" s="10">
        <f t="shared" ref="H455:H518" si="17">IF(D455&lt;&gt;0,G455/D455,"")</f>
        <v>0.17648082352368111</v>
      </c>
    </row>
    <row r="456" spans="1:8" ht="16.5" customHeight="1" x14ac:dyDescent="0.3">
      <c r="A456" s="15">
        <v>3904</v>
      </c>
      <c r="B456" s="14" t="s">
        <v>807</v>
      </c>
      <c r="C456" s="13">
        <v>25533.724169000001</v>
      </c>
      <c r="D456" s="13">
        <v>25172.536929999998</v>
      </c>
      <c r="E456" s="13">
        <v>31118.77145</v>
      </c>
      <c r="F456" s="12">
        <v>27370.067729999999</v>
      </c>
      <c r="G456" s="11">
        <f t="shared" si="16"/>
        <v>2197.5308000000005</v>
      </c>
      <c r="H456" s="10">
        <f t="shared" si="17"/>
        <v>8.7298741724400386E-2</v>
      </c>
    </row>
    <row r="457" spans="1:8" ht="25.5" customHeight="1" x14ac:dyDescent="0.3">
      <c r="A457" s="15">
        <v>3905</v>
      </c>
      <c r="B457" s="14" t="s">
        <v>806</v>
      </c>
      <c r="C457" s="13">
        <v>4116.4713266999997</v>
      </c>
      <c r="D457" s="13">
        <v>9393.5097600000099</v>
      </c>
      <c r="E457" s="13">
        <v>4039.2136439999999</v>
      </c>
      <c r="F457" s="12">
        <v>9619.3988900000004</v>
      </c>
      <c r="G457" s="11">
        <f t="shared" si="16"/>
        <v>225.88912999999047</v>
      </c>
      <c r="H457" s="10">
        <f t="shared" si="17"/>
        <v>2.4047362037338239E-2</v>
      </c>
    </row>
    <row r="458" spans="1:8" ht="16.5" customHeight="1" x14ac:dyDescent="0.3">
      <c r="A458" s="15">
        <v>3906</v>
      </c>
      <c r="B458" s="14" t="s">
        <v>805</v>
      </c>
      <c r="C458" s="13">
        <v>7949.7511782299998</v>
      </c>
      <c r="D458" s="13">
        <v>14564.3904</v>
      </c>
      <c r="E458" s="13">
        <v>8405.1632399000009</v>
      </c>
      <c r="F458" s="12">
        <v>16077.207289999998</v>
      </c>
      <c r="G458" s="11">
        <f t="shared" si="16"/>
        <v>1512.8168899999982</v>
      </c>
      <c r="H458" s="10">
        <f t="shared" si="17"/>
        <v>0.10387093784577474</v>
      </c>
    </row>
    <row r="459" spans="1:8" ht="25.5" customHeight="1" x14ac:dyDescent="0.3">
      <c r="A459" s="15">
        <v>3907</v>
      </c>
      <c r="B459" s="14" t="s">
        <v>804</v>
      </c>
      <c r="C459" s="13">
        <v>69306.044262779993</v>
      </c>
      <c r="D459" s="13">
        <v>98269.653500000102</v>
      </c>
      <c r="E459" s="13">
        <v>74306.161764000004</v>
      </c>
      <c r="F459" s="12">
        <v>101366.45245</v>
      </c>
      <c r="G459" s="11">
        <f t="shared" si="16"/>
        <v>3096.7989499998948</v>
      </c>
      <c r="H459" s="10">
        <f t="shared" si="17"/>
        <v>3.1513278410001636E-2</v>
      </c>
    </row>
    <row r="460" spans="1:8" ht="16.5" customHeight="1" x14ac:dyDescent="0.3">
      <c r="A460" s="15">
        <v>3908</v>
      </c>
      <c r="B460" s="14" t="s">
        <v>803</v>
      </c>
      <c r="C460" s="13">
        <v>1581.914277505</v>
      </c>
      <c r="D460" s="13">
        <v>4928.8084600000002</v>
      </c>
      <c r="E460" s="13">
        <v>2278.9393460000001</v>
      </c>
      <c r="F460" s="12">
        <v>7504.6352699999998</v>
      </c>
      <c r="G460" s="11">
        <f t="shared" si="16"/>
        <v>2575.8268099999996</v>
      </c>
      <c r="H460" s="10">
        <f t="shared" si="17"/>
        <v>0.5226063927832163</v>
      </c>
    </row>
    <row r="461" spans="1:8" ht="25.5" customHeight="1" x14ac:dyDescent="0.3">
      <c r="A461" s="15">
        <v>3909</v>
      </c>
      <c r="B461" s="14" t="s">
        <v>802</v>
      </c>
      <c r="C461" s="13">
        <v>58979.181162199995</v>
      </c>
      <c r="D461" s="13">
        <v>51747.411039999999</v>
      </c>
      <c r="E461" s="13">
        <v>53790.433019000004</v>
      </c>
      <c r="F461" s="12">
        <v>52781.275760000099</v>
      </c>
      <c r="G461" s="11">
        <f t="shared" si="16"/>
        <v>1033.8647200000996</v>
      </c>
      <c r="H461" s="10">
        <f t="shared" si="17"/>
        <v>1.9979061738971581E-2</v>
      </c>
    </row>
    <row r="462" spans="1:8" ht="16.5" customHeight="1" x14ac:dyDescent="0.3">
      <c r="A462" s="15">
        <v>3910</v>
      </c>
      <c r="B462" s="14" t="s">
        <v>801</v>
      </c>
      <c r="C462" s="13">
        <v>653.48140384999999</v>
      </c>
      <c r="D462" s="13">
        <v>3326.2005600000002</v>
      </c>
      <c r="E462" s="13">
        <v>782.0636750000001</v>
      </c>
      <c r="F462" s="12">
        <v>3487.9252799999999</v>
      </c>
      <c r="G462" s="11">
        <f t="shared" si="16"/>
        <v>161.72471999999971</v>
      </c>
      <c r="H462" s="10">
        <f t="shared" si="17"/>
        <v>4.862145775118254E-2</v>
      </c>
    </row>
    <row r="463" spans="1:8" ht="25.5" customHeight="1" x14ac:dyDescent="0.3">
      <c r="A463" s="15">
        <v>3911</v>
      </c>
      <c r="B463" s="14" t="s">
        <v>800</v>
      </c>
      <c r="C463" s="13">
        <v>703.51599340000007</v>
      </c>
      <c r="D463" s="13">
        <v>2473.1900099999998</v>
      </c>
      <c r="E463" s="13">
        <v>487.58658800000001</v>
      </c>
      <c r="F463" s="12">
        <v>1554.1335100000001</v>
      </c>
      <c r="G463" s="11">
        <f t="shared" si="16"/>
        <v>-919.05649999999969</v>
      </c>
      <c r="H463" s="10">
        <f t="shared" si="17"/>
        <v>-0.37160771969962786</v>
      </c>
    </row>
    <row r="464" spans="1:8" ht="16.5" customHeight="1" x14ac:dyDescent="0.3">
      <c r="A464" s="15">
        <v>3912</v>
      </c>
      <c r="B464" s="14" t="s">
        <v>799</v>
      </c>
      <c r="C464" s="13">
        <v>2695.7095092500003</v>
      </c>
      <c r="D464" s="13">
        <v>8620.8190799999993</v>
      </c>
      <c r="E464" s="13">
        <v>2178.4556210699998</v>
      </c>
      <c r="F464" s="12">
        <v>8326.1186900000012</v>
      </c>
      <c r="G464" s="11">
        <f t="shared" si="16"/>
        <v>-294.70038999999815</v>
      </c>
      <c r="H464" s="10">
        <f t="shared" si="17"/>
        <v>-3.4184732015046321E-2</v>
      </c>
    </row>
    <row r="465" spans="1:8" ht="16.5" customHeight="1" x14ac:dyDescent="0.3">
      <c r="A465" s="15">
        <v>3913</v>
      </c>
      <c r="B465" s="14" t="s">
        <v>798</v>
      </c>
      <c r="C465" s="13">
        <v>243.60763599999999</v>
      </c>
      <c r="D465" s="13">
        <v>2438.7477799999997</v>
      </c>
      <c r="E465" s="13">
        <v>373.99558851099999</v>
      </c>
      <c r="F465" s="12">
        <v>3003.7274600000001</v>
      </c>
      <c r="G465" s="11">
        <f t="shared" si="16"/>
        <v>564.97968000000037</v>
      </c>
      <c r="H465" s="10">
        <f t="shared" si="17"/>
        <v>0.23166794230767088</v>
      </c>
    </row>
    <row r="466" spans="1:8" ht="16.5" customHeight="1" x14ac:dyDescent="0.3">
      <c r="A466" s="15">
        <v>3914</v>
      </c>
      <c r="B466" s="14" t="s">
        <v>797</v>
      </c>
      <c r="C466" s="13">
        <v>603.52366799999993</v>
      </c>
      <c r="D466" s="13">
        <v>2695.6665600000001</v>
      </c>
      <c r="E466" s="13">
        <v>826.98960299999999</v>
      </c>
      <c r="F466" s="12">
        <v>2447.7856099999999</v>
      </c>
      <c r="G466" s="11">
        <f t="shared" si="16"/>
        <v>-247.88095000000021</v>
      </c>
      <c r="H466" s="10">
        <f t="shared" si="17"/>
        <v>-9.1955345545407588E-2</v>
      </c>
    </row>
    <row r="467" spans="1:8" ht="16.5" customHeight="1" x14ac:dyDescent="0.3">
      <c r="A467" s="15">
        <v>3915</v>
      </c>
      <c r="B467" s="14" t="s">
        <v>796</v>
      </c>
      <c r="C467" s="13">
        <v>4534.3092150000002</v>
      </c>
      <c r="D467" s="13">
        <v>1323.9445900000001</v>
      </c>
      <c r="E467" s="13">
        <v>3205.7930490000003</v>
      </c>
      <c r="F467" s="12">
        <v>988.87281000000007</v>
      </c>
      <c r="G467" s="11">
        <f t="shared" si="16"/>
        <v>-335.07177999999999</v>
      </c>
      <c r="H467" s="10">
        <f t="shared" si="17"/>
        <v>-0.25308595429964331</v>
      </c>
    </row>
    <row r="468" spans="1:8" ht="25.5" customHeight="1" x14ac:dyDescent="0.3">
      <c r="A468" s="15">
        <v>3916</v>
      </c>
      <c r="B468" s="14" t="s">
        <v>795</v>
      </c>
      <c r="C468" s="13">
        <v>6999.0667165200002</v>
      </c>
      <c r="D468" s="13">
        <v>18953.425480000002</v>
      </c>
      <c r="E468" s="13">
        <v>6597.7857959150897</v>
      </c>
      <c r="F468" s="12">
        <v>21749.827590000001</v>
      </c>
      <c r="G468" s="11">
        <f t="shared" si="16"/>
        <v>2796.4021099999991</v>
      </c>
      <c r="H468" s="10">
        <f t="shared" si="17"/>
        <v>0.14754072359905671</v>
      </c>
    </row>
    <row r="469" spans="1:8" ht="16.5" customHeight="1" x14ac:dyDescent="0.3">
      <c r="A469" s="15">
        <v>3917</v>
      </c>
      <c r="B469" s="14" t="s">
        <v>794</v>
      </c>
      <c r="C469" s="13">
        <v>15880.103880925899</v>
      </c>
      <c r="D469" s="13">
        <v>65316.468989999696</v>
      </c>
      <c r="E469" s="13">
        <v>10920.553245945999</v>
      </c>
      <c r="F469" s="12">
        <v>56701.276960000403</v>
      </c>
      <c r="G469" s="11">
        <f t="shared" si="16"/>
        <v>-8615.1920299992926</v>
      </c>
      <c r="H469" s="10">
        <f t="shared" si="17"/>
        <v>-0.13189923097830542</v>
      </c>
    </row>
    <row r="470" spans="1:8" ht="16.5" customHeight="1" x14ac:dyDescent="0.3">
      <c r="A470" s="15">
        <v>3918</v>
      </c>
      <c r="B470" s="14" t="s">
        <v>793</v>
      </c>
      <c r="C470" s="13">
        <v>9622.3427019999999</v>
      </c>
      <c r="D470" s="13">
        <v>19175.17179</v>
      </c>
      <c r="E470" s="13">
        <v>9475.5436150000387</v>
      </c>
      <c r="F470" s="12">
        <v>19221.454470000001</v>
      </c>
      <c r="G470" s="11">
        <f t="shared" si="16"/>
        <v>46.282680000000255</v>
      </c>
      <c r="H470" s="10">
        <f t="shared" si="17"/>
        <v>2.4136774630690418E-3</v>
      </c>
    </row>
    <row r="471" spans="1:8" ht="16.5" customHeight="1" x14ac:dyDescent="0.3">
      <c r="A471" s="15">
        <v>3919</v>
      </c>
      <c r="B471" s="14" t="s">
        <v>792</v>
      </c>
      <c r="C471" s="13">
        <v>7691.7244606849299</v>
      </c>
      <c r="D471" s="13">
        <v>26769.793420000002</v>
      </c>
      <c r="E471" s="13">
        <v>7878.8138412079506</v>
      </c>
      <c r="F471" s="12">
        <v>30419.647140000001</v>
      </c>
      <c r="G471" s="11">
        <f t="shared" si="16"/>
        <v>3649.8537199999992</v>
      </c>
      <c r="H471" s="10">
        <f t="shared" si="17"/>
        <v>0.13634224451179941</v>
      </c>
    </row>
    <row r="472" spans="1:8" ht="25.5" customHeight="1" x14ac:dyDescent="0.3">
      <c r="A472" s="15">
        <v>3920</v>
      </c>
      <c r="B472" s="14" t="s">
        <v>791</v>
      </c>
      <c r="C472" s="13">
        <v>38060.637071950194</v>
      </c>
      <c r="D472" s="13">
        <v>107443.22748999999</v>
      </c>
      <c r="E472" s="13">
        <v>40000.6302042401</v>
      </c>
      <c r="F472" s="12">
        <v>115103.96031000001</v>
      </c>
      <c r="G472" s="11">
        <f t="shared" si="16"/>
        <v>7660.7328200000193</v>
      </c>
      <c r="H472" s="10">
        <f t="shared" si="17"/>
        <v>7.1300285731951074E-2</v>
      </c>
    </row>
    <row r="473" spans="1:8" ht="16.5" customHeight="1" x14ac:dyDescent="0.3">
      <c r="A473" s="15">
        <v>3921</v>
      </c>
      <c r="B473" s="14" t="s">
        <v>790</v>
      </c>
      <c r="C473" s="13">
        <v>14776.213383999999</v>
      </c>
      <c r="D473" s="13">
        <v>50493.731420000004</v>
      </c>
      <c r="E473" s="13">
        <v>16010.691903508001</v>
      </c>
      <c r="F473" s="12">
        <v>59455.571749999901</v>
      </c>
      <c r="G473" s="11">
        <f t="shared" si="16"/>
        <v>8961.8403299998972</v>
      </c>
      <c r="H473" s="10">
        <f t="shared" si="17"/>
        <v>0.17748421592091354</v>
      </c>
    </row>
    <row r="474" spans="1:8" ht="16.5" customHeight="1" x14ac:dyDescent="0.3">
      <c r="A474" s="15">
        <v>3922</v>
      </c>
      <c r="B474" s="14" t="s">
        <v>789</v>
      </c>
      <c r="C474" s="13">
        <v>1903.3850744000001</v>
      </c>
      <c r="D474" s="13">
        <v>11786.21513</v>
      </c>
      <c r="E474" s="13">
        <v>2005.4576351999999</v>
      </c>
      <c r="F474" s="12">
        <v>12198.160189999999</v>
      </c>
      <c r="G474" s="11">
        <f t="shared" si="16"/>
        <v>411.94505999999819</v>
      </c>
      <c r="H474" s="10">
        <f t="shared" si="17"/>
        <v>3.4951428890132447E-2</v>
      </c>
    </row>
    <row r="475" spans="1:8" ht="25.5" customHeight="1" x14ac:dyDescent="0.3">
      <c r="A475" s="15">
        <v>3923</v>
      </c>
      <c r="B475" s="14" t="s">
        <v>788</v>
      </c>
      <c r="C475" s="13">
        <v>13058.420333264001</v>
      </c>
      <c r="D475" s="13">
        <v>52328.169740000201</v>
      </c>
      <c r="E475" s="13">
        <v>13101.201602298001</v>
      </c>
      <c r="F475" s="12">
        <v>59141.221149999794</v>
      </c>
      <c r="G475" s="11">
        <f t="shared" si="16"/>
        <v>6813.0514099995926</v>
      </c>
      <c r="H475" s="10">
        <f t="shared" si="17"/>
        <v>0.13019854208261414</v>
      </c>
    </row>
    <row r="476" spans="1:8" ht="16.5" customHeight="1" x14ac:dyDescent="0.3">
      <c r="A476" s="15">
        <v>3924</v>
      </c>
      <c r="B476" s="14" t="s">
        <v>787</v>
      </c>
      <c r="C476" s="13">
        <v>6780.9864366598404</v>
      </c>
      <c r="D476" s="13">
        <v>25589.817279999901</v>
      </c>
      <c r="E476" s="13">
        <v>8218.9145750498392</v>
      </c>
      <c r="F476" s="12">
        <v>28931.9073299999</v>
      </c>
      <c r="G476" s="11">
        <f t="shared" si="16"/>
        <v>3342.0900499999989</v>
      </c>
      <c r="H476" s="10">
        <f t="shared" si="17"/>
        <v>0.1306023412919036</v>
      </c>
    </row>
    <row r="477" spans="1:8" ht="16.5" customHeight="1" x14ac:dyDescent="0.3">
      <c r="A477" s="15">
        <v>3925</v>
      </c>
      <c r="B477" s="14" t="s">
        <v>786</v>
      </c>
      <c r="C477" s="13">
        <v>4644.56227545001</v>
      </c>
      <c r="D477" s="13">
        <v>21322.566200000099</v>
      </c>
      <c r="E477" s="13">
        <v>5293.9891191000097</v>
      </c>
      <c r="F477" s="12">
        <v>26808.18578</v>
      </c>
      <c r="G477" s="11">
        <f t="shared" si="16"/>
        <v>5485.6195799999005</v>
      </c>
      <c r="H477" s="10">
        <f t="shared" si="17"/>
        <v>0.25726826351698112</v>
      </c>
    </row>
    <row r="478" spans="1:8" ht="16.5" customHeight="1" x14ac:dyDescent="0.3">
      <c r="A478" s="15">
        <v>3926</v>
      </c>
      <c r="B478" s="14" t="s">
        <v>785</v>
      </c>
      <c r="C478" s="13">
        <v>4053.0324559160299</v>
      </c>
      <c r="D478" s="13">
        <v>37889.973700000097</v>
      </c>
      <c r="E478" s="13">
        <v>4856.2835897469904</v>
      </c>
      <c r="F478" s="12">
        <v>44555.699849999801</v>
      </c>
      <c r="G478" s="11">
        <f t="shared" si="16"/>
        <v>6665.7261499997039</v>
      </c>
      <c r="H478" s="10">
        <f t="shared" si="17"/>
        <v>0.175923219234108</v>
      </c>
    </row>
    <row r="479" spans="1:8" ht="16.5" customHeight="1" x14ac:dyDescent="0.3">
      <c r="A479" s="15">
        <v>4001</v>
      </c>
      <c r="B479" s="14" t="s">
        <v>784</v>
      </c>
      <c r="C479" s="13">
        <v>1940.52225</v>
      </c>
      <c r="D479" s="13">
        <v>4352.8134099999997</v>
      </c>
      <c r="E479" s="13">
        <v>829.68359999999996</v>
      </c>
      <c r="F479" s="12">
        <v>1875.5911599999999</v>
      </c>
      <c r="G479" s="11">
        <f t="shared" si="16"/>
        <v>-2477.2222499999998</v>
      </c>
      <c r="H479" s="10">
        <f t="shared" si="17"/>
        <v>-0.56910830230143039</v>
      </c>
    </row>
    <row r="480" spans="1:8" ht="25.5" customHeight="1" x14ac:dyDescent="0.3">
      <c r="A480" s="15">
        <v>4002</v>
      </c>
      <c r="B480" s="14" t="s">
        <v>783</v>
      </c>
      <c r="C480" s="13">
        <v>3731.9111790000002</v>
      </c>
      <c r="D480" s="13">
        <v>8142.9064600000002</v>
      </c>
      <c r="E480" s="13">
        <v>2586.9916200000002</v>
      </c>
      <c r="F480" s="12">
        <v>5746.4468699999998</v>
      </c>
      <c r="G480" s="11">
        <f t="shared" si="16"/>
        <v>-2396.4595900000004</v>
      </c>
      <c r="H480" s="10">
        <f t="shared" si="17"/>
        <v>-0.29430027248526203</v>
      </c>
    </row>
    <row r="481" spans="1:8" ht="16.5" customHeight="1" x14ac:dyDescent="0.3">
      <c r="A481" s="15">
        <v>4003</v>
      </c>
      <c r="B481" s="14" t="s">
        <v>782</v>
      </c>
      <c r="C481" s="13">
        <v>1.3382499999999999</v>
      </c>
      <c r="D481" s="13">
        <v>2.9141500000000002</v>
      </c>
      <c r="E481" s="13">
        <v>0.15659999999999999</v>
      </c>
      <c r="F481" s="12">
        <v>0.79679999999999995</v>
      </c>
      <c r="G481" s="11">
        <f t="shared" si="16"/>
        <v>-2.1173500000000001</v>
      </c>
      <c r="H481" s="10">
        <f t="shared" si="17"/>
        <v>-0.72657550229054779</v>
      </c>
    </row>
    <row r="482" spans="1:8" ht="16.5" customHeight="1" x14ac:dyDescent="0.3">
      <c r="A482" s="15">
        <v>4004</v>
      </c>
      <c r="B482" s="14" t="s">
        <v>781</v>
      </c>
      <c r="C482" s="13">
        <v>2518.4540040000002</v>
      </c>
      <c r="D482" s="13">
        <v>562.87457999999992</v>
      </c>
      <c r="E482" s="13">
        <v>3621.9335460000002</v>
      </c>
      <c r="F482" s="12">
        <v>759.56352000000004</v>
      </c>
      <c r="G482" s="11">
        <f t="shared" si="16"/>
        <v>196.68894000000012</v>
      </c>
      <c r="H482" s="10">
        <f t="shared" si="17"/>
        <v>0.34943652989268081</v>
      </c>
    </row>
    <row r="483" spans="1:8" ht="16.5" customHeight="1" x14ac:dyDescent="0.3">
      <c r="A483" s="15">
        <v>4005</v>
      </c>
      <c r="B483" s="14" t="s">
        <v>780</v>
      </c>
      <c r="C483" s="13">
        <v>1601.0939099999998</v>
      </c>
      <c r="D483" s="13">
        <v>2737.0460800000001</v>
      </c>
      <c r="E483" s="13">
        <v>1639.7379148</v>
      </c>
      <c r="F483" s="12">
        <v>3188.7456200000001</v>
      </c>
      <c r="G483" s="11">
        <f t="shared" si="16"/>
        <v>451.69954000000007</v>
      </c>
      <c r="H483" s="10">
        <f t="shared" si="17"/>
        <v>0.16503176300195868</v>
      </c>
    </row>
    <row r="484" spans="1:8" ht="16.5" customHeight="1" x14ac:dyDescent="0.3">
      <c r="A484" s="15">
        <v>4006</v>
      </c>
      <c r="B484" s="14" t="s">
        <v>779</v>
      </c>
      <c r="C484" s="13">
        <v>4.601051</v>
      </c>
      <c r="D484" s="13">
        <v>40.271749999999997</v>
      </c>
      <c r="E484" s="13">
        <v>4.8387729999999998</v>
      </c>
      <c r="F484" s="12">
        <v>51.618410000000004</v>
      </c>
      <c r="G484" s="11">
        <f t="shared" si="16"/>
        <v>11.346660000000007</v>
      </c>
      <c r="H484" s="10">
        <f t="shared" si="17"/>
        <v>0.2817523450061149</v>
      </c>
    </row>
    <row r="485" spans="1:8" ht="16.5" customHeight="1" x14ac:dyDescent="0.3">
      <c r="A485" s="15">
        <v>4007</v>
      </c>
      <c r="B485" s="14" t="s">
        <v>778</v>
      </c>
      <c r="C485" s="13">
        <v>121.85076600000001</v>
      </c>
      <c r="D485" s="13">
        <v>441.35245000000003</v>
      </c>
      <c r="E485" s="13">
        <v>148.35910664000002</v>
      </c>
      <c r="F485" s="12">
        <v>508.28813000000002</v>
      </c>
      <c r="G485" s="11">
        <f t="shared" si="16"/>
        <v>66.935679999999991</v>
      </c>
      <c r="H485" s="10">
        <f t="shared" si="17"/>
        <v>0.15166037936347693</v>
      </c>
    </row>
    <row r="486" spans="1:8" ht="25.5" customHeight="1" x14ac:dyDescent="0.3">
      <c r="A486" s="15">
        <v>4008</v>
      </c>
      <c r="B486" s="14" t="s">
        <v>777</v>
      </c>
      <c r="C486" s="13">
        <v>956.96070740000096</v>
      </c>
      <c r="D486" s="13">
        <v>3445.1971700000104</v>
      </c>
      <c r="E486" s="13">
        <v>1089.44934036</v>
      </c>
      <c r="F486" s="12">
        <v>3640.4011499999997</v>
      </c>
      <c r="G486" s="11">
        <f t="shared" si="16"/>
        <v>195.20397999998931</v>
      </c>
      <c r="H486" s="10">
        <f t="shared" si="17"/>
        <v>5.6659741189787616E-2</v>
      </c>
    </row>
    <row r="487" spans="1:8" ht="25.5" customHeight="1" x14ac:dyDescent="0.3">
      <c r="A487" s="15">
        <v>4009</v>
      </c>
      <c r="B487" s="14" t="s">
        <v>776</v>
      </c>
      <c r="C487" s="13">
        <v>1519.2512977400002</v>
      </c>
      <c r="D487" s="13">
        <v>10347.458619999999</v>
      </c>
      <c r="E487" s="13">
        <v>1919.47018859999</v>
      </c>
      <c r="F487" s="12">
        <v>11648.43195</v>
      </c>
      <c r="G487" s="11">
        <f t="shared" si="16"/>
        <v>1300.9733300000007</v>
      </c>
      <c r="H487" s="10">
        <f t="shared" si="17"/>
        <v>0.1257287782224541</v>
      </c>
    </row>
    <row r="488" spans="1:8" ht="25.5" customHeight="1" x14ac:dyDescent="0.3">
      <c r="A488" s="15">
        <v>4010</v>
      </c>
      <c r="B488" s="14" t="s">
        <v>775</v>
      </c>
      <c r="C488" s="13">
        <v>2143.2604719199999</v>
      </c>
      <c r="D488" s="13">
        <v>19291.521259999899</v>
      </c>
      <c r="E488" s="13">
        <v>1887.6817840800099</v>
      </c>
      <c r="F488" s="12">
        <v>19070.2628799999</v>
      </c>
      <c r="G488" s="11">
        <f t="shared" si="16"/>
        <v>-221.25837999999931</v>
      </c>
      <c r="H488" s="10">
        <f t="shared" si="17"/>
        <v>-1.1469203336429905E-2</v>
      </c>
    </row>
    <row r="489" spans="1:8" ht="16.5" customHeight="1" x14ac:dyDescent="0.3">
      <c r="A489" s="15">
        <v>4011</v>
      </c>
      <c r="B489" s="14" t="s">
        <v>774</v>
      </c>
      <c r="C489" s="13">
        <v>44132.166976</v>
      </c>
      <c r="D489" s="13">
        <v>174067.71012</v>
      </c>
      <c r="E489" s="13">
        <v>43545.589178999995</v>
      </c>
      <c r="F489" s="12">
        <v>171208.680519999</v>
      </c>
      <c r="G489" s="11">
        <f t="shared" si="16"/>
        <v>-2859.0296000009985</v>
      </c>
      <c r="H489" s="10">
        <f t="shared" si="17"/>
        <v>-1.6424813068604285E-2</v>
      </c>
    </row>
    <row r="490" spans="1:8" ht="25.5" customHeight="1" x14ac:dyDescent="0.3">
      <c r="A490" s="15">
        <v>4012</v>
      </c>
      <c r="B490" s="14" t="s">
        <v>773</v>
      </c>
      <c r="C490" s="13">
        <v>1250.4197260000001</v>
      </c>
      <c r="D490" s="13">
        <v>2206.0776299999998</v>
      </c>
      <c r="E490" s="13">
        <v>877.81318500000009</v>
      </c>
      <c r="F490" s="12">
        <v>1562.8460299999999</v>
      </c>
      <c r="G490" s="11">
        <f t="shared" si="16"/>
        <v>-643.23159999999984</v>
      </c>
      <c r="H490" s="10">
        <f t="shared" si="17"/>
        <v>-0.29157251370161436</v>
      </c>
    </row>
    <row r="491" spans="1:8" ht="16.5" customHeight="1" x14ac:dyDescent="0.3">
      <c r="A491" s="15">
        <v>4013</v>
      </c>
      <c r="B491" s="14" t="s">
        <v>772</v>
      </c>
      <c r="C491" s="13">
        <v>1024.9332689999999</v>
      </c>
      <c r="D491" s="13">
        <v>2449.1949799999998</v>
      </c>
      <c r="E491" s="13">
        <v>686.72403649999899</v>
      </c>
      <c r="F491" s="12">
        <v>1859.0298400000001</v>
      </c>
      <c r="G491" s="11">
        <f t="shared" si="16"/>
        <v>-590.16513999999961</v>
      </c>
      <c r="H491" s="10">
        <f t="shared" si="17"/>
        <v>-0.24096290610558072</v>
      </c>
    </row>
    <row r="492" spans="1:8" ht="25.5" customHeight="1" x14ac:dyDescent="0.3">
      <c r="A492" s="15">
        <v>4014</v>
      </c>
      <c r="B492" s="14" t="s">
        <v>771</v>
      </c>
      <c r="C492" s="13">
        <v>77.444125</v>
      </c>
      <c r="D492" s="13">
        <v>3854.9243300000003</v>
      </c>
      <c r="E492" s="13">
        <v>90.543225000000092</v>
      </c>
      <c r="F492" s="12">
        <v>3962.9753500000002</v>
      </c>
      <c r="G492" s="11">
        <f t="shared" si="16"/>
        <v>108.05101999999988</v>
      </c>
      <c r="H492" s="10">
        <f t="shared" si="17"/>
        <v>2.8029349151971517E-2</v>
      </c>
    </row>
    <row r="493" spans="1:8" ht="16.5" customHeight="1" x14ac:dyDescent="0.3">
      <c r="A493" s="15">
        <v>4015</v>
      </c>
      <c r="B493" s="14" t="s">
        <v>770</v>
      </c>
      <c r="C493" s="13">
        <v>2068.8339814000001</v>
      </c>
      <c r="D493" s="13">
        <v>10718.367609999999</v>
      </c>
      <c r="E493" s="13">
        <v>2405.1030741</v>
      </c>
      <c r="F493" s="12">
        <v>11868.85281</v>
      </c>
      <c r="G493" s="11">
        <f t="shared" si="16"/>
        <v>1150.485200000001</v>
      </c>
      <c r="H493" s="10">
        <f t="shared" si="17"/>
        <v>0.10733772546918655</v>
      </c>
    </row>
    <row r="494" spans="1:8" ht="16.5" customHeight="1" x14ac:dyDescent="0.3">
      <c r="A494" s="15">
        <v>4016</v>
      </c>
      <c r="B494" s="14" t="s">
        <v>769</v>
      </c>
      <c r="C494" s="13">
        <v>4428.0095441429103</v>
      </c>
      <c r="D494" s="13">
        <v>60298.552050000602</v>
      </c>
      <c r="E494" s="13">
        <v>4429.5732925881202</v>
      </c>
      <c r="F494" s="12">
        <v>58750.282890000701</v>
      </c>
      <c r="G494" s="11">
        <f t="shared" si="16"/>
        <v>-1548.2691599999016</v>
      </c>
      <c r="H494" s="10">
        <f t="shared" si="17"/>
        <v>-2.5676722033325942E-2</v>
      </c>
    </row>
    <row r="495" spans="1:8" ht="16.5" customHeight="1" x14ac:dyDescent="0.3">
      <c r="A495" s="15">
        <v>4017</v>
      </c>
      <c r="B495" s="14" t="s">
        <v>768</v>
      </c>
      <c r="C495" s="13">
        <v>8.5801391999999996</v>
      </c>
      <c r="D495" s="13">
        <v>49.95082</v>
      </c>
      <c r="E495" s="13">
        <v>1.9074892999999999</v>
      </c>
      <c r="F495" s="12">
        <v>35.852519999999998</v>
      </c>
      <c r="G495" s="11">
        <f t="shared" si="16"/>
        <v>-14.098300000000002</v>
      </c>
      <c r="H495" s="10">
        <f t="shared" si="17"/>
        <v>-0.28224361481953653</v>
      </c>
    </row>
    <row r="496" spans="1:8" ht="25.5" customHeight="1" x14ac:dyDescent="0.3">
      <c r="A496" s="15">
        <v>4101</v>
      </c>
      <c r="B496" s="14" t="s">
        <v>767</v>
      </c>
      <c r="C496" s="13">
        <v>975.59900000000005</v>
      </c>
      <c r="D496" s="13">
        <v>1016.77459</v>
      </c>
      <c r="E496" s="13">
        <v>579.83100000000002</v>
      </c>
      <c r="F496" s="12">
        <v>618.97014999999999</v>
      </c>
      <c r="G496" s="11">
        <f t="shared" si="16"/>
        <v>-397.80444</v>
      </c>
      <c r="H496" s="10">
        <f t="shared" si="17"/>
        <v>-0.39124152384649974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365.464</v>
      </c>
      <c r="D499" s="13">
        <v>684.40535</v>
      </c>
      <c r="E499" s="13">
        <v>240.18799999999999</v>
      </c>
      <c r="F499" s="12">
        <v>436.39262000000002</v>
      </c>
      <c r="G499" s="11">
        <f t="shared" si="16"/>
        <v>-248.01272999999998</v>
      </c>
      <c r="H499" s="10">
        <f t="shared" si="17"/>
        <v>-0.36237695979436746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267.96587</v>
      </c>
      <c r="D502" s="13">
        <v>1941.2126799999999</v>
      </c>
      <c r="E502" s="13">
        <v>269.57997399999999</v>
      </c>
      <c r="F502" s="12">
        <v>1751.7957200000001</v>
      </c>
      <c r="G502" s="11">
        <f t="shared" si="16"/>
        <v>-189.41695999999979</v>
      </c>
      <c r="H502" s="10">
        <f t="shared" si="17"/>
        <v>-9.7576613810290896E-2</v>
      </c>
    </row>
    <row r="503" spans="1:8" ht="25.5" customHeight="1" x14ac:dyDescent="0.3">
      <c r="A503" s="15">
        <v>4112</v>
      </c>
      <c r="B503" s="14" t="s">
        <v>760</v>
      </c>
      <c r="C503" s="13">
        <v>0.36699999999999999</v>
      </c>
      <c r="D503" s="13">
        <v>28.55545</v>
      </c>
      <c r="E503" s="13">
        <v>0.06</v>
      </c>
      <c r="F503" s="12">
        <v>4.2258399999999998</v>
      </c>
      <c r="G503" s="11">
        <f t="shared" si="16"/>
        <v>-24.329610000000002</v>
      </c>
      <c r="H503" s="10">
        <f t="shared" si="17"/>
        <v>-0.85201283817975215</v>
      </c>
    </row>
    <row r="504" spans="1:8" ht="16.5" customHeight="1" x14ac:dyDescent="0.3">
      <c r="A504" s="15">
        <v>4113</v>
      </c>
      <c r="B504" s="14" t="s">
        <v>759</v>
      </c>
      <c r="C504" s="13">
        <v>24.878799999999998</v>
      </c>
      <c r="D504" s="13">
        <v>72.040689999999998</v>
      </c>
      <c r="E504" s="13">
        <v>37.397400000000005</v>
      </c>
      <c r="F504" s="12">
        <v>95.98169</v>
      </c>
      <c r="G504" s="11">
        <f t="shared" si="16"/>
        <v>23.941000000000003</v>
      </c>
      <c r="H504" s="10">
        <f t="shared" si="17"/>
        <v>0.33232607849813767</v>
      </c>
    </row>
    <row r="505" spans="1:8" ht="16.5" customHeight="1" x14ac:dyDescent="0.3">
      <c r="A505" s="15">
        <v>4114</v>
      </c>
      <c r="B505" s="14" t="s">
        <v>758</v>
      </c>
      <c r="C505" s="13">
        <v>0.98066999999999993</v>
      </c>
      <c r="D505" s="13">
        <v>46.652279999999998</v>
      </c>
      <c r="E505" s="13">
        <v>0.68203999999999998</v>
      </c>
      <c r="F505" s="12">
        <v>57.383679999999998</v>
      </c>
      <c r="G505" s="11">
        <f t="shared" si="16"/>
        <v>10.731400000000001</v>
      </c>
      <c r="H505" s="10">
        <f t="shared" si="17"/>
        <v>0.23002948623304159</v>
      </c>
    </row>
    <row r="506" spans="1:8" ht="25.5" customHeight="1" x14ac:dyDescent="0.3">
      <c r="A506" s="15">
        <v>4115</v>
      </c>
      <c r="B506" s="14" t="s">
        <v>757</v>
      </c>
      <c r="C506" s="13">
        <v>11.729629999999998</v>
      </c>
      <c r="D506" s="13">
        <v>29.78716</v>
      </c>
      <c r="E506" s="13">
        <v>8.0929400000000005</v>
      </c>
      <c r="F506" s="12">
        <v>23.324369999999998</v>
      </c>
      <c r="G506" s="11">
        <f t="shared" si="16"/>
        <v>-6.4627900000000018</v>
      </c>
      <c r="H506" s="10">
        <f t="shared" si="17"/>
        <v>-0.21696563217171433</v>
      </c>
    </row>
    <row r="507" spans="1:8" ht="16.5" customHeight="1" x14ac:dyDescent="0.3">
      <c r="A507" s="15">
        <v>4201</v>
      </c>
      <c r="B507" s="14" t="s">
        <v>756</v>
      </c>
      <c r="C507" s="13">
        <v>43.709495000000004</v>
      </c>
      <c r="D507" s="13">
        <v>693.80903000000001</v>
      </c>
      <c r="E507" s="13">
        <v>70.007997500000201</v>
      </c>
      <c r="F507" s="12">
        <v>993.27111000000104</v>
      </c>
      <c r="G507" s="11">
        <f t="shared" si="16"/>
        <v>299.46208000000104</v>
      </c>
      <c r="H507" s="10">
        <f t="shared" si="17"/>
        <v>0.43162032641748843</v>
      </c>
    </row>
    <row r="508" spans="1:8" ht="16.5" customHeight="1" x14ac:dyDescent="0.3">
      <c r="A508" s="15">
        <v>4202</v>
      </c>
      <c r="B508" s="14" t="s">
        <v>755</v>
      </c>
      <c r="C508" s="13">
        <v>5922.0517354285103</v>
      </c>
      <c r="D508" s="13">
        <v>43647.903319999998</v>
      </c>
      <c r="E508" s="13">
        <v>5283.11921687215</v>
      </c>
      <c r="F508" s="12">
        <v>43091.907830000106</v>
      </c>
      <c r="G508" s="11">
        <f t="shared" si="16"/>
        <v>-555.99548999989202</v>
      </c>
      <c r="H508" s="10">
        <f t="shared" si="17"/>
        <v>-1.2738194683113865E-2</v>
      </c>
    </row>
    <row r="509" spans="1:8" ht="16.5" customHeight="1" x14ac:dyDescent="0.3">
      <c r="A509" s="15">
        <v>4203</v>
      </c>
      <c r="B509" s="14" t="s">
        <v>754</v>
      </c>
      <c r="C509" s="13">
        <v>332.42925240000096</v>
      </c>
      <c r="D509" s="13">
        <v>3434.79981000002</v>
      </c>
      <c r="E509" s="13">
        <v>336.848184400001</v>
      </c>
      <c r="F509" s="12">
        <v>4124.8849500000006</v>
      </c>
      <c r="G509" s="11">
        <f t="shared" si="16"/>
        <v>690.08513999998058</v>
      </c>
      <c r="H509" s="10">
        <f t="shared" si="17"/>
        <v>0.20090985739281747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108.6069978</v>
      </c>
      <c r="D511" s="13">
        <v>633.42406999999992</v>
      </c>
      <c r="E511" s="13">
        <v>26.527317239999999</v>
      </c>
      <c r="F511" s="12">
        <v>294.53744</v>
      </c>
      <c r="G511" s="11">
        <f t="shared" si="16"/>
        <v>-338.88662999999991</v>
      </c>
      <c r="H511" s="10">
        <f t="shared" si="17"/>
        <v>-0.53500750295137978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2.5797650000000001</v>
      </c>
      <c r="D514" s="13">
        <v>21.77224</v>
      </c>
      <c r="E514" s="13">
        <v>8.9615299999999998</v>
      </c>
      <c r="F514" s="12">
        <v>262.87648999999999</v>
      </c>
      <c r="G514" s="11">
        <f t="shared" si="16"/>
        <v>241.10424999999998</v>
      </c>
      <c r="H514" s="10">
        <f t="shared" si="17"/>
        <v>11.073929462471476</v>
      </c>
    </row>
    <row r="515" spans="1:8" ht="16.5" customHeight="1" x14ac:dyDescent="0.3">
      <c r="A515" s="15">
        <v>4303</v>
      </c>
      <c r="B515" s="14" t="s">
        <v>748</v>
      </c>
      <c r="C515" s="13">
        <v>6.9357530000000001</v>
      </c>
      <c r="D515" s="13">
        <v>163.79391000000001</v>
      </c>
      <c r="E515" s="13">
        <v>10.794266</v>
      </c>
      <c r="F515" s="12">
        <v>238.33596</v>
      </c>
      <c r="G515" s="11">
        <f t="shared" si="16"/>
        <v>74.542049999999989</v>
      </c>
      <c r="H515" s="10">
        <f t="shared" si="17"/>
        <v>0.45509659058752538</v>
      </c>
    </row>
    <row r="516" spans="1:8" ht="16.5" customHeight="1" x14ac:dyDescent="0.3">
      <c r="A516" s="15">
        <v>4304</v>
      </c>
      <c r="B516" s="14" t="s">
        <v>747</v>
      </c>
      <c r="C516" s="13">
        <v>4.0014229999999902</v>
      </c>
      <c r="D516" s="13">
        <v>35.946080000000102</v>
      </c>
      <c r="E516" s="13">
        <v>11.028553</v>
      </c>
      <c r="F516" s="12">
        <v>74.453670000000002</v>
      </c>
      <c r="G516" s="11">
        <f t="shared" si="16"/>
        <v>38.507589999999901</v>
      </c>
      <c r="H516" s="10">
        <f t="shared" si="17"/>
        <v>1.0712597868807889</v>
      </c>
    </row>
    <row r="517" spans="1:8" ht="16.5" customHeight="1" x14ac:dyDescent="0.3">
      <c r="A517" s="15">
        <v>4401</v>
      </c>
      <c r="B517" s="14" t="s">
        <v>746</v>
      </c>
      <c r="C517" s="13">
        <v>111.84128</v>
      </c>
      <c r="D517" s="13">
        <v>38.492809999999999</v>
      </c>
      <c r="E517" s="13">
        <v>1148.6427180000001</v>
      </c>
      <c r="F517" s="12">
        <v>70.450149999999994</v>
      </c>
      <c r="G517" s="11">
        <f t="shared" si="16"/>
        <v>31.957339999999995</v>
      </c>
      <c r="H517" s="10">
        <f t="shared" si="17"/>
        <v>0.83021582472155175</v>
      </c>
    </row>
    <row r="518" spans="1:8" ht="16.5" customHeight="1" x14ac:dyDescent="0.3">
      <c r="A518" s="15">
        <v>4402</v>
      </c>
      <c r="B518" s="14" t="s">
        <v>745</v>
      </c>
      <c r="C518" s="13">
        <v>325.12594999999999</v>
      </c>
      <c r="D518" s="13">
        <v>549.91327000000001</v>
      </c>
      <c r="E518" s="13">
        <v>323.40817800000002</v>
      </c>
      <c r="F518" s="12">
        <v>552.17264999999998</v>
      </c>
      <c r="G518" s="11">
        <f t="shared" si="16"/>
        <v>2.2593799999999646</v>
      </c>
      <c r="H518" s="10">
        <f t="shared" si="17"/>
        <v>4.1086115270503737E-3</v>
      </c>
    </row>
    <row r="519" spans="1:8" ht="16.5" customHeight="1" x14ac:dyDescent="0.3">
      <c r="A519" s="15">
        <v>4403</v>
      </c>
      <c r="B519" s="14" t="s">
        <v>744</v>
      </c>
      <c r="C519" s="13">
        <v>2638.4029999999998</v>
      </c>
      <c r="D519" s="13">
        <v>1441.87538</v>
      </c>
      <c r="E519" s="13">
        <v>8032.1859000000004</v>
      </c>
      <c r="F519" s="12">
        <v>5626.7110700000003</v>
      </c>
      <c r="G519" s="11">
        <f t="shared" ref="G519:G582" si="18">F519-D519</f>
        <v>4184.8356899999999</v>
      </c>
      <c r="H519" s="10">
        <f t="shared" ref="H519:H582" si="19">IF(D519&lt;&gt;0,G519/D519,"")</f>
        <v>2.9023560205320935</v>
      </c>
    </row>
    <row r="520" spans="1:8" ht="25.5" customHeight="1" x14ac:dyDescent="0.3">
      <c r="A520" s="15">
        <v>4404</v>
      </c>
      <c r="B520" s="14" t="s">
        <v>743</v>
      </c>
      <c r="C520" s="13">
        <v>23.7</v>
      </c>
      <c r="D520" s="13">
        <v>4.8537499999999998</v>
      </c>
      <c r="E520" s="13">
        <v>0</v>
      </c>
      <c r="F520" s="12">
        <v>0</v>
      </c>
      <c r="G520" s="11">
        <f t="shared" si="18"/>
        <v>-4.8537499999999998</v>
      </c>
      <c r="H520" s="10">
        <f t="shared" si="19"/>
        <v>-1</v>
      </c>
    </row>
    <row r="521" spans="1:8" ht="16.5" customHeight="1" x14ac:dyDescent="0.3">
      <c r="A521" s="15">
        <v>4405</v>
      </c>
      <c r="B521" s="14" t="s">
        <v>742</v>
      </c>
      <c r="C521" s="13">
        <v>132.34700000000001</v>
      </c>
      <c r="D521" s="13">
        <v>83.297200000000004</v>
      </c>
      <c r="E521" s="13">
        <v>213.71350000000001</v>
      </c>
      <c r="F521" s="12">
        <v>143.89026999999999</v>
      </c>
      <c r="G521" s="11">
        <f t="shared" si="18"/>
        <v>60.593069999999983</v>
      </c>
      <c r="H521" s="10">
        <f t="shared" si="19"/>
        <v>0.72743225462560546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6060.5504999999894</v>
      </c>
      <c r="D523" s="13">
        <v>3445.6179500000003</v>
      </c>
      <c r="E523" s="13">
        <v>8783.3676100000193</v>
      </c>
      <c r="F523" s="12">
        <v>5872.7090400000106</v>
      </c>
      <c r="G523" s="11">
        <f t="shared" si="18"/>
        <v>2427.0910900000104</v>
      </c>
      <c r="H523" s="10">
        <f t="shared" si="19"/>
        <v>0.70439936325500341</v>
      </c>
    </row>
    <row r="524" spans="1:8" ht="25.5" customHeight="1" x14ac:dyDescent="0.3">
      <c r="A524" s="15">
        <v>4408</v>
      </c>
      <c r="B524" s="14" t="s">
        <v>739</v>
      </c>
      <c r="C524" s="13">
        <v>1026.832735</v>
      </c>
      <c r="D524" s="13">
        <v>4311.2663300000004</v>
      </c>
      <c r="E524" s="13">
        <v>1467.4429599999999</v>
      </c>
      <c r="F524" s="12">
        <v>6574.2385999999997</v>
      </c>
      <c r="G524" s="11">
        <f t="shared" si="18"/>
        <v>2262.9722699999993</v>
      </c>
      <c r="H524" s="10">
        <f t="shared" si="19"/>
        <v>0.52489734959148282</v>
      </c>
    </row>
    <row r="525" spans="1:8" ht="25.5" customHeight="1" x14ac:dyDescent="0.3">
      <c r="A525" s="15">
        <v>4409</v>
      </c>
      <c r="B525" s="14" t="s">
        <v>738</v>
      </c>
      <c r="C525" s="13">
        <v>201.45826</v>
      </c>
      <c r="D525" s="13">
        <v>269.36451</v>
      </c>
      <c r="E525" s="13">
        <v>222.20083</v>
      </c>
      <c r="F525" s="12">
        <v>592.59179000000006</v>
      </c>
      <c r="G525" s="11">
        <f t="shared" si="18"/>
        <v>323.22728000000006</v>
      </c>
      <c r="H525" s="10">
        <f t="shared" si="19"/>
        <v>1.1999623855421788</v>
      </c>
    </row>
    <row r="526" spans="1:8" ht="16.5" customHeight="1" x14ac:dyDescent="0.3">
      <c r="A526" s="15">
        <v>4410</v>
      </c>
      <c r="B526" s="14" t="s">
        <v>737</v>
      </c>
      <c r="C526" s="13">
        <v>11313.251323</v>
      </c>
      <c r="D526" s="13">
        <v>7580.69758000001</v>
      </c>
      <c r="E526" s="13">
        <v>11655.287516</v>
      </c>
      <c r="F526" s="12">
        <v>8769.3225100000091</v>
      </c>
      <c r="G526" s="11">
        <f t="shared" si="18"/>
        <v>1188.624929999999</v>
      </c>
      <c r="H526" s="10">
        <f t="shared" si="19"/>
        <v>0.15679624697546601</v>
      </c>
    </row>
    <row r="527" spans="1:8" ht="16.5" customHeight="1" x14ac:dyDescent="0.3">
      <c r="A527" s="15">
        <v>4411</v>
      </c>
      <c r="B527" s="14" t="s">
        <v>736</v>
      </c>
      <c r="C527" s="13">
        <v>49565.133348999902</v>
      </c>
      <c r="D527" s="13">
        <v>32407.084510000001</v>
      </c>
      <c r="E527" s="13">
        <v>54494.4274520002</v>
      </c>
      <c r="F527" s="12">
        <v>38667.579180000001</v>
      </c>
      <c r="G527" s="11">
        <f t="shared" si="18"/>
        <v>6260.49467</v>
      </c>
      <c r="H527" s="10">
        <f t="shared" si="19"/>
        <v>0.19318290320340822</v>
      </c>
    </row>
    <row r="528" spans="1:8" ht="16.5" customHeight="1" x14ac:dyDescent="0.3">
      <c r="A528" s="15">
        <v>4412</v>
      </c>
      <c r="B528" s="14" t="s">
        <v>735</v>
      </c>
      <c r="C528" s="13">
        <v>4474.5501629999999</v>
      </c>
      <c r="D528" s="13">
        <v>6640.7785699999904</v>
      </c>
      <c r="E528" s="13">
        <v>10089.68907</v>
      </c>
      <c r="F528" s="12">
        <v>11612.651330000001</v>
      </c>
      <c r="G528" s="11">
        <f t="shared" si="18"/>
        <v>4971.8727600000102</v>
      </c>
      <c r="H528" s="10">
        <f t="shared" si="19"/>
        <v>0.74868823099458015</v>
      </c>
    </row>
    <row r="529" spans="1:8" ht="16.5" customHeight="1" x14ac:dyDescent="0.3">
      <c r="A529" s="15">
        <v>4413</v>
      </c>
      <c r="B529" s="14" t="s">
        <v>734</v>
      </c>
      <c r="C529" s="13">
        <v>14.09562</v>
      </c>
      <c r="D529" s="13">
        <v>42.879179999999998</v>
      </c>
      <c r="E529" s="13">
        <v>12.50027</v>
      </c>
      <c r="F529" s="12">
        <v>43.266210000000001</v>
      </c>
      <c r="G529" s="11">
        <f t="shared" si="18"/>
        <v>0.38703000000000287</v>
      </c>
      <c r="H529" s="10">
        <f t="shared" si="19"/>
        <v>9.0260588005648176E-3</v>
      </c>
    </row>
    <row r="530" spans="1:8" ht="16.5" customHeight="1" x14ac:dyDescent="0.3">
      <c r="A530" s="15">
        <v>4414</v>
      </c>
      <c r="B530" s="14" t="s">
        <v>733</v>
      </c>
      <c r="C530" s="13">
        <v>83.424752799999894</v>
      </c>
      <c r="D530" s="13">
        <v>270.63090999999997</v>
      </c>
      <c r="E530" s="13">
        <v>86.642582699999792</v>
      </c>
      <c r="F530" s="12">
        <v>268.30447999999996</v>
      </c>
      <c r="G530" s="11">
        <f t="shared" si="18"/>
        <v>-2.3264300000000162</v>
      </c>
      <c r="H530" s="10">
        <f t="shared" si="19"/>
        <v>-8.5963203537985245E-3</v>
      </c>
    </row>
    <row r="531" spans="1:8" ht="25.5" customHeight="1" x14ac:dyDescent="0.3">
      <c r="A531" s="15">
        <v>4415</v>
      </c>
      <c r="B531" s="14" t="s">
        <v>732</v>
      </c>
      <c r="C531" s="13">
        <v>2167.332688</v>
      </c>
      <c r="D531" s="13">
        <v>1356.90057</v>
      </c>
      <c r="E531" s="13">
        <v>4572.0671629999997</v>
      </c>
      <c r="F531" s="12">
        <v>3243.4046800000101</v>
      </c>
      <c r="G531" s="11">
        <f t="shared" si="18"/>
        <v>1886.5041100000101</v>
      </c>
      <c r="H531" s="10">
        <f t="shared" si="19"/>
        <v>1.3903038672907404</v>
      </c>
    </row>
    <row r="532" spans="1:8" ht="16.5" customHeight="1" x14ac:dyDescent="0.3">
      <c r="A532" s="15">
        <v>4416</v>
      </c>
      <c r="B532" s="14" t="s">
        <v>731</v>
      </c>
      <c r="C532" s="13">
        <v>35.288449999999997</v>
      </c>
      <c r="D532" s="13">
        <v>50.39772</v>
      </c>
      <c r="E532" s="13">
        <v>9.5830000000000002</v>
      </c>
      <c r="F532" s="12">
        <v>11.41178</v>
      </c>
      <c r="G532" s="11">
        <f t="shared" si="18"/>
        <v>-38.985939999999999</v>
      </c>
      <c r="H532" s="10">
        <f t="shared" si="19"/>
        <v>-0.77356555018758788</v>
      </c>
    </row>
    <row r="533" spans="1:8" ht="25.5" customHeight="1" x14ac:dyDescent="0.3">
      <c r="A533" s="15">
        <v>4417</v>
      </c>
      <c r="B533" s="14" t="s">
        <v>730</v>
      </c>
      <c r="C533" s="13">
        <v>5.1826378000000002</v>
      </c>
      <c r="D533" s="13">
        <v>33.61354</v>
      </c>
      <c r="E533" s="13">
        <v>75.570644999999999</v>
      </c>
      <c r="F533" s="12">
        <v>104.07663000000001</v>
      </c>
      <c r="G533" s="11">
        <f t="shared" si="18"/>
        <v>70.463090000000008</v>
      </c>
      <c r="H533" s="10">
        <f t="shared" si="19"/>
        <v>2.0962710264970608</v>
      </c>
    </row>
    <row r="534" spans="1:8" ht="16.5" customHeight="1" x14ac:dyDescent="0.3">
      <c r="A534" s="15">
        <v>4418</v>
      </c>
      <c r="B534" s="14" t="s">
        <v>729</v>
      </c>
      <c r="C534" s="13">
        <v>1686.2509250000001</v>
      </c>
      <c r="D534" s="13">
        <v>4064.3517099999999</v>
      </c>
      <c r="E534" s="13">
        <v>2652.2163580000097</v>
      </c>
      <c r="F534" s="12">
        <v>5363.7278900000001</v>
      </c>
      <c r="G534" s="11">
        <f t="shared" si="18"/>
        <v>1299.3761800000002</v>
      </c>
      <c r="H534" s="10">
        <f t="shared" si="19"/>
        <v>0.31970072294752272</v>
      </c>
    </row>
    <row r="535" spans="1:8" ht="16.5" customHeight="1" x14ac:dyDescent="0.3">
      <c r="A535" s="15">
        <v>4419</v>
      </c>
      <c r="B535" s="14" t="s">
        <v>728</v>
      </c>
      <c r="C535" s="13">
        <v>599.90716390000102</v>
      </c>
      <c r="D535" s="13">
        <v>2180.5579600000001</v>
      </c>
      <c r="E535" s="13">
        <v>548.89690175000294</v>
      </c>
      <c r="F535" s="12">
        <v>1646.17552</v>
      </c>
      <c r="G535" s="11">
        <f t="shared" si="18"/>
        <v>-534.38244000000009</v>
      </c>
      <c r="H535" s="10">
        <f t="shared" si="19"/>
        <v>-0.24506683601292581</v>
      </c>
    </row>
    <row r="536" spans="1:8" ht="25.5" customHeight="1" x14ac:dyDescent="0.3">
      <c r="A536" s="15">
        <v>4420</v>
      </c>
      <c r="B536" s="14" t="s">
        <v>727</v>
      </c>
      <c r="C536" s="13">
        <v>79.78895890000031</v>
      </c>
      <c r="D536" s="13">
        <v>1647.86328</v>
      </c>
      <c r="E536" s="13">
        <v>109.32056890000101</v>
      </c>
      <c r="F536" s="12">
        <v>483.23253999999901</v>
      </c>
      <c r="G536" s="11">
        <f t="shared" si="18"/>
        <v>-1164.630740000001</v>
      </c>
      <c r="H536" s="10">
        <f t="shared" si="19"/>
        <v>-0.70675204316707696</v>
      </c>
    </row>
    <row r="537" spans="1:8" ht="16.5" customHeight="1" x14ac:dyDescent="0.3">
      <c r="A537" s="15">
        <v>4421</v>
      </c>
      <c r="B537" s="14" t="s">
        <v>726</v>
      </c>
      <c r="C537" s="13">
        <v>579.66957939999793</v>
      </c>
      <c r="D537" s="13">
        <v>2169.0550600000001</v>
      </c>
      <c r="E537" s="13">
        <v>796.93461099999399</v>
      </c>
      <c r="F537" s="12">
        <v>2994.5675299999998</v>
      </c>
      <c r="G537" s="11">
        <f t="shared" si="18"/>
        <v>825.51246999999967</v>
      </c>
      <c r="H537" s="10">
        <f t="shared" si="19"/>
        <v>0.3805862217255101</v>
      </c>
    </row>
    <row r="538" spans="1:8" ht="16.5" customHeight="1" x14ac:dyDescent="0.3">
      <c r="A538" s="15">
        <v>4501</v>
      </c>
      <c r="B538" s="14" t="s">
        <v>725</v>
      </c>
      <c r="C538" s="13">
        <v>1.8287899999999999</v>
      </c>
      <c r="D538" s="13">
        <v>6.78233</v>
      </c>
      <c r="E538" s="13">
        <v>6.7</v>
      </c>
      <c r="F538" s="12">
        <v>25.415790000000001</v>
      </c>
      <c r="G538" s="11">
        <f t="shared" si="18"/>
        <v>18.633459999999999</v>
      </c>
      <c r="H538" s="10">
        <f t="shared" si="19"/>
        <v>2.7473537854984937</v>
      </c>
    </row>
    <row r="539" spans="1:8" ht="16.5" customHeight="1" x14ac:dyDescent="0.3">
      <c r="A539" s="15">
        <v>4502</v>
      </c>
      <c r="B539" s="14" t="s">
        <v>724</v>
      </c>
      <c r="C539" s="13">
        <v>0.114</v>
      </c>
      <c r="D539" s="13">
        <v>0.62163999999999997</v>
      </c>
      <c r="E539" s="13">
        <v>0</v>
      </c>
      <c r="F539" s="12">
        <v>0</v>
      </c>
      <c r="G539" s="11">
        <f t="shared" si="18"/>
        <v>-0.62163999999999997</v>
      </c>
      <c r="H539" s="10">
        <f t="shared" si="19"/>
        <v>-1</v>
      </c>
    </row>
    <row r="540" spans="1:8" ht="16.5" customHeight="1" x14ac:dyDescent="0.3">
      <c r="A540" s="15">
        <v>4503</v>
      </c>
      <c r="B540" s="14" t="s">
        <v>723</v>
      </c>
      <c r="C540" s="13">
        <v>2.3488319999999998</v>
      </c>
      <c r="D540" s="13">
        <v>56.094180000000001</v>
      </c>
      <c r="E540" s="13">
        <v>3.3478189999999999</v>
      </c>
      <c r="F540" s="12">
        <v>60.101639999999996</v>
      </c>
      <c r="G540" s="11">
        <f t="shared" si="18"/>
        <v>4.0074599999999947</v>
      </c>
      <c r="H540" s="10">
        <f t="shared" si="19"/>
        <v>7.1441636191134167E-2</v>
      </c>
    </row>
    <row r="541" spans="1:8" ht="16.5" customHeight="1" x14ac:dyDescent="0.3">
      <c r="A541" s="15">
        <v>4504</v>
      </c>
      <c r="B541" s="14" t="s">
        <v>722</v>
      </c>
      <c r="C541" s="13">
        <v>192.30020579999999</v>
      </c>
      <c r="D541" s="13">
        <v>1752.9520600000001</v>
      </c>
      <c r="E541" s="13">
        <v>181.76767699999999</v>
      </c>
      <c r="F541" s="12">
        <v>2054.2266500000001</v>
      </c>
      <c r="G541" s="11">
        <f t="shared" si="18"/>
        <v>301.27458999999999</v>
      </c>
      <c r="H541" s="10">
        <f t="shared" si="19"/>
        <v>0.17186698762315267</v>
      </c>
    </row>
    <row r="542" spans="1:8" ht="16.5" customHeight="1" x14ac:dyDescent="0.3">
      <c r="A542" s="15">
        <v>4601</v>
      </c>
      <c r="B542" s="14" t="s">
        <v>721</v>
      </c>
      <c r="C542" s="13">
        <v>56.176090000000201</v>
      </c>
      <c r="D542" s="13">
        <v>154.0444</v>
      </c>
      <c r="E542" s="13">
        <v>40.873253000000396</v>
      </c>
      <c r="F542" s="12">
        <v>132.75560999999999</v>
      </c>
      <c r="G542" s="11">
        <f t="shared" si="18"/>
        <v>-21.288790000000006</v>
      </c>
      <c r="H542" s="10">
        <f t="shared" si="19"/>
        <v>-0.13819905170197688</v>
      </c>
    </row>
    <row r="543" spans="1:8" ht="16.5" customHeight="1" x14ac:dyDescent="0.3">
      <c r="A543" s="15">
        <v>4602</v>
      </c>
      <c r="B543" s="14" t="s">
        <v>720</v>
      </c>
      <c r="C543" s="13">
        <v>169.76825360000001</v>
      </c>
      <c r="D543" s="13">
        <v>1051.2418600000001</v>
      </c>
      <c r="E543" s="13">
        <v>242.40862249999901</v>
      </c>
      <c r="F543" s="12">
        <v>1557.6675299999999</v>
      </c>
      <c r="G543" s="11">
        <f t="shared" si="18"/>
        <v>506.42566999999985</v>
      </c>
      <c r="H543" s="10">
        <f t="shared" si="19"/>
        <v>0.48174039606832231</v>
      </c>
    </row>
    <row r="544" spans="1:8" ht="16.5" customHeight="1" x14ac:dyDescent="0.3">
      <c r="A544" s="15">
        <v>4701</v>
      </c>
      <c r="B544" s="14" t="s">
        <v>719</v>
      </c>
      <c r="C544" s="13">
        <v>29.58</v>
      </c>
      <c r="D544" s="13">
        <v>16.01417</v>
      </c>
      <c r="E544" s="13">
        <v>43.984000000000002</v>
      </c>
      <c r="F544" s="12">
        <v>37.090669999999996</v>
      </c>
      <c r="G544" s="11">
        <f t="shared" si="18"/>
        <v>21.076499999999996</v>
      </c>
      <c r="H544" s="10">
        <f t="shared" si="19"/>
        <v>1.3161156650641272</v>
      </c>
    </row>
    <row r="545" spans="1:8" ht="16.5" customHeight="1" x14ac:dyDescent="0.3">
      <c r="A545" s="15">
        <v>4702</v>
      </c>
      <c r="B545" s="14" t="s">
        <v>718</v>
      </c>
      <c r="C545" s="13">
        <v>0.02</v>
      </c>
      <c r="D545" s="13">
        <v>0.12890000000000001</v>
      </c>
      <c r="E545" s="13">
        <v>1.8</v>
      </c>
      <c r="F545" s="12">
        <v>4.4906199999999998</v>
      </c>
      <c r="G545" s="11">
        <f t="shared" si="18"/>
        <v>4.36172</v>
      </c>
      <c r="H545" s="10">
        <f t="shared" si="19"/>
        <v>33.838013964313419</v>
      </c>
    </row>
    <row r="546" spans="1:8" ht="16.5" customHeight="1" x14ac:dyDescent="0.3">
      <c r="A546" s="15">
        <v>4703</v>
      </c>
      <c r="B546" s="14" t="s">
        <v>717</v>
      </c>
      <c r="C546" s="13">
        <v>22057.099874000003</v>
      </c>
      <c r="D546" s="13">
        <v>16797.804629999999</v>
      </c>
      <c r="E546" s="13">
        <v>22483.054600000003</v>
      </c>
      <c r="F546" s="12">
        <v>17932.514999999999</v>
      </c>
      <c r="G546" s="11">
        <f t="shared" si="18"/>
        <v>1134.7103700000007</v>
      </c>
      <c r="H546" s="10">
        <f t="shared" si="19"/>
        <v>6.7551111290666363E-2</v>
      </c>
    </row>
    <row r="547" spans="1:8" ht="16.5" customHeight="1" x14ac:dyDescent="0.3">
      <c r="A547" s="15">
        <v>4704</v>
      </c>
      <c r="B547" s="14" t="s">
        <v>716</v>
      </c>
      <c r="C547" s="13">
        <v>36.803839999999994</v>
      </c>
      <c r="D547" s="13">
        <v>78.266999999999996</v>
      </c>
      <c r="E547" s="13">
        <v>34.164499999999997</v>
      </c>
      <c r="F547" s="12">
        <v>56.106720000000003</v>
      </c>
      <c r="G547" s="11">
        <f t="shared" si="18"/>
        <v>-22.160279999999993</v>
      </c>
      <c r="H547" s="10">
        <f t="shared" si="19"/>
        <v>-0.28313695427191532</v>
      </c>
    </row>
    <row r="548" spans="1:8" ht="25.5" customHeight="1" x14ac:dyDescent="0.3">
      <c r="A548" s="15">
        <v>4705</v>
      </c>
      <c r="B548" s="14" t="s">
        <v>715</v>
      </c>
      <c r="C548" s="13">
        <v>158.57626000000002</v>
      </c>
      <c r="D548" s="13">
        <v>91.348289999999992</v>
      </c>
      <c r="E548" s="13">
        <v>91.629000000000005</v>
      </c>
      <c r="F548" s="12">
        <v>59.618629999999996</v>
      </c>
      <c r="G548" s="11">
        <f t="shared" si="18"/>
        <v>-31.729659999999996</v>
      </c>
      <c r="H548" s="10">
        <f t="shared" si="19"/>
        <v>-0.34734815506672317</v>
      </c>
    </row>
    <row r="549" spans="1:8" ht="16.5" customHeight="1" x14ac:dyDescent="0.3">
      <c r="A549" s="15">
        <v>4706</v>
      </c>
      <c r="B549" s="14" t="s">
        <v>714</v>
      </c>
      <c r="C549" s="13">
        <v>748.68700000000001</v>
      </c>
      <c r="D549" s="13">
        <v>1326.0898200000001</v>
      </c>
      <c r="E549" s="13">
        <v>1128.9626000000001</v>
      </c>
      <c r="F549" s="12">
        <v>1831.72201</v>
      </c>
      <c r="G549" s="11">
        <f t="shared" si="18"/>
        <v>505.63218999999981</v>
      </c>
      <c r="H549" s="10">
        <f t="shared" si="19"/>
        <v>0.3812955822253426</v>
      </c>
    </row>
    <row r="550" spans="1:8" ht="16.5" customHeight="1" x14ac:dyDescent="0.3">
      <c r="A550" s="15">
        <v>4707</v>
      </c>
      <c r="B550" s="14" t="s">
        <v>713</v>
      </c>
      <c r="C550" s="13">
        <v>180.959667</v>
      </c>
      <c r="D550" s="13">
        <v>43.107030000000002</v>
      </c>
      <c r="E550" s="13">
        <v>310.24983899999995</v>
      </c>
      <c r="F550" s="12">
        <v>78.766120000000001</v>
      </c>
      <c r="G550" s="11">
        <f t="shared" si="18"/>
        <v>35.659089999999999</v>
      </c>
      <c r="H550" s="10">
        <f t="shared" si="19"/>
        <v>0.82722214914829428</v>
      </c>
    </row>
    <row r="551" spans="1:8" ht="16.5" customHeight="1" x14ac:dyDescent="0.3">
      <c r="A551" s="15">
        <v>4801</v>
      </c>
      <c r="B551" s="14" t="s">
        <v>712</v>
      </c>
      <c r="C551" s="13">
        <v>2494.4736000000003</v>
      </c>
      <c r="D551" s="13">
        <v>1700.2051100000001</v>
      </c>
      <c r="E551" s="13">
        <v>1814.1724099999999</v>
      </c>
      <c r="F551" s="12">
        <v>1339.0744099999999</v>
      </c>
      <c r="G551" s="11">
        <f t="shared" si="18"/>
        <v>-361.13070000000016</v>
      </c>
      <c r="H551" s="10">
        <f t="shared" si="19"/>
        <v>-0.2124041963384054</v>
      </c>
    </row>
    <row r="552" spans="1:8" ht="16.5" customHeight="1" x14ac:dyDescent="0.3">
      <c r="A552" s="15">
        <v>4802</v>
      </c>
      <c r="B552" s="14" t="s">
        <v>711</v>
      </c>
      <c r="C552" s="13">
        <v>35059.0045949001</v>
      </c>
      <c r="D552" s="13">
        <v>36883.089390000001</v>
      </c>
      <c r="E552" s="13">
        <v>32205.493620000103</v>
      </c>
      <c r="F552" s="12">
        <v>33346.579250000003</v>
      </c>
      <c r="G552" s="11">
        <f t="shared" si="18"/>
        <v>-3536.5101399999985</v>
      </c>
      <c r="H552" s="10">
        <f t="shared" si="19"/>
        <v>-9.5884325269098569E-2</v>
      </c>
    </row>
    <row r="553" spans="1:8" ht="25.5" customHeight="1" x14ac:dyDescent="0.3">
      <c r="A553" s="15">
        <v>4803</v>
      </c>
      <c r="B553" s="14" t="s">
        <v>710</v>
      </c>
      <c r="C553" s="13">
        <v>8524.4722860000002</v>
      </c>
      <c r="D553" s="13">
        <v>11037.61119</v>
      </c>
      <c r="E553" s="13">
        <v>11824.524851</v>
      </c>
      <c r="F553" s="12">
        <v>15020.83489</v>
      </c>
      <c r="G553" s="11">
        <f t="shared" si="18"/>
        <v>3983.2237000000005</v>
      </c>
      <c r="H553" s="10">
        <f t="shared" si="19"/>
        <v>0.36087733400219552</v>
      </c>
    </row>
    <row r="554" spans="1:8" ht="16.5" customHeight="1" x14ac:dyDescent="0.3">
      <c r="A554" s="15">
        <v>4804</v>
      </c>
      <c r="B554" s="14" t="s">
        <v>709</v>
      </c>
      <c r="C554" s="13">
        <v>13071.547218</v>
      </c>
      <c r="D554" s="13">
        <v>15762.70961</v>
      </c>
      <c r="E554" s="13">
        <v>13164.485777</v>
      </c>
      <c r="F554" s="12">
        <v>17257.410660000001</v>
      </c>
      <c r="G554" s="11">
        <f t="shared" si="18"/>
        <v>1494.7010500000015</v>
      </c>
      <c r="H554" s="10">
        <f t="shared" si="19"/>
        <v>9.482513393837759E-2</v>
      </c>
    </row>
    <row r="555" spans="1:8" ht="25.5" customHeight="1" x14ac:dyDescent="0.3">
      <c r="A555" s="15">
        <v>4805</v>
      </c>
      <c r="B555" s="14" t="s">
        <v>708</v>
      </c>
      <c r="C555" s="13">
        <v>41517.251999</v>
      </c>
      <c r="D555" s="13">
        <v>23457.695570000102</v>
      </c>
      <c r="E555" s="13">
        <v>52746.791612000001</v>
      </c>
      <c r="F555" s="12">
        <v>30435.084159999999</v>
      </c>
      <c r="G555" s="11">
        <f t="shared" si="18"/>
        <v>6977.3885899998968</v>
      </c>
      <c r="H555" s="10">
        <f t="shared" si="19"/>
        <v>0.29744561093730087</v>
      </c>
    </row>
    <row r="556" spans="1:8" ht="16.5" customHeight="1" x14ac:dyDescent="0.3">
      <c r="A556" s="15">
        <v>4806</v>
      </c>
      <c r="B556" s="14" t="s">
        <v>707</v>
      </c>
      <c r="C556" s="13">
        <v>1867.1015830000001</v>
      </c>
      <c r="D556" s="13">
        <v>3948.2139900000002</v>
      </c>
      <c r="E556" s="13">
        <v>1611.4615610000001</v>
      </c>
      <c r="F556" s="12">
        <v>3379.86652</v>
      </c>
      <c r="G556" s="11">
        <f t="shared" si="18"/>
        <v>-568.34747000000016</v>
      </c>
      <c r="H556" s="10">
        <f t="shared" si="19"/>
        <v>-0.14395052330990807</v>
      </c>
    </row>
    <row r="557" spans="1:8" ht="25.5" customHeight="1" x14ac:dyDescent="0.3">
      <c r="A557" s="15">
        <v>4807</v>
      </c>
      <c r="B557" s="14" t="s">
        <v>706</v>
      </c>
      <c r="C557" s="13">
        <v>971.45600000000002</v>
      </c>
      <c r="D557" s="13">
        <v>909.22590000000002</v>
      </c>
      <c r="E557" s="13">
        <v>931.09909900000002</v>
      </c>
      <c r="F557" s="12">
        <v>961.70524999999998</v>
      </c>
      <c r="G557" s="11">
        <f t="shared" si="18"/>
        <v>52.479349999999954</v>
      </c>
      <c r="H557" s="10">
        <f t="shared" si="19"/>
        <v>5.7718714348106395E-2</v>
      </c>
    </row>
    <row r="558" spans="1:8" ht="16.5" customHeight="1" x14ac:dyDescent="0.3">
      <c r="A558" s="15">
        <v>4808</v>
      </c>
      <c r="B558" s="14" t="s">
        <v>705</v>
      </c>
      <c r="C558" s="13">
        <v>187.19689199999999</v>
      </c>
      <c r="D558" s="13">
        <v>280.93077</v>
      </c>
      <c r="E558" s="13">
        <v>405.541653</v>
      </c>
      <c r="F558" s="12">
        <v>609.37956000000008</v>
      </c>
      <c r="G558" s="11">
        <f t="shared" si="18"/>
        <v>328.44879000000009</v>
      </c>
      <c r="H558" s="10">
        <f t="shared" si="19"/>
        <v>1.1691449462798258</v>
      </c>
    </row>
    <row r="559" spans="1:8" ht="16.5" customHeight="1" x14ac:dyDescent="0.3">
      <c r="A559" s="15">
        <v>4809</v>
      </c>
      <c r="B559" s="14" t="s">
        <v>704</v>
      </c>
      <c r="C559" s="13">
        <v>245.44505600000002</v>
      </c>
      <c r="D559" s="13">
        <v>549.86947999999995</v>
      </c>
      <c r="E559" s="13">
        <v>207.04772599999998</v>
      </c>
      <c r="F559" s="12">
        <v>454.54897</v>
      </c>
      <c r="G559" s="11">
        <f t="shared" si="18"/>
        <v>-95.320509999999956</v>
      </c>
      <c r="H559" s="10">
        <f t="shared" si="19"/>
        <v>-0.17335115598705345</v>
      </c>
    </row>
    <row r="560" spans="1:8" ht="16.5" customHeight="1" x14ac:dyDescent="0.3">
      <c r="A560" s="15">
        <v>4810</v>
      </c>
      <c r="B560" s="14" t="s">
        <v>703</v>
      </c>
      <c r="C560" s="13">
        <v>31033.978148999999</v>
      </c>
      <c r="D560" s="13">
        <v>35476.312140000002</v>
      </c>
      <c r="E560" s="13">
        <v>39301.424976800001</v>
      </c>
      <c r="F560" s="12">
        <v>45247.262990000003</v>
      </c>
      <c r="G560" s="11">
        <f t="shared" si="18"/>
        <v>9770.9508500000011</v>
      </c>
      <c r="H560" s="10">
        <f t="shared" si="19"/>
        <v>0.27542183109227769</v>
      </c>
    </row>
    <row r="561" spans="1:8" ht="25.5" customHeight="1" x14ac:dyDescent="0.3">
      <c r="A561" s="15">
        <v>4811</v>
      </c>
      <c r="B561" s="14" t="s">
        <v>702</v>
      </c>
      <c r="C561" s="13">
        <v>19014.780565000001</v>
      </c>
      <c r="D561" s="13">
        <v>47469.605490000002</v>
      </c>
      <c r="E561" s="13">
        <v>20822.731317699901</v>
      </c>
      <c r="F561" s="12">
        <v>50573.887630000099</v>
      </c>
      <c r="G561" s="11">
        <f t="shared" si="18"/>
        <v>3104.2821400000976</v>
      </c>
      <c r="H561" s="10">
        <f t="shared" si="19"/>
        <v>6.5395153550497673E-2</v>
      </c>
    </row>
    <row r="562" spans="1:8" ht="25.5" customHeight="1" x14ac:dyDescent="0.3">
      <c r="A562" s="15">
        <v>4812</v>
      </c>
      <c r="B562" s="14" t="s">
        <v>701</v>
      </c>
      <c r="C562" s="13">
        <v>94.186669199999997</v>
      </c>
      <c r="D562" s="13">
        <v>539.49748</v>
      </c>
      <c r="E562" s="13">
        <v>41.215790612800006</v>
      </c>
      <c r="F562" s="12">
        <v>293.04957999999999</v>
      </c>
      <c r="G562" s="11">
        <f t="shared" si="18"/>
        <v>-246.4479</v>
      </c>
      <c r="H562" s="10">
        <f t="shared" si="19"/>
        <v>-0.45681010409909606</v>
      </c>
    </row>
    <row r="563" spans="1:8" ht="16.5" customHeight="1" x14ac:dyDescent="0.3">
      <c r="A563" s="15">
        <v>4813</v>
      </c>
      <c r="B563" s="14" t="s">
        <v>700</v>
      </c>
      <c r="C563" s="13">
        <v>1332.729484</v>
      </c>
      <c r="D563" s="13">
        <v>7677.0393600000007</v>
      </c>
      <c r="E563" s="13">
        <v>1671.3908570000001</v>
      </c>
      <c r="F563" s="12">
        <v>9445.0543600000001</v>
      </c>
      <c r="G563" s="11">
        <f t="shared" si="18"/>
        <v>1768.0149999999994</v>
      </c>
      <c r="H563" s="10">
        <f t="shared" si="19"/>
        <v>0.23029906674856482</v>
      </c>
    </row>
    <row r="564" spans="1:8" ht="16.5" customHeight="1" x14ac:dyDescent="0.3">
      <c r="A564" s="15">
        <v>4814</v>
      </c>
      <c r="B564" s="14" t="s">
        <v>699</v>
      </c>
      <c r="C564" s="13">
        <v>613.60353599999996</v>
      </c>
      <c r="D564" s="13">
        <v>2228.9840299999996</v>
      </c>
      <c r="E564" s="13">
        <v>542.98016500000006</v>
      </c>
      <c r="F564" s="12">
        <v>2046.5007700000001</v>
      </c>
      <c r="G564" s="11">
        <f t="shared" si="18"/>
        <v>-182.48325999999952</v>
      </c>
      <c r="H564" s="10">
        <f t="shared" si="19"/>
        <v>-8.1868356858527849E-2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20.165277999999997</v>
      </c>
      <c r="D566" s="13">
        <v>101.20197999999999</v>
      </c>
      <c r="E566" s="13">
        <v>29.16188</v>
      </c>
      <c r="F566" s="12">
        <v>124.93874000000001</v>
      </c>
      <c r="G566" s="11">
        <f t="shared" si="18"/>
        <v>23.736760000000018</v>
      </c>
      <c r="H566" s="10">
        <f t="shared" si="19"/>
        <v>0.23454837543692347</v>
      </c>
    </row>
    <row r="567" spans="1:8" ht="16.5" customHeight="1" x14ac:dyDescent="0.3">
      <c r="A567" s="15">
        <v>4817</v>
      </c>
      <c r="B567" s="14" t="s">
        <v>696</v>
      </c>
      <c r="C567" s="13">
        <v>50.047966000000002</v>
      </c>
      <c r="D567" s="13">
        <v>135.90343999999999</v>
      </c>
      <c r="E567" s="13">
        <v>36.350465499999999</v>
      </c>
      <c r="F567" s="12">
        <v>127.47125</v>
      </c>
      <c r="G567" s="11">
        <f t="shared" si="18"/>
        <v>-8.4321899999999914</v>
      </c>
      <c r="H567" s="10">
        <f t="shared" si="19"/>
        <v>-6.2045449327846239E-2</v>
      </c>
    </row>
    <row r="568" spans="1:8" ht="25.5" customHeight="1" x14ac:dyDescent="0.3">
      <c r="A568" s="15">
        <v>4818</v>
      </c>
      <c r="B568" s="14" t="s">
        <v>695</v>
      </c>
      <c r="C568" s="13">
        <v>6021.8275509999894</v>
      </c>
      <c r="D568" s="13">
        <v>14255.17152</v>
      </c>
      <c r="E568" s="13">
        <v>6344.1561144499701</v>
      </c>
      <c r="F568" s="12">
        <v>15169.20192</v>
      </c>
      <c r="G568" s="11">
        <f t="shared" si="18"/>
        <v>914.03039999999964</v>
      </c>
      <c r="H568" s="10">
        <f t="shared" si="19"/>
        <v>6.4119214470174241E-2</v>
      </c>
    </row>
    <row r="569" spans="1:8" ht="25.5" customHeight="1" x14ac:dyDescent="0.3">
      <c r="A569" s="15">
        <v>4819</v>
      </c>
      <c r="B569" s="14" t="s">
        <v>694</v>
      </c>
      <c r="C569" s="13">
        <v>5534.4026934999793</v>
      </c>
      <c r="D569" s="13">
        <v>17183.79709</v>
      </c>
      <c r="E569" s="13">
        <v>6576.6559344999605</v>
      </c>
      <c r="F569" s="12">
        <v>22251.001059999999</v>
      </c>
      <c r="G569" s="11">
        <f t="shared" si="18"/>
        <v>5067.2039699999987</v>
      </c>
      <c r="H569" s="10">
        <f t="shared" si="19"/>
        <v>0.29488267019568248</v>
      </c>
    </row>
    <row r="570" spans="1:8" ht="16.5" customHeight="1" x14ac:dyDescent="0.3">
      <c r="A570" s="15">
        <v>4820</v>
      </c>
      <c r="B570" s="14" t="s">
        <v>693</v>
      </c>
      <c r="C570" s="13">
        <v>580.19443404999902</v>
      </c>
      <c r="D570" s="13">
        <v>2328.77567</v>
      </c>
      <c r="E570" s="13">
        <v>740.83679500000198</v>
      </c>
      <c r="F570" s="12">
        <v>2656.1872100000001</v>
      </c>
      <c r="G570" s="11">
        <f t="shared" si="18"/>
        <v>327.41154000000006</v>
      </c>
      <c r="H570" s="10">
        <f t="shared" si="19"/>
        <v>0.14059385118876652</v>
      </c>
    </row>
    <row r="571" spans="1:8" ht="16.5" customHeight="1" x14ac:dyDescent="0.3">
      <c r="A571" s="15">
        <v>4821</v>
      </c>
      <c r="B571" s="14" t="s">
        <v>692</v>
      </c>
      <c r="C571" s="13">
        <v>140.00955045999999</v>
      </c>
      <c r="D571" s="13">
        <v>887.38126999999895</v>
      </c>
      <c r="E571" s="13">
        <v>278.68837697999999</v>
      </c>
      <c r="F571" s="12">
        <v>1377.9356299999999</v>
      </c>
      <c r="G571" s="11">
        <f t="shared" si="18"/>
        <v>490.554360000001</v>
      </c>
      <c r="H571" s="10">
        <f t="shared" si="19"/>
        <v>0.55281126228864574</v>
      </c>
    </row>
    <row r="572" spans="1:8" ht="25.5" customHeight="1" x14ac:dyDescent="0.3">
      <c r="A572" s="15">
        <v>4822</v>
      </c>
      <c r="B572" s="14" t="s">
        <v>691</v>
      </c>
      <c r="C572" s="13">
        <v>88.353059200000004</v>
      </c>
      <c r="D572" s="13">
        <v>164.41042999999999</v>
      </c>
      <c r="E572" s="13">
        <v>116.95096480000001</v>
      </c>
      <c r="F572" s="12">
        <v>225.18989999999999</v>
      </c>
      <c r="G572" s="11">
        <f t="shared" si="18"/>
        <v>60.779470000000003</v>
      </c>
      <c r="H572" s="10">
        <f t="shared" si="19"/>
        <v>0.36968135172446182</v>
      </c>
    </row>
    <row r="573" spans="1:8" ht="16.5" customHeight="1" x14ac:dyDescent="0.3">
      <c r="A573" s="15">
        <v>4823</v>
      </c>
      <c r="B573" s="14" t="s">
        <v>690</v>
      </c>
      <c r="C573" s="13">
        <v>3481.5539544171997</v>
      </c>
      <c r="D573" s="13">
        <v>9809.2727699999905</v>
      </c>
      <c r="E573" s="13">
        <v>4724.2697846179799</v>
      </c>
      <c r="F573" s="12">
        <v>13290.18857</v>
      </c>
      <c r="G573" s="11">
        <f t="shared" si="18"/>
        <v>3480.9158000000098</v>
      </c>
      <c r="H573" s="10">
        <f t="shared" si="19"/>
        <v>0.35485972116565101</v>
      </c>
    </row>
    <row r="574" spans="1:8" ht="16.5" customHeight="1" x14ac:dyDescent="0.3">
      <c r="A574" s="15">
        <v>4901</v>
      </c>
      <c r="B574" s="14" t="s">
        <v>689</v>
      </c>
      <c r="C574" s="13">
        <v>146.22059710000002</v>
      </c>
      <c r="D574" s="13">
        <v>1690.69706</v>
      </c>
      <c r="E574" s="13">
        <v>157.674475</v>
      </c>
      <c r="F574" s="12">
        <v>1810.6158899999998</v>
      </c>
      <c r="G574" s="11">
        <f t="shared" si="18"/>
        <v>119.91882999999984</v>
      </c>
      <c r="H574" s="10">
        <f t="shared" si="19"/>
        <v>7.0928632241189227E-2</v>
      </c>
    </row>
    <row r="575" spans="1:8" ht="16.5" customHeight="1" x14ac:dyDescent="0.3">
      <c r="A575" s="15">
        <v>4902</v>
      </c>
      <c r="B575" s="14" t="s">
        <v>688</v>
      </c>
      <c r="C575" s="13">
        <v>3.9632869999999998</v>
      </c>
      <c r="D575" s="13">
        <v>16.858400000000003</v>
      </c>
      <c r="E575" s="13">
        <v>0.84643600000000008</v>
      </c>
      <c r="F575" s="12">
        <v>11.05949</v>
      </c>
      <c r="G575" s="11">
        <f t="shared" si="18"/>
        <v>-5.7989100000000029</v>
      </c>
      <c r="H575" s="10">
        <f t="shared" si="19"/>
        <v>-0.34397748303516357</v>
      </c>
    </row>
    <row r="576" spans="1:8" ht="25.5" customHeight="1" x14ac:dyDescent="0.3">
      <c r="A576" s="15">
        <v>4903</v>
      </c>
      <c r="B576" s="14" t="s">
        <v>687</v>
      </c>
      <c r="C576" s="13">
        <v>71.038051999999993</v>
      </c>
      <c r="D576" s="13">
        <v>282.53932000000003</v>
      </c>
      <c r="E576" s="13">
        <v>46.833989000000003</v>
      </c>
      <c r="F576" s="12">
        <v>141.11389000000003</v>
      </c>
      <c r="G576" s="11">
        <f t="shared" si="18"/>
        <v>-141.42543000000001</v>
      </c>
      <c r="H576" s="10">
        <f t="shared" si="19"/>
        <v>-0.50055132149394277</v>
      </c>
    </row>
    <row r="577" spans="1:8" ht="16.5" customHeight="1" x14ac:dyDescent="0.3">
      <c r="A577" s="15">
        <v>4904</v>
      </c>
      <c r="B577" s="14" t="s">
        <v>686</v>
      </c>
      <c r="C577" s="13">
        <v>4.0000000000000001E-3</v>
      </c>
      <c r="D577" s="13">
        <v>0.19294</v>
      </c>
      <c r="E577" s="13">
        <v>0</v>
      </c>
      <c r="F577" s="12">
        <v>0</v>
      </c>
      <c r="G577" s="11">
        <f t="shared" si="18"/>
        <v>-0.19294</v>
      </c>
      <c r="H577" s="10">
        <f t="shared" si="19"/>
        <v>-1</v>
      </c>
    </row>
    <row r="578" spans="1:8" ht="25.5" customHeight="1" x14ac:dyDescent="0.3">
      <c r="A578" s="15">
        <v>4905</v>
      </c>
      <c r="B578" s="14" t="s">
        <v>685</v>
      </c>
      <c r="C578" s="13">
        <v>0.959233</v>
      </c>
      <c r="D578" s="13">
        <v>11.596959999999999</v>
      </c>
      <c r="E578" s="13">
        <v>0.106863</v>
      </c>
      <c r="F578" s="12">
        <v>2.70228</v>
      </c>
      <c r="G578" s="11">
        <f t="shared" si="18"/>
        <v>-8.8946799999999993</v>
      </c>
      <c r="H578" s="10">
        <f t="shared" si="19"/>
        <v>-0.76698376126157197</v>
      </c>
    </row>
    <row r="579" spans="1:8" ht="16.5" customHeight="1" x14ac:dyDescent="0.3">
      <c r="A579" s="15">
        <v>4906</v>
      </c>
      <c r="B579" s="14" t="s">
        <v>684</v>
      </c>
      <c r="C579" s="13">
        <v>0.13497399999999998</v>
      </c>
      <c r="D579" s="13">
        <v>0.96316000000000002</v>
      </c>
      <c r="E579" s="13">
        <v>1.09E-3</v>
      </c>
      <c r="F579" s="12">
        <v>5.3450000000000004E-2</v>
      </c>
      <c r="G579" s="11">
        <f t="shared" si="18"/>
        <v>-0.90971000000000002</v>
      </c>
      <c r="H579" s="10">
        <f t="shared" si="19"/>
        <v>-0.94450558578014032</v>
      </c>
    </row>
    <row r="580" spans="1:8" ht="25.5" customHeight="1" x14ac:dyDescent="0.3">
      <c r="A580" s="15">
        <v>4907</v>
      </c>
      <c r="B580" s="14" t="s">
        <v>683</v>
      </c>
      <c r="C580" s="13">
        <v>1.4225999999999999</v>
      </c>
      <c r="D580" s="13">
        <v>361.75614000000002</v>
      </c>
      <c r="E580" s="13">
        <v>2.01349</v>
      </c>
      <c r="F580" s="12">
        <v>270.66687999999999</v>
      </c>
      <c r="G580" s="11">
        <f t="shared" si="18"/>
        <v>-91.089260000000024</v>
      </c>
      <c r="H580" s="10">
        <f t="shared" si="19"/>
        <v>-0.25179741247791959</v>
      </c>
    </row>
    <row r="581" spans="1:8" ht="16.5" customHeight="1" x14ac:dyDescent="0.3">
      <c r="A581" s="15">
        <v>4908</v>
      </c>
      <c r="B581" s="14" t="s">
        <v>682</v>
      </c>
      <c r="C581" s="13">
        <v>10.777421</v>
      </c>
      <c r="D581" s="13">
        <v>118.95434</v>
      </c>
      <c r="E581" s="13">
        <v>7.2614340000000004</v>
      </c>
      <c r="F581" s="12">
        <v>77.77534</v>
      </c>
      <c r="G581" s="11">
        <f t="shared" si="18"/>
        <v>-41.179000000000002</v>
      </c>
      <c r="H581" s="10">
        <f t="shared" si="19"/>
        <v>-0.34617484322135705</v>
      </c>
    </row>
    <row r="582" spans="1:8" ht="16.5" customHeight="1" x14ac:dyDescent="0.3">
      <c r="A582" s="15">
        <v>4909</v>
      </c>
      <c r="B582" s="14" t="s">
        <v>681</v>
      </c>
      <c r="C582" s="13">
        <v>9.1865669999999984</v>
      </c>
      <c r="D582" s="13">
        <v>34.387879999999996</v>
      </c>
      <c r="E582" s="13">
        <v>5.8733190999999998</v>
      </c>
      <c r="F582" s="12">
        <v>35.833309999999997</v>
      </c>
      <c r="G582" s="11">
        <f t="shared" si="18"/>
        <v>1.4454300000000018</v>
      </c>
      <c r="H582" s="10">
        <f t="shared" si="19"/>
        <v>4.2033123298092293E-2</v>
      </c>
    </row>
    <row r="583" spans="1:8" ht="16.5" customHeight="1" x14ac:dyDescent="0.3">
      <c r="A583" s="15">
        <v>4910</v>
      </c>
      <c r="B583" s="14" t="s">
        <v>680</v>
      </c>
      <c r="C583" s="13">
        <v>4.1567250000000007</v>
      </c>
      <c r="D583" s="13">
        <v>23.936240000000002</v>
      </c>
      <c r="E583" s="13">
        <v>4.8146250000000004</v>
      </c>
      <c r="F583" s="12">
        <v>25.06596</v>
      </c>
      <c r="G583" s="11">
        <f t="shared" ref="G583:G646" si="20">F583-D583</f>
        <v>1.1297199999999989</v>
      </c>
      <c r="H583" s="10">
        <f t="shared" ref="H583:H646" si="21">IF(D583&lt;&gt;0,G583/D583,"")</f>
        <v>4.7197053505479508E-2</v>
      </c>
    </row>
    <row r="584" spans="1:8" ht="16.5" customHeight="1" x14ac:dyDescent="0.3">
      <c r="A584" s="15">
        <v>4911</v>
      </c>
      <c r="B584" s="14" t="s">
        <v>679</v>
      </c>
      <c r="C584" s="13">
        <v>268.228923699988</v>
      </c>
      <c r="D584" s="13">
        <v>2337.1071499999903</v>
      </c>
      <c r="E584" s="13">
        <v>299.502023249996</v>
      </c>
      <c r="F584" s="12">
        <v>2635.49098000001</v>
      </c>
      <c r="G584" s="11">
        <f t="shared" si="20"/>
        <v>298.38383000001977</v>
      </c>
      <c r="H584" s="10">
        <f t="shared" si="21"/>
        <v>0.1276722935018281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0.1</v>
      </c>
      <c r="D587" s="13">
        <v>1.5298499999999999</v>
      </c>
      <c r="E587" s="13">
        <v>0</v>
      </c>
      <c r="F587" s="12">
        <v>0</v>
      </c>
      <c r="G587" s="11">
        <f t="shared" si="20"/>
        <v>-1.5298499999999999</v>
      </c>
      <c r="H587" s="10">
        <f t="shared" si="21"/>
        <v>-1</v>
      </c>
    </row>
    <row r="588" spans="1:8" ht="16.5" customHeight="1" x14ac:dyDescent="0.3">
      <c r="A588" s="15">
        <v>5004</v>
      </c>
      <c r="B588" s="14" t="s">
        <v>675</v>
      </c>
      <c r="C588" s="13">
        <v>1.44E-2</v>
      </c>
      <c r="D588" s="13">
        <v>2.7709200000000003</v>
      </c>
      <c r="E588" s="13">
        <v>1.5699999999999999E-2</v>
      </c>
      <c r="F588" s="12">
        <v>4.5127700000000006</v>
      </c>
      <c r="G588" s="11">
        <f t="shared" si="20"/>
        <v>1.7418500000000003</v>
      </c>
      <c r="H588" s="10">
        <f t="shared" si="21"/>
        <v>0.62861793195039917</v>
      </c>
    </row>
    <row r="589" spans="1:8" ht="16.5" customHeight="1" x14ac:dyDescent="0.3">
      <c r="A589" s="15">
        <v>5005</v>
      </c>
      <c r="B589" s="14" t="s">
        <v>674</v>
      </c>
      <c r="C589" s="13">
        <v>0.94699999999999995</v>
      </c>
      <c r="D589" s="13">
        <v>2.02372</v>
      </c>
      <c r="E589" s="13">
        <v>0</v>
      </c>
      <c r="F589" s="12">
        <v>0</v>
      </c>
      <c r="G589" s="11">
        <f t="shared" si="20"/>
        <v>-2.02372</v>
      </c>
      <c r="H589" s="10">
        <f t="shared" si="21"/>
        <v>-1</v>
      </c>
    </row>
    <row r="590" spans="1:8" ht="25.5" customHeight="1" x14ac:dyDescent="0.3">
      <c r="A590" s="15">
        <v>5006</v>
      </c>
      <c r="B590" s="14" t="s">
        <v>673</v>
      </c>
      <c r="C590" s="13">
        <v>6.4899999999999999E-2</v>
      </c>
      <c r="D590" s="13">
        <v>5.5525799999999998</v>
      </c>
      <c r="E590" s="13">
        <v>7.5000000000000002E-4</v>
      </c>
      <c r="F590" s="12">
        <v>0.16861999999999999</v>
      </c>
      <c r="G590" s="11">
        <f t="shared" si="20"/>
        <v>-5.3839600000000001</v>
      </c>
      <c r="H590" s="10">
        <f t="shared" si="21"/>
        <v>-0.96963213497149081</v>
      </c>
    </row>
    <row r="591" spans="1:8" ht="16.5" customHeight="1" x14ac:dyDescent="0.3">
      <c r="A591" s="15">
        <v>5007</v>
      </c>
      <c r="B591" s="14" t="s">
        <v>672</v>
      </c>
      <c r="C591" s="13">
        <v>0.53972799999999999</v>
      </c>
      <c r="D591" s="13">
        <v>51.240089999999995</v>
      </c>
      <c r="E591" s="13">
        <v>0.55354300000000001</v>
      </c>
      <c r="F591" s="12">
        <v>97.152810000000002</v>
      </c>
      <c r="G591" s="11">
        <f t="shared" si="20"/>
        <v>45.912720000000007</v>
      </c>
      <c r="H591" s="10">
        <f t="shared" si="21"/>
        <v>0.8960312130599305</v>
      </c>
    </row>
    <row r="592" spans="1:8" ht="16.5" customHeight="1" x14ac:dyDescent="0.3">
      <c r="A592" s="15">
        <v>5101</v>
      </c>
      <c r="B592" s="14" t="s">
        <v>671</v>
      </c>
      <c r="C592" s="13">
        <v>81.509</v>
      </c>
      <c r="D592" s="13">
        <v>84.227519999999998</v>
      </c>
      <c r="E592" s="13">
        <v>38.125999999999998</v>
      </c>
      <c r="F592" s="12">
        <v>38.45402</v>
      </c>
      <c r="G592" s="11">
        <f t="shared" si="20"/>
        <v>-45.773499999999999</v>
      </c>
      <c r="H592" s="10">
        <f t="shared" si="21"/>
        <v>-0.54345064416000854</v>
      </c>
    </row>
    <row r="593" spans="1:8" ht="16.5" customHeight="1" x14ac:dyDescent="0.3">
      <c r="A593" s="15">
        <v>5102</v>
      </c>
      <c r="B593" s="14" t="s">
        <v>670</v>
      </c>
      <c r="C593" s="13">
        <v>0.17332</v>
      </c>
      <c r="D593" s="13">
        <v>6.9237099999999998</v>
      </c>
      <c r="E593" s="13">
        <v>0</v>
      </c>
      <c r="F593" s="12">
        <v>0</v>
      </c>
      <c r="G593" s="11">
        <f t="shared" si="20"/>
        <v>-6.9237099999999998</v>
      </c>
      <c r="H593" s="10">
        <f t="shared" si="21"/>
        <v>-1</v>
      </c>
    </row>
    <row r="594" spans="1:8" ht="16.5" customHeight="1" x14ac:dyDescent="0.3">
      <c r="A594" s="15">
        <v>5103</v>
      </c>
      <c r="B594" s="14" t="s">
        <v>669</v>
      </c>
      <c r="C594" s="13">
        <v>22.82</v>
      </c>
      <c r="D594" s="13">
        <v>19.85859</v>
      </c>
      <c r="E594" s="13">
        <v>11.802</v>
      </c>
      <c r="F594" s="12">
        <v>41.51943</v>
      </c>
      <c r="G594" s="11">
        <f t="shared" si="20"/>
        <v>21.66084</v>
      </c>
      <c r="H594" s="10">
        <f t="shared" si="21"/>
        <v>1.0907541774113874</v>
      </c>
    </row>
    <row r="595" spans="1:8" ht="16.5" customHeight="1" x14ac:dyDescent="0.3">
      <c r="A595" s="15">
        <v>5104</v>
      </c>
      <c r="B595" s="14" t="s">
        <v>668</v>
      </c>
      <c r="C595" s="13">
        <v>3.2879999999999998</v>
      </c>
      <c r="D595" s="13">
        <v>11.3118</v>
      </c>
      <c r="E595" s="13">
        <v>29.335999999999999</v>
      </c>
      <c r="F595" s="12">
        <v>352.13446000000005</v>
      </c>
      <c r="G595" s="11">
        <f t="shared" si="20"/>
        <v>340.82266000000004</v>
      </c>
      <c r="H595" s="10">
        <f t="shared" si="21"/>
        <v>30.12983433229018</v>
      </c>
    </row>
    <row r="596" spans="1:8" ht="16.5" customHeight="1" x14ac:dyDescent="0.3">
      <c r="A596" s="15">
        <v>5105</v>
      </c>
      <c r="B596" s="14" t="s">
        <v>667</v>
      </c>
      <c r="C596" s="13">
        <v>39.191040000000001</v>
      </c>
      <c r="D596" s="13">
        <v>235.84933999999998</v>
      </c>
      <c r="E596" s="13">
        <v>64.285600000000002</v>
      </c>
      <c r="F596" s="12">
        <v>1000.6022399999999</v>
      </c>
      <c r="G596" s="11">
        <f t="shared" si="20"/>
        <v>764.75289999999995</v>
      </c>
      <c r="H596" s="10">
        <f t="shared" si="21"/>
        <v>3.2425483997538427</v>
      </c>
    </row>
    <row r="597" spans="1:8" ht="16.5" customHeight="1" x14ac:dyDescent="0.3">
      <c r="A597" s="15">
        <v>5106</v>
      </c>
      <c r="B597" s="14" t="s">
        <v>666</v>
      </c>
      <c r="C597" s="13">
        <v>24.273299999999999</v>
      </c>
      <c r="D597" s="13">
        <v>63.67257</v>
      </c>
      <c r="E597" s="13">
        <v>21.041330000000002</v>
      </c>
      <c r="F597" s="12">
        <v>91.399090000000001</v>
      </c>
      <c r="G597" s="11">
        <f t="shared" si="20"/>
        <v>27.726520000000001</v>
      </c>
      <c r="H597" s="10">
        <f t="shared" si="21"/>
        <v>0.43545470207971815</v>
      </c>
    </row>
    <row r="598" spans="1:8" ht="16.5" customHeight="1" x14ac:dyDescent="0.3">
      <c r="A598" s="15">
        <v>5107</v>
      </c>
      <c r="B598" s="14" t="s">
        <v>665</v>
      </c>
      <c r="C598" s="13">
        <v>1.6131300000000002</v>
      </c>
      <c r="D598" s="13">
        <v>33.329500000000003</v>
      </c>
      <c r="E598" s="13">
        <v>1.32273</v>
      </c>
      <c r="F598" s="12">
        <v>46.428150000000002</v>
      </c>
      <c r="G598" s="11">
        <f t="shared" si="20"/>
        <v>13.098649999999999</v>
      </c>
      <c r="H598" s="10">
        <f t="shared" si="21"/>
        <v>0.39300469553998701</v>
      </c>
    </row>
    <row r="599" spans="1:8" ht="25.5" customHeight="1" x14ac:dyDescent="0.3">
      <c r="A599" s="15">
        <v>5108</v>
      </c>
      <c r="B599" s="14" t="s">
        <v>664</v>
      </c>
      <c r="C599" s="13">
        <v>4.3349099999999998</v>
      </c>
      <c r="D599" s="13">
        <v>20.94717</v>
      </c>
      <c r="E599" s="13">
        <v>1.5771500000000001</v>
      </c>
      <c r="F599" s="12">
        <v>11.0884</v>
      </c>
      <c r="G599" s="11">
        <f t="shared" si="20"/>
        <v>-9.8587699999999998</v>
      </c>
      <c r="H599" s="10">
        <f t="shared" si="21"/>
        <v>-0.47064925715502381</v>
      </c>
    </row>
    <row r="600" spans="1:8" ht="25.5" customHeight="1" x14ac:dyDescent="0.3">
      <c r="A600" s="15">
        <v>5109</v>
      </c>
      <c r="B600" s="14" t="s">
        <v>663</v>
      </c>
      <c r="C600" s="13">
        <v>7.5874700000000006</v>
      </c>
      <c r="D600" s="13">
        <v>49.281330000000004</v>
      </c>
      <c r="E600" s="13">
        <v>5.3280730000000007</v>
      </c>
      <c r="F600" s="12">
        <v>31.778929999999999</v>
      </c>
      <c r="G600" s="11">
        <f t="shared" si="20"/>
        <v>-17.502400000000005</v>
      </c>
      <c r="H600" s="10">
        <f t="shared" si="21"/>
        <v>-0.35515275257384499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0.58026900000000003</v>
      </c>
      <c r="D602" s="13">
        <v>18.107939999999999</v>
      </c>
      <c r="E602" s="13">
        <v>2.4474740000000001</v>
      </c>
      <c r="F602" s="12">
        <v>29.020769999999999</v>
      </c>
      <c r="G602" s="11">
        <f t="shared" si="20"/>
        <v>10.91283</v>
      </c>
      <c r="H602" s="10">
        <f t="shared" si="21"/>
        <v>0.60265441568726208</v>
      </c>
    </row>
    <row r="603" spans="1:8" ht="25.5" customHeight="1" x14ac:dyDescent="0.3">
      <c r="A603" s="15">
        <v>5112</v>
      </c>
      <c r="B603" s="14" t="s">
        <v>660</v>
      </c>
      <c r="C603" s="13">
        <v>0.26038</v>
      </c>
      <c r="D603" s="13">
        <v>7.6041600000000003</v>
      </c>
      <c r="E603" s="13">
        <v>3.8510900000000001</v>
      </c>
      <c r="F603" s="12">
        <v>109.20397</v>
      </c>
      <c r="G603" s="11">
        <f t="shared" si="20"/>
        <v>101.59980999999999</v>
      </c>
      <c r="H603" s="10">
        <f t="shared" si="21"/>
        <v>13.361082617935445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143.53</v>
      </c>
      <c r="D605" s="13">
        <v>353.33834000000002</v>
      </c>
      <c r="E605" s="13">
        <v>143.75062</v>
      </c>
      <c r="F605" s="12">
        <v>292.81789000000003</v>
      </c>
      <c r="G605" s="11">
        <f t="shared" si="20"/>
        <v>-60.520449999999983</v>
      </c>
      <c r="H605" s="10">
        <f t="shared" si="21"/>
        <v>-0.17128186542111445</v>
      </c>
    </row>
    <row r="606" spans="1:8" ht="16.5" customHeight="1" x14ac:dyDescent="0.3">
      <c r="A606" s="15">
        <v>5202</v>
      </c>
      <c r="B606" s="14" t="s">
        <v>657</v>
      </c>
      <c r="C606" s="13">
        <v>520.74796000000003</v>
      </c>
      <c r="D606" s="13">
        <v>893.46981000000005</v>
      </c>
      <c r="E606" s="13">
        <v>614.10374000000002</v>
      </c>
      <c r="F606" s="12">
        <v>1048.8079</v>
      </c>
      <c r="G606" s="11">
        <f t="shared" si="20"/>
        <v>155.33808999999997</v>
      </c>
      <c r="H606" s="10">
        <f t="shared" si="21"/>
        <v>0.17385936073206543</v>
      </c>
    </row>
    <row r="607" spans="1:8" ht="16.5" customHeight="1" x14ac:dyDescent="0.3">
      <c r="A607" s="15">
        <v>5203</v>
      </c>
      <c r="B607" s="14" t="s">
        <v>656</v>
      </c>
      <c r="C607" s="13">
        <v>25.514599999999998</v>
      </c>
      <c r="D607" s="13">
        <v>65.90016</v>
      </c>
      <c r="E607" s="13">
        <v>0</v>
      </c>
      <c r="F607" s="12">
        <v>0</v>
      </c>
      <c r="G607" s="11">
        <f t="shared" si="20"/>
        <v>-65.90016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3.0535540000000001</v>
      </c>
      <c r="D608" s="13">
        <v>69.321770000000001</v>
      </c>
      <c r="E608" s="13">
        <v>5.9799979999999993</v>
      </c>
      <c r="F608" s="12">
        <v>74.022369999999995</v>
      </c>
      <c r="G608" s="11">
        <f t="shared" si="20"/>
        <v>4.7005999999999943</v>
      </c>
      <c r="H608" s="10">
        <f t="shared" si="21"/>
        <v>6.7808424395395472E-2</v>
      </c>
    </row>
    <row r="609" spans="1:8" ht="25.5" customHeight="1" x14ac:dyDescent="0.3">
      <c r="A609" s="15">
        <v>5205</v>
      </c>
      <c r="B609" s="14" t="s">
        <v>654</v>
      </c>
      <c r="C609" s="13">
        <v>1592.3182899999999</v>
      </c>
      <c r="D609" s="13">
        <v>4906.2764900000002</v>
      </c>
      <c r="E609" s="13">
        <v>1822.196281</v>
      </c>
      <c r="F609" s="12">
        <v>5767.5445099999997</v>
      </c>
      <c r="G609" s="11">
        <f t="shared" si="20"/>
        <v>861.26801999999952</v>
      </c>
      <c r="H609" s="10">
        <f t="shared" si="21"/>
        <v>0.17554412633601893</v>
      </c>
    </row>
    <row r="610" spans="1:8" ht="25.5" customHeight="1" x14ac:dyDescent="0.3">
      <c r="A610" s="15">
        <v>5206</v>
      </c>
      <c r="B610" s="14" t="s">
        <v>653</v>
      </c>
      <c r="C610" s="13">
        <v>1889.3081200000001</v>
      </c>
      <c r="D610" s="13">
        <v>4059.9772499999999</v>
      </c>
      <c r="E610" s="13">
        <v>1078.4533000000001</v>
      </c>
      <c r="F610" s="12">
        <v>2281.0758700000001</v>
      </c>
      <c r="G610" s="11">
        <f t="shared" si="20"/>
        <v>-1778.9013799999998</v>
      </c>
      <c r="H610" s="10">
        <f t="shared" si="21"/>
        <v>-0.43815550444278961</v>
      </c>
    </row>
    <row r="611" spans="1:8" ht="16.5" customHeight="1" x14ac:dyDescent="0.3">
      <c r="A611" s="15">
        <v>5207</v>
      </c>
      <c r="B611" s="14" t="s">
        <v>652</v>
      </c>
      <c r="C611" s="13">
        <v>3.2393550000000002</v>
      </c>
      <c r="D611" s="13">
        <v>102.18727</v>
      </c>
      <c r="E611" s="13">
        <v>6.2553970000000003</v>
      </c>
      <c r="F611" s="12">
        <v>93.465350000000001</v>
      </c>
      <c r="G611" s="11">
        <f t="shared" si="20"/>
        <v>-8.7219199999999972</v>
      </c>
      <c r="H611" s="10">
        <f t="shared" si="21"/>
        <v>-8.5352314432120532E-2</v>
      </c>
    </row>
    <row r="612" spans="1:8" ht="25.5" customHeight="1" x14ac:dyDescent="0.3">
      <c r="A612" s="15">
        <v>5208</v>
      </c>
      <c r="B612" s="14" t="s">
        <v>651</v>
      </c>
      <c r="C612" s="13">
        <v>1602.91068</v>
      </c>
      <c r="D612" s="13">
        <v>7953.6298699999998</v>
      </c>
      <c r="E612" s="13">
        <v>1292.3888825000001</v>
      </c>
      <c r="F612" s="12">
        <v>6907.4685999999992</v>
      </c>
      <c r="G612" s="11">
        <f t="shared" si="20"/>
        <v>-1046.1612700000005</v>
      </c>
      <c r="H612" s="10">
        <f t="shared" si="21"/>
        <v>-0.13153255646783077</v>
      </c>
    </row>
    <row r="613" spans="1:8" ht="25.5" customHeight="1" x14ac:dyDescent="0.3">
      <c r="A613" s="15">
        <v>5209</v>
      </c>
      <c r="B613" s="14" t="s">
        <v>650</v>
      </c>
      <c r="C613" s="13">
        <v>263.22801299999998</v>
      </c>
      <c r="D613" s="13">
        <v>1232.01044</v>
      </c>
      <c r="E613" s="13">
        <v>351.00583449999999</v>
      </c>
      <c r="F613" s="12">
        <v>1638.1945700000001</v>
      </c>
      <c r="G613" s="11">
        <f t="shared" si="20"/>
        <v>406.1841300000001</v>
      </c>
      <c r="H613" s="10">
        <f t="shared" si="21"/>
        <v>0.32969211689472377</v>
      </c>
    </row>
    <row r="614" spans="1:8" ht="25.5" customHeight="1" x14ac:dyDescent="0.3">
      <c r="A614" s="15">
        <v>5210</v>
      </c>
      <c r="B614" s="14" t="s">
        <v>649</v>
      </c>
      <c r="C614" s="13">
        <v>43.473841999999998</v>
      </c>
      <c r="D614" s="13">
        <v>371.67427000000004</v>
      </c>
      <c r="E614" s="13">
        <v>38.539079999999998</v>
      </c>
      <c r="F614" s="12">
        <v>309.98626000000002</v>
      </c>
      <c r="G614" s="11">
        <f t="shared" si="20"/>
        <v>-61.68801000000002</v>
      </c>
      <c r="H614" s="10">
        <f t="shared" si="21"/>
        <v>-0.16597331313787209</v>
      </c>
    </row>
    <row r="615" spans="1:8" ht="25.5" customHeight="1" x14ac:dyDescent="0.3">
      <c r="A615" s="15">
        <v>5211</v>
      </c>
      <c r="B615" s="14" t="s">
        <v>648</v>
      </c>
      <c r="C615" s="13">
        <v>572.30560800000001</v>
      </c>
      <c r="D615" s="13">
        <v>3151.8154500000001</v>
      </c>
      <c r="E615" s="13">
        <v>828.07987300000002</v>
      </c>
      <c r="F615" s="12">
        <v>4549.8906699999998</v>
      </c>
      <c r="G615" s="11">
        <f t="shared" si="20"/>
        <v>1398.0752199999997</v>
      </c>
      <c r="H615" s="10">
        <f t="shared" si="21"/>
        <v>0.44357775452874298</v>
      </c>
    </row>
    <row r="616" spans="1:8" ht="16.5" customHeight="1" x14ac:dyDescent="0.3">
      <c r="A616" s="15">
        <v>5212</v>
      </c>
      <c r="B616" s="14" t="s">
        <v>647</v>
      </c>
      <c r="C616" s="13">
        <v>6.4212100000000003</v>
      </c>
      <c r="D616" s="13">
        <v>125.20963</v>
      </c>
      <c r="E616" s="13">
        <v>4.6228249999999997</v>
      </c>
      <c r="F616" s="12">
        <v>51.828969999999998</v>
      </c>
      <c r="G616" s="11">
        <f t="shared" si="20"/>
        <v>-73.380660000000006</v>
      </c>
      <c r="H616" s="10">
        <f t="shared" si="21"/>
        <v>-0.58606242986262325</v>
      </c>
    </row>
    <row r="617" spans="1:8" ht="16.5" customHeight="1" x14ac:dyDescent="0.3">
      <c r="A617" s="15">
        <v>5301</v>
      </c>
      <c r="B617" s="14" t="s">
        <v>646</v>
      </c>
      <c r="C617" s="13">
        <v>0.26716800000000002</v>
      </c>
      <c r="D617" s="13">
        <v>2.8957299999999999</v>
      </c>
      <c r="E617" s="13">
        <v>16.278783999999998</v>
      </c>
      <c r="F617" s="12">
        <v>90.462229999999991</v>
      </c>
      <c r="G617" s="11">
        <f t="shared" si="20"/>
        <v>87.566499999999991</v>
      </c>
      <c r="H617" s="10">
        <f t="shared" si="21"/>
        <v>30.239870429908862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0</v>
      </c>
      <c r="F618" s="12">
        <v>0</v>
      </c>
      <c r="G618" s="11">
        <f t="shared" si="20"/>
        <v>0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6.0350000000000001</v>
      </c>
      <c r="F619" s="12">
        <v>4.4357299999999995</v>
      </c>
      <c r="G619" s="11">
        <f t="shared" si="20"/>
        <v>4.4357299999999995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0.92632799999999993</v>
      </c>
      <c r="D621" s="13">
        <v>2.3010700000000002</v>
      </c>
      <c r="E621" s="13">
        <v>0.13697200000000001</v>
      </c>
      <c r="F621" s="12">
        <v>1.11869</v>
      </c>
      <c r="G621" s="11">
        <f t="shared" si="20"/>
        <v>-1.1823800000000002</v>
      </c>
      <c r="H621" s="10">
        <f t="shared" si="21"/>
        <v>-0.51383921393091048</v>
      </c>
    </row>
    <row r="622" spans="1:8" ht="16.5" customHeight="1" x14ac:dyDescent="0.3">
      <c r="A622" s="15">
        <v>5306</v>
      </c>
      <c r="B622" s="14" t="s">
        <v>641</v>
      </c>
      <c r="C622" s="13">
        <v>4.3262700000000001</v>
      </c>
      <c r="D622" s="13">
        <v>84.77131</v>
      </c>
      <c r="E622" s="13">
        <v>7.9063340000000002</v>
      </c>
      <c r="F622" s="12">
        <v>170.77897000000002</v>
      </c>
      <c r="G622" s="11">
        <f t="shared" si="20"/>
        <v>86.007660000000016</v>
      </c>
      <c r="H622" s="10">
        <f t="shared" si="21"/>
        <v>1.0145845333757377</v>
      </c>
    </row>
    <row r="623" spans="1:8" ht="25.5" customHeight="1" x14ac:dyDescent="0.3">
      <c r="A623" s="15">
        <v>5307</v>
      </c>
      <c r="B623" s="14" t="s">
        <v>640</v>
      </c>
      <c r="C623" s="13">
        <v>723.87792000000002</v>
      </c>
      <c r="D623" s="13">
        <v>982.01244999999994</v>
      </c>
      <c r="E623" s="13">
        <v>570.88202000000001</v>
      </c>
      <c r="F623" s="12">
        <v>808.21683999999993</v>
      </c>
      <c r="G623" s="11">
        <f t="shared" si="20"/>
        <v>-173.79561000000001</v>
      </c>
      <c r="H623" s="10">
        <f t="shared" si="21"/>
        <v>-0.17697902913552677</v>
      </c>
    </row>
    <row r="624" spans="1:8" ht="25.5" customHeight="1" x14ac:dyDescent="0.3">
      <c r="A624" s="15">
        <v>5308</v>
      </c>
      <c r="B624" s="14" t="s">
        <v>639</v>
      </c>
      <c r="C624" s="13">
        <v>38.994669999999999</v>
      </c>
      <c r="D624" s="13">
        <v>117.88918</v>
      </c>
      <c r="E624" s="13">
        <v>10.3</v>
      </c>
      <c r="F624" s="12">
        <v>100.71925999999999</v>
      </c>
      <c r="G624" s="11">
        <f t="shared" si="20"/>
        <v>-17.169920000000005</v>
      </c>
      <c r="H624" s="10">
        <f t="shared" si="21"/>
        <v>-0.14564457908690182</v>
      </c>
    </row>
    <row r="625" spans="1:8" ht="16.5" customHeight="1" x14ac:dyDescent="0.3">
      <c r="A625" s="15">
        <v>5309</v>
      </c>
      <c r="B625" s="14" t="s">
        <v>638</v>
      </c>
      <c r="C625" s="13">
        <v>42.349599999999995</v>
      </c>
      <c r="D625" s="13">
        <v>936.17224999999996</v>
      </c>
      <c r="E625" s="13">
        <v>30.770576000000002</v>
      </c>
      <c r="F625" s="12">
        <v>809.78524000000004</v>
      </c>
      <c r="G625" s="11">
        <f t="shared" si="20"/>
        <v>-126.38700999999992</v>
      </c>
      <c r="H625" s="10">
        <f t="shared" si="21"/>
        <v>-0.13500401234922305</v>
      </c>
    </row>
    <row r="626" spans="1:8" ht="25.5" customHeight="1" x14ac:dyDescent="0.3">
      <c r="A626" s="15">
        <v>5310</v>
      </c>
      <c r="B626" s="14" t="s">
        <v>637</v>
      </c>
      <c r="C626" s="13">
        <v>160.07746</v>
      </c>
      <c r="D626" s="13">
        <v>429.48822999999999</v>
      </c>
      <c r="E626" s="13">
        <v>125.41152000000001</v>
      </c>
      <c r="F626" s="12">
        <v>592.08564000000001</v>
      </c>
      <c r="G626" s="11">
        <f t="shared" si="20"/>
        <v>162.59741000000002</v>
      </c>
      <c r="H626" s="10">
        <f t="shared" si="21"/>
        <v>0.37858408832297924</v>
      </c>
    </row>
    <row r="627" spans="1:8" ht="25.5" customHeight="1" x14ac:dyDescent="0.3">
      <c r="A627" s="15">
        <v>5311</v>
      </c>
      <c r="B627" s="14" t="s">
        <v>636</v>
      </c>
      <c r="C627" s="13">
        <v>13.441877</v>
      </c>
      <c r="D627" s="13">
        <v>112.35603999999999</v>
      </c>
      <c r="E627" s="13">
        <v>0.36099999999999999</v>
      </c>
      <c r="F627" s="12">
        <v>18.586290000000002</v>
      </c>
      <c r="G627" s="11">
        <f t="shared" si="20"/>
        <v>-93.769749999999988</v>
      </c>
      <c r="H627" s="10">
        <f t="shared" si="21"/>
        <v>-0.83457685051911756</v>
      </c>
    </row>
    <row r="628" spans="1:8" ht="16.5" customHeight="1" x14ac:dyDescent="0.3">
      <c r="A628" s="15">
        <v>5401</v>
      </c>
      <c r="B628" s="14" t="s">
        <v>635</v>
      </c>
      <c r="C628" s="13">
        <v>357.02746620000005</v>
      </c>
      <c r="D628" s="13">
        <v>2157.3427999999999</v>
      </c>
      <c r="E628" s="13">
        <v>1269.974901</v>
      </c>
      <c r="F628" s="12">
        <v>3354.19121</v>
      </c>
      <c r="G628" s="11">
        <f t="shared" si="20"/>
        <v>1196.8484100000001</v>
      </c>
      <c r="H628" s="10">
        <f t="shared" si="21"/>
        <v>0.55477896697733908</v>
      </c>
    </row>
    <row r="629" spans="1:8" ht="16.5" customHeight="1" x14ac:dyDescent="0.3">
      <c r="A629" s="15">
        <v>5402</v>
      </c>
      <c r="B629" s="14" t="s">
        <v>634</v>
      </c>
      <c r="C629" s="13">
        <v>4069.8212590000003</v>
      </c>
      <c r="D629" s="13">
        <v>9799.3511499999895</v>
      </c>
      <c r="E629" s="13">
        <v>3926.4065519999999</v>
      </c>
      <c r="F629" s="12">
        <v>9249.1926300000105</v>
      </c>
      <c r="G629" s="11">
        <f t="shared" si="20"/>
        <v>-550.15851999997903</v>
      </c>
      <c r="H629" s="10">
        <f t="shared" si="21"/>
        <v>-5.6142341628402571E-2</v>
      </c>
    </row>
    <row r="630" spans="1:8" ht="16.5" customHeight="1" x14ac:dyDescent="0.3">
      <c r="A630" s="15">
        <v>5403</v>
      </c>
      <c r="B630" s="14" t="s">
        <v>633</v>
      </c>
      <c r="C630" s="13">
        <v>401.24094500000001</v>
      </c>
      <c r="D630" s="13">
        <v>3234.17625</v>
      </c>
      <c r="E630" s="13">
        <v>275.51648999999998</v>
      </c>
      <c r="F630" s="12">
        <v>2472.0067999999997</v>
      </c>
      <c r="G630" s="11">
        <f t="shared" si="20"/>
        <v>-762.16945000000032</v>
      </c>
      <c r="H630" s="10">
        <f t="shared" si="21"/>
        <v>-0.23566107443897047</v>
      </c>
    </row>
    <row r="631" spans="1:8" ht="16.5" customHeight="1" x14ac:dyDescent="0.3">
      <c r="A631" s="15">
        <v>5404</v>
      </c>
      <c r="B631" s="14" t="s">
        <v>632</v>
      </c>
      <c r="C631" s="13">
        <v>561.50268099999994</v>
      </c>
      <c r="D631" s="13">
        <v>1171.3422800000001</v>
      </c>
      <c r="E631" s="13">
        <v>728.31866000000002</v>
      </c>
      <c r="F631" s="12">
        <v>1425.5984699999999</v>
      </c>
      <c r="G631" s="11">
        <f t="shared" si="20"/>
        <v>254.25618999999983</v>
      </c>
      <c r="H631" s="10">
        <f t="shared" si="21"/>
        <v>0.21706395674541845</v>
      </c>
    </row>
    <row r="632" spans="1:8" ht="16.5" customHeight="1" x14ac:dyDescent="0.3">
      <c r="A632" s="15">
        <v>5405</v>
      </c>
      <c r="B632" s="14" t="s">
        <v>631</v>
      </c>
      <c r="C632" s="13">
        <v>0</v>
      </c>
      <c r="D632" s="13">
        <v>0</v>
      </c>
      <c r="E632" s="13">
        <v>0</v>
      </c>
      <c r="F632" s="12">
        <v>0</v>
      </c>
      <c r="G632" s="11">
        <f t="shared" si="20"/>
        <v>0</v>
      </c>
      <c r="H632" s="10" t="str">
        <f t="shared" si="21"/>
        <v/>
      </c>
    </row>
    <row r="633" spans="1:8" ht="25.5" customHeight="1" x14ac:dyDescent="0.3">
      <c r="A633" s="15">
        <v>5406</v>
      </c>
      <c r="B633" s="14" t="s">
        <v>630</v>
      </c>
      <c r="C633" s="13">
        <v>15.916009000000001</v>
      </c>
      <c r="D633" s="13">
        <v>88.643190000000004</v>
      </c>
      <c r="E633" s="13">
        <v>8.3183420000000012</v>
      </c>
      <c r="F633" s="12">
        <v>94.465879999999999</v>
      </c>
      <c r="G633" s="11">
        <f t="shared" si="20"/>
        <v>5.8226899999999944</v>
      </c>
      <c r="H633" s="10">
        <f t="shared" si="21"/>
        <v>6.568682828314272E-2</v>
      </c>
    </row>
    <row r="634" spans="1:8" ht="16.5" customHeight="1" x14ac:dyDescent="0.3">
      <c r="A634" s="15">
        <v>5407</v>
      </c>
      <c r="B634" s="14" t="s">
        <v>629</v>
      </c>
      <c r="C634" s="13">
        <v>6353.3414650000104</v>
      </c>
      <c r="D634" s="13">
        <v>29578.49439</v>
      </c>
      <c r="E634" s="13">
        <v>7594.4866330000095</v>
      </c>
      <c r="F634" s="12">
        <v>34786.48517</v>
      </c>
      <c r="G634" s="11">
        <f t="shared" si="20"/>
        <v>5207.9907800000001</v>
      </c>
      <c r="H634" s="10">
        <f t="shared" si="21"/>
        <v>0.17607355909774555</v>
      </c>
    </row>
    <row r="635" spans="1:8" ht="16.5" customHeight="1" x14ac:dyDescent="0.3">
      <c r="A635" s="15">
        <v>5408</v>
      </c>
      <c r="B635" s="14" t="s">
        <v>628</v>
      </c>
      <c r="C635" s="13">
        <v>1.6387660000000002</v>
      </c>
      <c r="D635" s="13">
        <v>29.950419999999998</v>
      </c>
      <c r="E635" s="13">
        <v>3.9149639999999999</v>
      </c>
      <c r="F635" s="12">
        <v>113.80624</v>
      </c>
      <c r="G635" s="11">
        <f t="shared" si="20"/>
        <v>83.855820000000008</v>
      </c>
      <c r="H635" s="10">
        <f t="shared" si="21"/>
        <v>2.7998211711221419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1</v>
      </c>
      <c r="F636" s="12">
        <v>0.65</v>
      </c>
      <c r="G636" s="11">
        <f t="shared" si="20"/>
        <v>0.65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1465.6289999999999</v>
      </c>
      <c r="D637" s="13">
        <v>9848.2015199999987</v>
      </c>
      <c r="E637" s="13">
        <v>1184.43</v>
      </c>
      <c r="F637" s="12">
        <v>8582.2841099999987</v>
      </c>
      <c r="G637" s="11">
        <f t="shared" si="20"/>
        <v>-1265.91741</v>
      </c>
      <c r="H637" s="10">
        <f t="shared" si="21"/>
        <v>-0.12854300426622467</v>
      </c>
    </row>
    <row r="638" spans="1:8" ht="16.5" customHeight="1" x14ac:dyDescent="0.3">
      <c r="A638" s="15">
        <v>5503</v>
      </c>
      <c r="B638" s="14" t="s">
        <v>625</v>
      </c>
      <c r="C638" s="13">
        <v>4435.2344139999996</v>
      </c>
      <c r="D638" s="13">
        <v>7162.6805899999899</v>
      </c>
      <c r="E638" s="13">
        <v>4924.47343</v>
      </c>
      <c r="F638" s="12">
        <v>7216.3112699999992</v>
      </c>
      <c r="G638" s="11">
        <f t="shared" si="20"/>
        <v>53.630680000009306</v>
      </c>
      <c r="H638" s="10">
        <f t="shared" si="21"/>
        <v>7.4875152292682903E-3</v>
      </c>
    </row>
    <row r="639" spans="1:8" ht="16.5" customHeight="1" x14ac:dyDescent="0.3">
      <c r="A639" s="15">
        <v>5504</v>
      </c>
      <c r="B639" s="14" t="s">
        <v>624</v>
      </c>
      <c r="C639" s="13">
        <v>266.5575</v>
      </c>
      <c r="D639" s="13">
        <v>590.74032</v>
      </c>
      <c r="E639" s="13">
        <v>303.68520000000001</v>
      </c>
      <c r="F639" s="12">
        <v>576.48266000000001</v>
      </c>
      <c r="G639" s="11">
        <f t="shared" si="20"/>
        <v>-14.257659999999987</v>
      </c>
      <c r="H639" s="10">
        <f t="shared" si="21"/>
        <v>-2.4135241014190442E-2</v>
      </c>
    </row>
    <row r="640" spans="1:8" ht="16.5" customHeight="1" x14ac:dyDescent="0.3">
      <c r="A640" s="15">
        <v>5505</v>
      </c>
      <c r="B640" s="14" t="s">
        <v>623</v>
      </c>
      <c r="C640" s="13">
        <v>2722.8240030000002</v>
      </c>
      <c r="D640" s="13">
        <v>2526.8330699999997</v>
      </c>
      <c r="E640" s="13">
        <v>3933.3774069999999</v>
      </c>
      <c r="F640" s="12">
        <v>3664.6557400000002</v>
      </c>
      <c r="G640" s="11">
        <f t="shared" si="20"/>
        <v>1137.8226700000005</v>
      </c>
      <c r="H640" s="10">
        <f t="shared" si="21"/>
        <v>0.45029593901903486</v>
      </c>
    </row>
    <row r="641" spans="1:8" ht="16.5" customHeight="1" x14ac:dyDescent="0.3">
      <c r="A641" s="15">
        <v>5506</v>
      </c>
      <c r="B641" s="14" t="s">
        <v>622</v>
      </c>
      <c r="C641" s="13">
        <v>42.758499999999998</v>
      </c>
      <c r="D641" s="13">
        <v>151.15287000000001</v>
      </c>
      <c r="E641" s="13">
        <v>70.77503999999999</v>
      </c>
      <c r="F641" s="12">
        <v>185.30851000000001</v>
      </c>
      <c r="G641" s="11">
        <f t="shared" si="20"/>
        <v>34.155640000000005</v>
      </c>
      <c r="H641" s="10">
        <f t="shared" si="21"/>
        <v>0.22596752545949014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417.89342900000003</v>
      </c>
      <c r="D643" s="13">
        <v>1501.26459</v>
      </c>
      <c r="E643" s="13">
        <v>311.87653899999998</v>
      </c>
      <c r="F643" s="12">
        <v>1162.7517700000001</v>
      </c>
      <c r="G643" s="11">
        <f t="shared" si="20"/>
        <v>-338.51281999999992</v>
      </c>
      <c r="H643" s="10">
        <f t="shared" si="21"/>
        <v>-0.22548511585156347</v>
      </c>
    </row>
    <row r="644" spans="1:8" ht="25.5" customHeight="1" x14ac:dyDescent="0.3">
      <c r="A644" s="15">
        <v>5509</v>
      </c>
      <c r="B644" s="14" t="s">
        <v>619</v>
      </c>
      <c r="C644" s="13">
        <v>1116.6017939999999</v>
      </c>
      <c r="D644" s="13">
        <v>3038.1134500000003</v>
      </c>
      <c r="E644" s="13">
        <v>1214.9111499999999</v>
      </c>
      <c r="F644" s="12">
        <v>3485.2054500000004</v>
      </c>
      <c r="G644" s="11">
        <f t="shared" si="20"/>
        <v>447.0920000000001</v>
      </c>
      <c r="H644" s="10">
        <f t="shared" si="21"/>
        <v>0.14716106141460913</v>
      </c>
    </row>
    <row r="645" spans="1:8" ht="25.5" customHeight="1" x14ac:dyDescent="0.3">
      <c r="A645" s="15">
        <v>5510</v>
      </c>
      <c r="B645" s="14" t="s">
        <v>618</v>
      </c>
      <c r="C645" s="13">
        <v>87.941797999999991</v>
      </c>
      <c r="D645" s="13">
        <v>384.74935999999997</v>
      </c>
      <c r="E645" s="13">
        <v>118.62517999999999</v>
      </c>
      <c r="F645" s="12">
        <v>558.87419999999997</v>
      </c>
      <c r="G645" s="11">
        <f t="shared" si="20"/>
        <v>174.12484000000001</v>
      </c>
      <c r="H645" s="10">
        <f t="shared" si="21"/>
        <v>0.45256693864286096</v>
      </c>
    </row>
    <row r="646" spans="1:8" ht="25.5" customHeight="1" x14ac:dyDescent="0.3">
      <c r="A646" s="15">
        <v>5511</v>
      </c>
      <c r="B646" s="14" t="s">
        <v>617</v>
      </c>
      <c r="C646" s="13">
        <v>243.41319000000001</v>
      </c>
      <c r="D646" s="13">
        <v>985.01132999999993</v>
      </c>
      <c r="E646" s="13">
        <v>240.55389000000002</v>
      </c>
      <c r="F646" s="12">
        <v>982.74815000000001</v>
      </c>
      <c r="G646" s="11">
        <f t="shared" si="20"/>
        <v>-2.2631799999999203</v>
      </c>
      <c r="H646" s="10">
        <f t="shared" si="21"/>
        <v>-2.2976182416093839E-3</v>
      </c>
    </row>
    <row r="647" spans="1:8" ht="25.5" customHeight="1" x14ac:dyDescent="0.3">
      <c r="A647" s="15">
        <v>5512</v>
      </c>
      <c r="B647" s="14" t="s">
        <v>616</v>
      </c>
      <c r="C647" s="13">
        <v>30.822707999999999</v>
      </c>
      <c r="D647" s="13">
        <v>267.00718000000001</v>
      </c>
      <c r="E647" s="13">
        <v>13.158308000000002</v>
      </c>
      <c r="F647" s="12">
        <v>281.91012999999998</v>
      </c>
      <c r="G647" s="11">
        <f t="shared" ref="G647:G710" si="22">F647-D647</f>
        <v>14.902949999999976</v>
      </c>
      <c r="H647" s="10">
        <f t="shared" ref="H647:H710" si="23">IF(D647&lt;&gt;0,G647/D647,"")</f>
        <v>5.5814791197749722E-2</v>
      </c>
    </row>
    <row r="648" spans="1:8" ht="25.5" customHeight="1" x14ac:dyDescent="0.3">
      <c r="A648" s="15">
        <v>5513</v>
      </c>
      <c r="B648" s="14" t="s">
        <v>615</v>
      </c>
      <c r="C648" s="13">
        <v>1998.7864769999999</v>
      </c>
      <c r="D648" s="13">
        <v>7629.4211599999999</v>
      </c>
      <c r="E648" s="13">
        <v>1374.22572425</v>
      </c>
      <c r="F648" s="12">
        <v>5376.8837800000001</v>
      </c>
      <c r="G648" s="11">
        <f t="shared" si="22"/>
        <v>-2252.5373799999998</v>
      </c>
      <c r="H648" s="10">
        <f t="shared" si="23"/>
        <v>-0.29524354898766658</v>
      </c>
    </row>
    <row r="649" spans="1:8" ht="25.5" customHeight="1" x14ac:dyDescent="0.3">
      <c r="A649" s="15">
        <v>5514</v>
      </c>
      <c r="B649" s="14" t="s">
        <v>614</v>
      </c>
      <c r="C649" s="13">
        <v>356.72350300000005</v>
      </c>
      <c r="D649" s="13">
        <v>1955.8182899999999</v>
      </c>
      <c r="E649" s="13">
        <v>318.93763250000001</v>
      </c>
      <c r="F649" s="12">
        <v>2102.0984500000004</v>
      </c>
      <c r="G649" s="11">
        <f t="shared" si="22"/>
        <v>146.28016000000048</v>
      </c>
      <c r="H649" s="10">
        <f t="shared" si="23"/>
        <v>7.4792305986667348E-2</v>
      </c>
    </row>
    <row r="650" spans="1:8" ht="16.5" customHeight="1" x14ac:dyDescent="0.3">
      <c r="A650" s="15">
        <v>5515</v>
      </c>
      <c r="B650" s="14" t="s">
        <v>613</v>
      </c>
      <c r="C650" s="13">
        <v>334.24530599999997</v>
      </c>
      <c r="D650" s="13">
        <v>1717.9725900000001</v>
      </c>
      <c r="E650" s="13">
        <v>82.013492999999997</v>
      </c>
      <c r="F650" s="12">
        <v>600.9864</v>
      </c>
      <c r="G650" s="11">
        <f t="shared" si="22"/>
        <v>-1116.9861900000001</v>
      </c>
      <c r="H650" s="10">
        <f t="shared" si="23"/>
        <v>-0.65017695654853258</v>
      </c>
    </row>
    <row r="651" spans="1:8" ht="16.5" customHeight="1" x14ac:dyDescent="0.3">
      <c r="A651" s="15">
        <v>5516</v>
      </c>
      <c r="B651" s="14" t="s">
        <v>612</v>
      </c>
      <c r="C651" s="13">
        <v>766.17089800000008</v>
      </c>
      <c r="D651" s="13">
        <v>4579.9519</v>
      </c>
      <c r="E651" s="13">
        <v>582.42312300000003</v>
      </c>
      <c r="F651" s="12">
        <v>3506.7962400000001</v>
      </c>
      <c r="G651" s="11">
        <f t="shared" si="22"/>
        <v>-1073.1556599999999</v>
      </c>
      <c r="H651" s="10">
        <f t="shared" si="23"/>
        <v>-0.23431592371090182</v>
      </c>
    </row>
    <row r="652" spans="1:8" ht="16.5" customHeight="1" x14ac:dyDescent="0.3">
      <c r="A652" s="15">
        <v>5601</v>
      </c>
      <c r="B652" s="14" t="s">
        <v>611</v>
      </c>
      <c r="C652" s="13">
        <v>1426.3480056000001</v>
      </c>
      <c r="D652" s="13">
        <v>12709.529550000001</v>
      </c>
      <c r="E652" s="13">
        <v>1613.9979058000001</v>
      </c>
      <c r="F652" s="12">
        <v>15178.40489</v>
      </c>
      <c r="G652" s="11">
        <f t="shared" si="22"/>
        <v>2468.8753399999987</v>
      </c>
      <c r="H652" s="10">
        <f t="shared" si="23"/>
        <v>0.19425387307117112</v>
      </c>
    </row>
    <row r="653" spans="1:8" ht="16.5" customHeight="1" x14ac:dyDescent="0.3">
      <c r="A653" s="15">
        <v>5602</v>
      </c>
      <c r="B653" s="14" t="s">
        <v>610</v>
      </c>
      <c r="C653" s="13">
        <v>624.5882769000001</v>
      </c>
      <c r="D653" s="13">
        <v>2156.9789999999998</v>
      </c>
      <c r="E653" s="13">
        <v>502.51512199999996</v>
      </c>
      <c r="F653" s="12">
        <v>1836.6966699999998</v>
      </c>
      <c r="G653" s="11">
        <f t="shared" si="22"/>
        <v>-320.28233</v>
      </c>
      <c r="H653" s="10">
        <f t="shared" si="23"/>
        <v>-0.1484865313941397</v>
      </c>
    </row>
    <row r="654" spans="1:8" ht="16.5" customHeight="1" x14ac:dyDescent="0.3">
      <c r="A654" s="15">
        <v>5603</v>
      </c>
      <c r="B654" s="14" t="s">
        <v>609</v>
      </c>
      <c r="C654" s="13">
        <v>5919.1928945</v>
      </c>
      <c r="D654" s="13">
        <v>20002.4467</v>
      </c>
      <c r="E654" s="13">
        <v>7610.5055389999898</v>
      </c>
      <c r="F654" s="12">
        <v>24795.981319999999</v>
      </c>
      <c r="G654" s="11">
        <f t="shared" si="22"/>
        <v>4793.5346199999985</v>
      </c>
      <c r="H654" s="10">
        <f t="shared" si="23"/>
        <v>0.23964741373364082</v>
      </c>
    </row>
    <row r="655" spans="1:8" ht="16.5" customHeight="1" x14ac:dyDescent="0.3">
      <c r="A655" s="15">
        <v>5604</v>
      </c>
      <c r="B655" s="14" t="s">
        <v>608</v>
      </c>
      <c r="C655" s="13">
        <v>118.42833400000001</v>
      </c>
      <c r="D655" s="13">
        <v>485.17232999999999</v>
      </c>
      <c r="E655" s="13">
        <v>99.066901999999999</v>
      </c>
      <c r="F655" s="12">
        <v>469.01390000000004</v>
      </c>
      <c r="G655" s="11">
        <f t="shared" si="22"/>
        <v>-16.158429999999953</v>
      </c>
      <c r="H655" s="10">
        <f t="shared" si="23"/>
        <v>-3.3304516768299527E-2</v>
      </c>
    </row>
    <row r="656" spans="1:8" ht="25.5" customHeight="1" x14ac:dyDescent="0.3">
      <c r="A656" s="15">
        <v>5605</v>
      </c>
      <c r="B656" s="14" t="s">
        <v>607</v>
      </c>
      <c r="C656" s="13">
        <v>0.79940099999999992</v>
      </c>
      <c r="D656" s="13">
        <v>19.185689999999997</v>
      </c>
      <c r="E656" s="13">
        <v>2.5794670000000002</v>
      </c>
      <c r="F656" s="12">
        <v>32.1312</v>
      </c>
      <c r="G656" s="11">
        <f t="shared" si="22"/>
        <v>12.945510000000002</v>
      </c>
      <c r="H656" s="10">
        <f t="shared" si="23"/>
        <v>0.67474821077584413</v>
      </c>
    </row>
    <row r="657" spans="1:8" ht="25.5" customHeight="1" x14ac:dyDescent="0.3">
      <c r="A657" s="15">
        <v>5606</v>
      </c>
      <c r="B657" s="14" t="s">
        <v>606</v>
      </c>
      <c r="C657" s="13">
        <v>15.271752000000001</v>
      </c>
      <c r="D657" s="13">
        <v>143.54594</v>
      </c>
      <c r="E657" s="13">
        <v>10.984755999999999</v>
      </c>
      <c r="F657" s="12">
        <v>159.70919000000001</v>
      </c>
      <c r="G657" s="11">
        <f t="shared" si="22"/>
        <v>16.163250000000005</v>
      </c>
      <c r="H657" s="10">
        <f t="shared" si="23"/>
        <v>0.1125998408593096</v>
      </c>
    </row>
    <row r="658" spans="1:8" ht="16.5" customHeight="1" x14ac:dyDescent="0.3">
      <c r="A658" s="15">
        <v>5607</v>
      </c>
      <c r="B658" s="14" t="s">
        <v>605</v>
      </c>
      <c r="C658" s="13">
        <v>588.05806319999999</v>
      </c>
      <c r="D658" s="13">
        <v>2121.904</v>
      </c>
      <c r="E658" s="13">
        <v>493.53290700000002</v>
      </c>
      <c r="F658" s="12">
        <v>1922.9786399999998</v>
      </c>
      <c r="G658" s="11">
        <f t="shared" si="22"/>
        <v>-198.92536000000018</v>
      </c>
      <c r="H658" s="10">
        <f t="shared" si="23"/>
        <v>-9.3748520196955273E-2</v>
      </c>
    </row>
    <row r="659" spans="1:8" ht="16.5" customHeight="1" x14ac:dyDescent="0.3">
      <c r="A659" s="15">
        <v>5608</v>
      </c>
      <c r="B659" s="14" t="s">
        <v>604</v>
      </c>
      <c r="C659" s="13">
        <v>54.738182000000002</v>
      </c>
      <c r="D659" s="13">
        <v>171.63128</v>
      </c>
      <c r="E659" s="13">
        <v>69.432297000000005</v>
      </c>
      <c r="F659" s="12">
        <v>392.04437999999999</v>
      </c>
      <c r="G659" s="11">
        <f t="shared" si="22"/>
        <v>220.41309999999999</v>
      </c>
      <c r="H659" s="10">
        <f t="shared" si="23"/>
        <v>1.2842245306333437</v>
      </c>
    </row>
    <row r="660" spans="1:8" ht="16.5" customHeight="1" x14ac:dyDescent="0.3">
      <c r="A660" s="15">
        <v>5609</v>
      </c>
      <c r="B660" s="14" t="s">
        <v>603</v>
      </c>
      <c r="C660" s="13">
        <v>59.125420799999901</v>
      </c>
      <c r="D660" s="13">
        <v>329.25082000000003</v>
      </c>
      <c r="E660" s="13">
        <v>78.64457379999989</v>
      </c>
      <c r="F660" s="12">
        <v>528.47973000000002</v>
      </c>
      <c r="G660" s="11">
        <f t="shared" si="22"/>
        <v>199.22890999999998</v>
      </c>
      <c r="H660" s="10">
        <f t="shared" si="23"/>
        <v>0.60509768813939468</v>
      </c>
    </row>
    <row r="661" spans="1:8" ht="16.5" customHeight="1" x14ac:dyDescent="0.3">
      <c r="A661" s="15">
        <v>5701</v>
      </c>
      <c r="B661" s="14" t="s">
        <v>602</v>
      </c>
      <c r="C661" s="13">
        <v>0.36099999999999999</v>
      </c>
      <c r="D661" s="13">
        <v>26.92333</v>
      </c>
      <c r="E661" s="13">
        <v>5.9429999999999997E-2</v>
      </c>
      <c r="F661" s="12">
        <v>1.657</v>
      </c>
      <c r="G661" s="11">
        <f t="shared" si="22"/>
        <v>-25.26633</v>
      </c>
      <c r="H661" s="10">
        <f t="shared" si="23"/>
        <v>-0.93845486423856184</v>
      </c>
    </row>
    <row r="662" spans="1:8" ht="25.5" customHeight="1" x14ac:dyDescent="0.3">
      <c r="A662" s="15">
        <v>5702</v>
      </c>
      <c r="B662" s="14" t="s">
        <v>601</v>
      </c>
      <c r="C662" s="13">
        <v>1157.3778695000001</v>
      </c>
      <c r="D662" s="13">
        <v>3879.01998</v>
      </c>
      <c r="E662" s="13">
        <v>1083.0615480000099</v>
      </c>
      <c r="F662" s="12">
        <v>3868.04673000001</v>
      </c>
      <c r="G662" s="11">
        <f t="shared" si="22"/>
        <v>-10.973249999990003</v>
      </c>
      <c r="H662" s="10">
        <f t="shared" si="23"/>
        <v>-2.8288717399156068E-3</v>
      </c>
    </row>
    <row r="663" spans="1:8" ht="16.5" customHeight="1" x14ac:dyDescent="0.3">
      <c r="A663" s="15">
        <v>5703</v>
      </c>
      <c r="B663" s="14" t="s">
        <v>600</v>
      </c>
      <c r="C663" s="13">
        <v>1450.57218790002</v>
      </c>
      <c r="D663" s="13">
        <v>5783.02171</v>
      </c>
      <c r="E663" s="13">
        <v>1672.4953440000102</v>
      </c>
      <c r="F663" s="12">
        <v>5794.1174700000001</v>
      </c>
      <c r="G663" s="11">
        <f t="shared" si="22"/>
        <v>11.095760000000155</v>
      </c>
      <c r="H663" s="10">
        <f t="shared" si="23"/>
        <v>1.9186786002918456E-3</v>
      </c>
    </row>
    <row r="664" spans="1:8" ht="25.5" customHeight="1" x14ac:dyDescent="0.3">
      <c r="A664" s="15">
        <v>5704</v>
      </c>
      <c r="B664" s="14" t="s">
        <v>599</v>
      </c>
      <c r="C664" s="13">
        <v>352.19869400000005</v>
      </c>
      <c r="D664" s="13">
        <v>851.89463999999998</v>
      </c>
      <c r="E664" s="13">
        <v>373.44080699999995</v>
      </c>
      <c r="F664" s="12">
        <v>1070.6479999999999</v>
      </c>
      <c r="G664" s="11">
        <f t="shared" si="22"/>
        <v>218.75335999999993</v>
      </c>
      <c r="H664" s="10">
        <f t="shared" si="23"/>
        <v>0.25678452443367872</v>
      </c>
    </row>
    <row r="665" spans="1:8" ht="16.5" customHeight="1" x14ac:dyDescent="0.3">
      <c r="A665" s="15">
        <v>5705</v>
      </c>
      <c r="B665" s="14" t="s">
        <v>598</v>
      </c>
      <c r="C665" s="13">
        <v>482.30287599999298</v>
      </c>
      <c r="D665" s="13">
        <v>1952.5522900000001</v>
      </c>
      <c r="E665" s="13">
        <v>634.06868399999996</v>
      </c>
      <c r="F665" s="12">
        <v>2156.38724</v>
      </c>
      <c r="G665" s="11">
        <f t="shared" si="22"/>
        <v>203.83494999999994</v>
      </c>
      <c r="H665" s="10">
        <f t="shared" si="23"/>
        <v>0.10439410562469491</v>
      </c>
    </row>
    <row r="666" spans="1:8" ht="16.5" customHeight="1" x14ac:dyDescent="0.3">
      <c r="A666" s="15">
        <v>5801</v>
      </c>
      <c r="B666" s="14" t="s">
        <v>597</v>
      </c>
      <c r="C666" s="13">
        <v>324.76815299999998</v>
      </c>
      <c r="D666" s="13">
        <v>2161.5374400000001</v>
      </c>
      <c r="E666" s="13">
        <v>540.52906599999994</v>
      </c>
      <c r="F666" s="12">
        <v>3316.5816099999997</v>
      </c>
      <c r="G666" s="11">
        <f t="shared" si="22"/>
        <v>1155.0441699999997</v>
      </c>
      <c r="H666" s="10">
        <f t="shared" si="23"/>
        <v>0.53436232406874229</v>
      </c>
    </row>
    <row r="667" spans="1:8" ht="25.5" customHeight="1" x14ac:dyDescent="0.3">
      <c r="A667" s="15">
        <v>5802</v>
      </c>
      <c r="B667" s="14" t="s">
        <v>596</v>
      </c>
      <c r="C667" s="13">
        <v>63.466500000000003</v>
      </c>
      <c r="D667" s="13">
        <v>327.07605999999998</v>
      </c>
      <c r="E667" s="13">
        <v>51.168300000000002</v>
      </c>
      <c r="F667" s="12">
        <v>266.74167999999997</v>
      </c>
      <c r="G667" s="11">
        <f t="shared" si="22"/>
        <v>-60.33438000000001</v>
      </c>
      <c r="H667" s="10">
        <f t="shared" si="23"/>
        <v>-0.18446590068377372</v>
      </c>
    </row>
    <row r="668" spans="1:8" ht="16.5" customHeight="1" x14ac:dyDescent="0.3">
      <c r="A668" s="15">
        <v>5803</v>
      </c>
      <c r="B668" s="14" t="s">
        <v>595</v>
      </c>
      <c r="C668" s="13">
        <v>47.915557</v>
      </c>
      <c r="D668" s="13">
        <v>321.40717999999998</v>
      </c>
      <c r="E668" s="13">
        <v>35.767139</v>
      </c>
      <c r="F668" s="12">
        <v>244.23065</v>
      </c>
      <c r="G668" s="11">
        <f t="shared" si="22"/>
        <v>-77.176529999999985</v>
      </c>
      <c r="H668" s="10">
        <f t="shared" si="23"/>
        <v>-0.2401207403020679</v>
      </c>
    </row>
    <row r="669" spans="1:8" ht="16.5" customHeight="1" x14ac:dyDescent="0.3">
      <c r="A669" s="15">
        <v>5804</v>
      </c>
      <c r="B669" s="14" t="s">
        <v>594</v>
      </c>
      <c r="C669" s="13">
        <v>674.15857499999993</v>
      </c>
      <c r="D669" s="13">
        <v>3657.0965099999999</v>
      </c>
      <c r="E669" s="13">
        <v>268.97477500000002</v>
      </c>
      <c r="F669" s="12">
        <v>1817.68785</v>
      </c>
      <c r="G669" s="11">
        <f t="shared" si="22"/>
        <v>-1839.4086599999998</v>
      </c>
      <c r="H669" s="10">
        <f t="shared" si="23"/>
        <v>-0.50296967962707662</v>
      </c>
    </row>
    <row r="670" spans="1:8" ht="16.5" customHeight="1" x14ac:dyDescent="0.3">
      <c r="A670" s="15">
        <v>5805</v>
      </c>
      <c r="B670" s="14" t="s">
        <v>593</v>
      </c>
      <c r="C670" s="13">
        <v>0.31895000000000001</v>
      </c>
      <c r="D670" s="13">
        <v>3.6881599999999999</v>
      </c>
      <c r="E670" s="13">
        <v>0</v>
      </c>
      <c r="F670" s="12">
        <v>0</v>
      </c>
      <c r="G670" s="11">
        <f t="shared" si="22"/>
        <v>-3.6881599999999999</v>
      </c>
      <c r="H670" s="10">
        <f t="shared" si="23"/>
        <v>-1</v>
      </c>
    </row>
    <row r="671" spans="1:8" ht="16.5" customHeight="1" x14ac:dyDescent="0.3">
      <c r="A671" s="15">
        <v>5806</v>
      </c>
      <c r="B671" s="14" t="s">
        <v>592</v>
      </c>
      <c r="C671" s="13">
        <v>1029.0768277</v>
      </c>
      <c r="D671" s="13">
        <v>7311.6900599999999</v>
      </c>
      <c r="E671" s="13">
        <v>1076.4016329999999</v>
      </c>
      <c r="F671" s="12">
        <v>6451.08024999999</v>
      </c>
      <c r="G671" s="11">
        <f t="shared" si="22"/>
        <v>-860.60981000000993</v>
      </c>
      <c r="H671" s="10">
        <f t="shared" si="23"/>
        <v>-0.1177032673619661</v>
      </c>
    </row>
    <row r="672" spans="1:8" ht="16.5" customHeight="1" x14ac:dyDescent="0.3">
      <c r="A672" s="15">
        <v>5807</v>
      </c>
      <c r="B672" s="14" t="s">
        <v>591</v>
      </c>
      <c r="C672" s="13">
        <v>21.162347</v>
      </c>
      <c r="D672" s="13">
        <v>300.93695000000002</v>
      </c>
      <c r="E672" s="13">
        <v>11.873483500000001</v>
      </c>
      <c r="F672" s="12">
        <v>264.06609000000003</v>
      </c>
      <c r="G672" s="11">
        <f t="shared" si="22"/>
        <v>-36.870859999999993</v>
      </c>
      <c r="H672" s="10">
        <f t="shared" si="23"/>
        <v>-0.12252021561327045</v>
      </c>
    </row>
    <row r="673" spans="1:8" ht="25.5" customHeight="1" x14ac:dyDescent="0.3">
      <c r="A673" s="15">
        <v>5808</v>
      </c>
      <c r="B673" s="14" t="s">
        <v>590</v>
      </c>
      <c r="C673" s="13">
        <v>82.356925000000004</v>
      </c>
      <c r="D673" s="13">
        <v>749.26410000000101</v>
      </c>
      <c r="E673" s="13">
        <v>50.984565000000003</v>
      </c>
      <c r="F673" s="12">
        <v>381.03167999999999</v>
      </c>
      <c r="G673" s="11">
        <f t="shared" si="22"/>
        <v>-368.23242000000101</v>
      </c>
      <c r="H673" s="10">
        <f t="shared" si="23"/>
        <v>-0.49145877935430315</v>
      </c>
    </row>
    <row r="674" spans="1:8" ht="16.5" customHeight="1" x14ac:dyDescent="0.3">
      <c r="A674" s="15">
        <v>5809</v>
      </c>
      <c r="B674" s="14" t="s">
        <v>589</v>
      </c>
      <c r="C674" s="13">
        <v>0.19141999999999998</v>
      </c>
      <c r="D674" s="13">
        <v>7.6226000000000003</v>
      </c>
      <c r="E674" s="13">
        <v>4.9000000000000002E-2</v>
      </c>
      <c r="F674" s="12">
        <v>5.7798299999999996</v>
      </c>
      <c r="G674" s="11">
        <f t="shared" si="22"/>
        <v>-1.8427700000000007</v>
      </c>
      <c r="H674" s="10">
        <f t="shared" si="23"/>
        <v>-0.24175084616797426</v>
      </c>
    </row>
    <row r="675" spans="1:8" ht="16.5" customHeight="1" x14ac:dyDescent="0.3">
      <c r="A675" s="15">
        <v>5810</v>
      </c>
      <c r="B675" s="14" t="s">
        <v>588</v>
      </c>
      <c r="C675" s="13">
        <v>6.1509970000000003</v>
      </c>
      <c r="D675" s="13">
        <v>218.17649</v>
      </c>
      <c r="E675" s="13">
        <v>14.456113999999999</v>
      </c>
      <c r="F675" s="12">
        <v>222.00336999999999</v>
      </c>
      <c r="G675" s="11">
        <f t="shared" si="22"/>
        <v>3.8268799999999885</v>
      </c>
      <c r="H675" s="10">
        <f t="shared" si="23"/>
        <v>1.75402950152878E-2</v>
      </c>
    </row>
    <row r="676" spans="1:8" ht="16.5" customHeight="1" x14ac:dyDescent="0.3">
      <c r="A676" s="15">
        <v>5811</v>
      </c>
      <c r="B676" s="14" t="s">
        <v>587</v>
      </c>
      <c r="C676" s="13">
        <v>353.95193</v>
      </c>
      <c r="D676" s="13">
        <v>1646.5856699999999</v>
      </c>
      <c r="E676" s="13">
        <v>521.50657000000001</v>
      </c>
      <c r="F676" s="12">
        <v>2401.6491800000003</v>
      </c>
      <c r="G676" s="11">
        <f t="shared" si="22"/>
        <v>755.06351000000041</v>
      </c>
      <c r="H676" s="10">
        <f t="shared" si="23"/>
        <v>0.45856314904040213</v>
      </c>
    </row>
    <row r="677" spans="1:8" ht="16.5" customHeight="1" x14ac:dyDescent="0.3">
      <c r="A677" s="15">
        <v>5901</v>
      </c>
      <c r="B677" s="14" t="s">
        <v>586</v>
      </c>
      <c r="C677" s="13">
        <v>101.05947999999999</v>
      </c>
      <c r="D677" s="13">
        <v>612.39857999999992</v>
      </c>
      <c r="E677" s="13">
        <v>83.984024000000005</v>
      </c>
      <c r="F677" s="12">
        <v>602.23931000000005</v>
      </c>
      <c r="G677" s="11">
        <f t="shared" si="22"/>
        <v>-10.159269999999879</v>
      </c>
      <c r="H677" s="10">
        <f t="shared" si="23"/>
        <v>-1.6589310184226554E-2</v>
      </c>
    </row>
    <row r="678" spans="1:8" ht="16.5" customHeight="1" x14ac:dyDescent="0.3">
      <c r="A678" s="15">
        <v>5902</v>
      </c>
      <c r="B678" s="14" t="s">
        <v>585</v>
      </c>
      <c r="C678" s="13">
        <v>437.82195000000002</v>
      </c>
      <c r="D678" s="13">
        <v>2241.6434100000001</v>
      </c>
      <c r="E678" s="13">
        <v>259.71080000000001</v>
      </c>
      <c r="F678" s="12">
        <v>1177.8433200000002</v>
      </c>
      <c r="G678" s="11">
        <f t="shared" si="22"/>
        <v>-1063.80009</v>
      </c>
      <c r="H678" s="10">
        <f t="shared" si="23"/>
        <v>-0.4745625844210431</v>
      </c>
    </row>
    <row r="679" spans="1:8" ht="16.5" customHeight="1" x14ac:dyDescent="0.3">
      <c r="A679" s="15">
        <v>5903</v>
      </c>
      <c r="B679" s="14" t="s">
        <v>584</v>
      </c>
      <c r="C679" s="13">
        <v>4308.467885</v>
      </c>
      <c r="D679" s="13">
        <v>25194.7788</v>
      </c>
      <c r="E679" s="13">
        <v>3754.2705950999998</v>
      </c>
      <c r="F679" s="12">
        <v>21545.55889</v>
      </c>
      <c r="G679" s="11">
        <f t="shared" si="22"/>
        <v>-3649.2199099999998</v>
      </c>
      <c r="H679" s="10">
        <f t="shared" si="23"/>
        <v>-0.14484032342447078</v>
      </c>
    </row>
    <row r="680" spans="1:8" ht="16.5" customHeight="1" x14ac:dyDescent="0.3">
      <c r="A680" s="15">
        <v>5904</v>
      </c>
      <c r="B680" s="14" t="s">
        <v>583</v>
      </c>
      <c r="C680" s="13">
        <v>20.482267</v>
      </c>
      <c r="D680" s="13">
        <v>55.91872</v>
      </c>
      <c r="E680" s="13">
        <v>19.555416000000001</v>
      </c>
      <c r="F680" s="12">
        <v>60.364539999999998</v>
      </c>
      <c r="G680" s="11">
        <f t="shared" si="22"/>
        <v>4.4458199999999977</v>
      </c>
      <c r="H680" s="10">
        <f t="shared" si="23"/>
        <v>7.9505038741945408E-2</v>
      </c>
    </row>
    <row r="681" spans="1:8" ht="16.5" customHeight="1" x14ac:dyDescent="0.3">
      <c r="A681" s="15">
        <v>5905</v>
      </c>
      <c r="B681" s="14" t="s">
        <v>582</v>
      </c>
      <c r="C681" s="13">
        <v>0.70813300000000001</v>
      </c>
      <c r="D681" s="13">
        <v>110.03429</v>
      </c>
      <c r="E681" s="13">
        <v>0.72639999999999993</v>
      </c>
      <c r="F681" s="12">
        <v>6.2201199999999996</v>
      </c>
      <c r="G681" s="11">
        <f t="shared" si="22"/>
        <v>-103.81417</v>
      </c>
      <c r="H681" s="10">
        <f t="shared" si="23"/>
        <v>-0.94347107615271575</v>
      </c>
    </row>
    <row r="682" spans="1:8" ht="16.5" customHeight="1" x14ac:dyDescent="0.3">
      <c r="A682" s="15">
        <v>5906</v>
      </c>
      <c r="B682" s="14" t="s">
        <v>581</v>
      </c>
      <c r="C682" s="13">
        <v>189.90958470000001</v>
      </c>
      <c r="D682" s="13">
        <v>2613.2174399999999</v>
      </c>
      <c r="E682" s="13">
        <v>80.295127999999991</v>
      </c>
      <c r="F682" s="12">
        <v>1247.24</v>
      </c>
      <c r="G682" s="11">
        <f t="shared" si="22"/>
        <v>-1365.9774399999999</v>
      </c>
      <c r="H682" s="10">
        <f t="shared" si="23"/>
        <v>-0.52271862995067109</v>
      </c>
    </row>
    <row r="683" spans="1:8" ht="16.5" customHeight="1" x14ac:dyDescent="0.3">
      <c r="A683" s="15">
        <v>5907</v>
      </c>
      <c r="B683" s="14" t="s">
        <v>580</v>
      </c>
      <c r="C683" s="13">
        <v>88.760684999999995</v>
      </c>
      <c r="D683" s="13">
        <v>471.07175999999998</v>
      </c>
      <c r="E683" s="13">
        <v>54.716817999999996</v>
      </c>
      <c r="F683" s="12">
        <v>519.47312999999997</v>
      </c>
      <c r="G683" s="11">
        <f t="shared" si="22"/>
        <v>48.401369999999986</v>
      </c>
      <c r="H683" s="10">
        <f t="shared" si="23"/>
        <v>0.10274733938625399</v>
      </c>
    </row>
    <row r="684" spans="1:8" ht="16.5" customHeight="1" x14ac:dyDescent="0.3">
      <c r="A684" s="15">
        <v>5908</v>
      </c>
      <c r="B684" s="14" t="s">
        <v>579</v>
      </c>
      <c r="C684" s="13">
        <v>0.609514</v>
      </c>
      <c r="D684" s="13">
        <v>23.669650000000001</v>
      </c>
      <c r="E684" s="13">
        <v>0.71422000000000008</v>
      </c>
      <c r="F684" s="12">
        <v>35.785029999999999</v>
      </c>
      <c r="G684" s="11">
        <f t="shared" si="22"/>
        <v>12.115379999999998</v>
      </c>
      <c r="H684" s="10">
        <f t="shared" si="23"/>
        <v>0.51185294248119417</v>
      </c>
    </row>
    <row r="685" spans="1:8" ht="16.5" customHeight="1" x14ac:dyDescent="0.3">
      <c r="A685" s="15">
        <v>5909</v>
      </c>
      <c r="B685" s="14" t="s">
        <v>578</v>
      </c>
      <c r="C685" s="13">
        <v>83.453159999999997</v>
      </c>
      <c r="D685" s="13">
        <v>306.56455999999997</v>
      </c>
      <c r="E685" s="13">
        <v>197.478149</v>
      </c>
      <c r="F685" s="12">
        <v>614.64634000000001</v>
      </c>
      <c r="G685" s="11">
        <f t="shared" si="22"/>
        <v>308.08178000000004</v>
      </c>
      <c r="H685" s="10">
        <f t="shared" si="23"/>
        <v>1.0049491043583123</v>
      </c>
    </row>
    <row r="686" spans="1:8" ht="16.5" customHeight="1" x14ac:dyDescent="0.3">
      <c r="A686" s="15">
        <v>5910</v>
      </c>
      <c r="B686" s="14" t="s">
        <v>577</v>
      </c>
      <c r="C686" s="13">
        <v>58.4458202</v>
      </c>
      <c r="D686" s="13">
        <v>1188.16166</v>
      </c>
      <c r="E686" s="13">
        <v>43.191190999999996</v>
      </c>
      <c r="F686" s="12">
        <v>1273.85267</v>
      </c>
      <c r="G686" s="11">
        <f t="shared" si="22"/>
        <v>85.691010000000006</v>
      </c>
      <c r="H686" s="10">
        <f t="shared" si="23"/>
        <v>7.2120665802328621E-2</v>
      </c>
    </row>
    <row r="687" spans="1:8" ht="16.5" customHeight="1" x14ac:dyDescent="0.3">
      <c r="A687" s="15">
        <v>5911</v>
      </c>
      <c r="B687" s="14" t="s">
        <v>576</v>
      </c>
      <c r="C687" s="13">
        <v>205.49148909600001</v>
      </c>
      <c r="D687" s="13">
        <v>4746.74160999998</v>
      </c>
      <c r="E687" s="13">
        <v>212.15241789999999</v>
      </c>
      <c r="F687" s="12">
        <v>5540.3165199999903</v>
      </c>
      <c r="G687" s="11">
        <f t="shared" si="22"/>
        <v>793.57491000001028</v>
      </c>
      <c r="H687" s="10">
        <f t="shared" si="23"/>
        <v>0.16718308583053748</v>
      </c>
    </row>
    <row r="688" spans="1:8" ht="16.5" customHeight="1" x14ac:dyDescent="0.3">
      <c r="A688" s="15">
        <v>6001</v>
      </c>
      <c r="B688" s="14" t="s">
        <v>575</v>
      </c>
      <c r="C688" s="13">
        <v>1685.9688905</v>
      </c>
      <c r="D688" s="13">
        <v>7578.1834800000006</v>
      </c>
      <c r="E688" s="13">
        <v>1540.6773640000001</v>
      </c>
      <c r="F688" s="12">
        <v>6527.2010200000095</v>
      </c>
      <c r="G688" s="11">
        <f t="shared" si="22"/>
        <v>-1050.9824599999911</v>
      </c>
      <c r="H688" s="10">
        <f t="shared" si="23"/>
        <v>-0.1386852750099937</v>
      </c>
    </row>
    <row r="689" spans="1:8" ht="25.5" customHeight="1" x14ac:dyDescent="0.3">
      <c r="A689" s="15">
        <v>6002</v>
      </c>
      <c r="B689" s="14" t="s">
        <v>574</v>
      </c>
      <c r="C689" s="13">
        <v>93.179503999999994</v>
      </c>
      <c r="D689" s="13">
        <v>718.68489999999997</v>
      </c>
      <c r="E689" s="13">
        <v>45.813489999999994</v>
      </c>
      <c r="F689" s="12">
        <v>596.65589999999997</v>
      </c>
      <c r="G689" s="11">
        <f t="shared" si="22"/>
        <v>-122.029</v>
      </c>
      <c r="H689" s="10">
        <f t="shared" si="23"/>
        <v>-0.16979485724550494</v>
      </c>
    </row>
    <row r="690" spans="1:8" ht="25.5" customHeight="1" x14ac:dyDescent="0.3">
      <c r="A690" s="15">
        <v>6003</v>
      </c>
      <c r="B690" s="14" t="s">
        <v>573</v>
      </c>
      <c r="C690" s="13">
        <v>40.964092999999998</v>
      </c>
      <c r="D690" s="13">
        <v>315.66397999999998</v>
      </c>
      <c r="E690" s="13">
        <v>62.795849000000004</v>
      </c>
      <c r="F690" s="12">
        <v>497.26640999999995</v>
      </c>
      <c r="G690" s="11">
        <f t="shared" si="22"/>
        <v>181.60242999999997</v>
      </c>
      <c r="H690" s="10">
        <f t="shared" si="23"/>
        <v>0.57530298515529066</v>
      </c>
    </row>
    <row r="691" spans="1:8" ht="25.5" customHeight="1" x14ac:dyDescent="0.3">
      <c r="A691" s="15">
        <v>6004</v>
      </c>
      <c r="B691" s="14" t="s">
        <v>572</v>
      </c>
      <c r="C691" s="13">
        <v>2245.641944</v>
      </c>
      <c r="D691" s="13">
        <v>11854.16814</v>
      </c>
      <c r="E691" s="13">
        <v>1647.7704099999999</v>
      </c>
      <c r="F691" s="12">
        <v>9929.62637</v>
      </c>
      <c r="G691" s="11">
        <f t="shared" si="22"/>
        <v>-1924.5417699999998</v>
      </c>
      <c r="H691" s="10">
        <f t="shared" si="23"/>
        <v>-0.16235148238752753</v>
      </c>
    </row>
    <row r="692" spans="1:8" ht="16.5" customHeight="1" x14ac:dyDescent="0.3">
      <c r="A692" s="15">
        <v>6005</v>
      </c>
      <c r="B692" s="14" t="s">
        <v>571</v>
      </c>
      <c r="C692" s="13">
        <v>2270.2115129999997</v>
      </c>
      <c r="D692" s="13">
        <v>10625.17275</v>
      </c>
      <c r="E692" s="13">
        <v>2701.2350953999999</v>
      </c>
      <c r="F692" s="12">
        <v>11075.319730000001</v>
      </c>
      <c r="G692" s="11">
        <f t="shared" si="22"/>
        <v>450.14698000000135</v>
      </c>
      <c r="H692" s="10">
        <f t="shared" si="23"/>
        <v>4.236608576552333E-2</v>
      </c>
    </row>
    <row r="693" spans="1:8" ht="16.5" customHeight="1" x14ac:dyDescent="0.3">
      <c r="A693" s="15">
        <v>6006</v>
      </c>
      <c r="B693" s="14" t="s">
        <v>570</v>
      </c>
      <c r="C693" s="13">
        <v>8271.0249629999798</v>
      </c>
      <c r="D693" s="13">
        <v>34947.66678</v>
      </c>
      <c r="E693" s="13">
        <v>6349.9156379999904</v>
      </c>
      <c r="F693" s="12">
        <v>27545.4997799999</v>
      </c>
      <c r="G693" s="11">
        <f t="shared" si="22"/>
        <v>-7402.1670000000995</v>
      </c>
      <c r="H693" s="10">
        <f t="shared" si="23"/>
        <v>-0.21180718720358874</v>
      </c>
    </row>
    <row r="694" spans="1:8" ht="25.5" customHeight="1" x14ac:dyDescent="0.3">
      <c r="A694" s="15">
        <v>6101</v>
      </c>
      <c r="B694" s="14" t="s">
        <v>569</v>
      </c>
      <c r="C694" s="13">
        <v>70.597948799999998</v>
      </c>
      <c r="D694" s="13">
        <v>1555.7118799999998</v>
      </c>
      <c r="E694" s="13">
        <v>62.9785210000001</v>
      </c>
      <c r="F694" s="12">
        <v>1470.9448300000001</v>
      </c>
      <c r="G694" s="11">
        <f t="shared" si="22"/>
        <v>-84.767049999999699</v>
      </c>
      <c r="H694" s="10">
        <f t="shared" si="23"/>
        <v>-5.4487627876184698E-2</v>
      </c>
    </row>
    <row r="695" spans="1:8" ht="16.5" customHeight="1" x14ac:dyDescent="0.3">
      <c r="A695" s="15">
        <v>6102</v>
      </c>
      <c r="B695" s="14" t="s">
        <v>568</v>
      </c>
      <c r="C695" s="13">
        <v>136.743818</v>
      </c>
      <c r="D695" s="13">
        <v>2478.6607899999999</v>
      </c>
      <c r="E695" s="13">
        <v>130.6523047</v>
      </c>
      <c r="F695" s="12">
        <v>2316.1246800000004</v>
      </c>
      <c r="G695" s="11">
        <f t="shared" si="22"/>
        <v>-162.53610999999955</v>
      </c>
      <c r="H695" s="10">
        <f t="shared" si="23"/>
        <v>-6.5574164345416366E-2</v>
      </c>
    </row>
    <row r="696" spans="1:8" ht="25.5" customHeight="1" x14ac:dyDescent="0.3">
      <c r="A696" s="15">
        <v>6103</v>
      </c>
      <c r="B696" s="14" t="s">
        <v>567</v>
      </c>
      <c r="C696" s="13">
        <v>643.12023320541209</v>
      </c>
      <c r="D696" s="13">
        <v>10192.55119</v>
      </c>
      <c r="E696" s="13">
        <v>816.92908969999701</v>
      </c>
      <c r="F696" s="12">
        <v>12141.180179999999</v>
      </c>
      <c r="G696" s="11">
        <f t="shared" si="22"/>
        <v>1948.6289899999992</v>
      </c>
      <c r="H696" s="10">
        <f t="shared" si="23"/>
        <v>0.19118167313320103</v>
      </c>
    </row>
    <row r="697" spans="1:8" ht="16.5" customHeight="1" x14ac:dyDescent="0.3">
      <c r="A697" s="15">
        <v>6104</v>
      </c>
      <c r="B697" s="14" t="s">
        <v>566</v>
      </c>
      <c r="C697" s="13">
        <v>1141.4439410564698</v>
      </c>
      <c r="D697" s="13">
        <v>17476.10916</v>
      </c>
      <c r="E697" s="13">
        <v>1628.05192928</v>
      </c>
      <c r="F697" s="12">
        <v>21658.577069999999</v>
      </c>
      <c r="G697" s="11">
        <f t="shared" si="22"/>
        <v>4182.4679099999994</v>
      </c>
      <c r="H697" s="10">
        <f t="shared" si="23"/>
        <v>0.23932489043802696</v>
      </c>
    </row>
    <row r="698" spans="1:8" ht="16.5" customHeight="1" x14ac:dyDescent="0.3">
      <c r="A698" s="15">
        <v>6105</v>
      </c>
      <c r="B698" s="14" t="s">
        <v>565</v>
      </c>
      <c r="C698" s="13">
        <v>150.7420051</v>
      </c>
      <c r="D698" s="13">
        <v>3228.9602600000098</v>
      </c>
      <c r="E698" s="13">
        <v>203.1716146</v>
      </c>
      <c r="F698" s="12">
        <v>3874.5484700000002</v>
      </c>
      <c r="G698" s="11">
        <f t="shared" si="22"/>
        <v>645.58820999999034</v>
      </c>
      <c r="H698" s="10">
        <f t="shared" si="23"/>
        <v>0.19993687070028801</v>
      </c>
    </row>
    <row r="699" spans="1:8" ht="16.5" customHeight="1" x14ac:dyDescent="0.3">
      <c r="A699" s="15">
        <v>6106</v>
      </c>
      <c r="B699" s="14" t="s">
        <v>564</v>
      </c>
      <c r="C699" s="13">
        <v>150.53710512000001</v>
      </c>
      <c r="D699" s="13">
        <v>3114.8809800000104</v>
      </c>
      <c r="E699" s="13">
        <v>206.72614948</v>
      </c>
      <c r="F699" s="12">
        <v>3969.19571</v>
      </c>
      <c r="G699" s="11">
        <f t="shared" si="22"/>
        <v>854.31472999998959</v>
      </c>
      <c r="H699" s="10">
        <f t="shared" si="23"/>
        <v>0.27426881973512413</v>
      </c>
    </row>
    <row r="700" spans="1:8" ht="16.5" customHeight="1" x14ac:dyDescent="0.3">
      <c r="A700" s="15">
        <v>6107</v>
      </c>
      <c r="B700" s="14" t="s">
        <v>563</v>
      </c>
      <c r="C700" s="13">
        <v>343.76303890000099</v>
      </c>
      <c r="D700" s="13">
        <v>5109.5694999999996</v>
      </c>
      <c r="E700" s="13">
        <v>380.61484109999896</v>
      </c>
      <c r="F700" s="12">
        <v>5599.2886900000003</v>
      </c>
      <c r="G700" s="11">
        <f t="shared" si="22"/>
        <v>489.71919000000071</v>
      </c>
      <c r="H700" s="10">
        <f t="shared" si="23"/>
        <v>9.584353241501084E-2</v>
      </c>
    </row>
    <row r="701" spans="1:8" ht="16.5" customHeight="1" x14ac:dyDescent="0.3">
      <c r="A701" s="15">
        <v>6108</v>
      </c>
      <c r="B701" s="14" t="s">
        <v>562</v>
      </c>
      <c r="C701" s="13">
        <v>797.89925650000998</v>
      </c>
      <c r="D701" s="13">
        <v>9961.9901399999799</v>
      </c>
      <c r="E701" s="13">
        <v>784.70918150000398</v>
      </c>
      <c r="F701" s="12">
        <v>10794.10607</v>
      </c>
      <c r="G701" s="11">
        <f t="shared" si="22"/>
        <v>832.11593000001994</v>
      </c>
      <c r="H701" s="10">
        <f t="shared" si="23"/>
        <v>8.3529085886047821E-2</v>
      </c>
    </row>
    <row r="702" spans="1:8" ht="16.5" customHeight="1" x14ac:dyDescent="0.3">
      <c r="A702" s="15">
        <v>6109</v>
      </c>
      <c r="B702" s="14" t="s">
        <v>561</v>
      </c>
      <c r="C702" s="13">
        <v>2764.63127732164</v>
      </c>
      <c r="D702" s="13">
        <v>39419.0634200001</v>
      </c>
      <c r="E702" s="13">
        <v>2951.7230537</v>
      </c>
      <c r="F702" s="12">
        <v>41542.553350000097</v>
      </c>
      <c r="G702" s="11">
        <f t="shared" si="22"/>
        <v>2123.4899299999961</v>
      </c>
      <c r="H702" s="10">
        <f t="shared" si="23"/>
        <v>5.3869619056514627E-2</v>
      </c>
    </row>
    <row r="703" spans="1:8" ht="16.5" customHeight="1" x14ac:dyDescent="0.3">
      <c r="A703" s="15">
        <v>6110</v>
      </c>
      <c r="B703" s="14" t="s">
        <v>560</v>
      </c>
      <c r="C703" s="13">
        <v>1244.5543482999999</v>
      </c>
      <c r="D703" s="13">
        <v>21956.326990000198</v>
      </c>
      <c r="E703" s="13">
        <v>1505.27740809999</v>
      </c>
      <c r="F703" s="12">
        <v>25309.159460000003</v>
      </c>
      <c r="G703" s="11">
        <f t="shared" si="22"/>
        <v>3352.8324699998047</v>
      </c>
      <c r="H703" s="10">
        <f t="shared" si="23"/>
        <v>0.15270461546354364</v>
      </c>
    </row>
    <row r="704" spans="1:8" ht="16.5" customHeight="1" x14ac:dyDescent="0.3">
      <c r="A704" s="15">
        <v>6111</v>
      </c>
      <c r="B704" s="14" t="s">
        <v>559</v>
      </c>
      <c r="C704" s="13">
        <v>281.93490930000002</v>
      </c>
      <c r="D704" s="13">
        <v>3710.1752900000001</v>
      </c>
      <c r="E704" s="13">
        <v>269.2697417</v>
      </c>
      <c r="F704" s="12">
        <v>3581.2157299999903</v>
      </c>
      <c r="G704" s="11">
        <f t="shared" si="22"/>
        <v>-128.95956000000979</v>
      </c>
      <c r="H704" s="10">
        <f t="shared" si="23"/>
        <v>-3.4758346956703975E-2</v>
      </c>
    </row>
    <row r="705" spans="1:8" ht="16.5" customHeight="1" x14ac:dyDescent="0.3">
      <c r="A705" s="15">
        <v>6112</v>
      </c>
      <c r="B705" s="14" t="s">
        <v>558</v>
      </c>
      <c r="C705" s="13">
        <v>267.60667000000001</v>
      </c>
      <c r="D705" s="13">
        <v>4237.1907300000003</v>
      </c>
      <c r="E705" s="13">
        <v>329.457437300001</v>
      </c>
      <c r="F705" s="12">
        <v>4931.6830499999896</v>
      </c>
      <c r="G705" s="11">
        <f t="shared" si="22"/>
        <v>694.49231999998938</v>
      </c>
      <c r="H705" s="10">
        <f t="shared" si="23"/>
        <v>0.16390395529822877</v>
      </c>
    </row>
    <row r="706" spans="1:8" ht="16.5" customHeight="1" x14ac:dyDescent="0.3">
      <c r="A706" s="15">
        <v>6113</v>
      </c>
      <c r="B706" s="14" t="s">
        <v>557</v>
      </c>
      <c r="C706" s="13">
        <v>7.1081189999999896</v>
      </c>
      <c r="D706" s="13">
        <v>170.47092999999998</v>
      </c>
      <c r="E706" s="13">
        <v>16.282868000000001</v>
      </c>
      <c r="F706" s="12">
        <v>409.39422999999999</v>
      </c>
      <c r="G706" s="11">
        <f t="shared" si="22"/>
        <v>238.92330000000001</v>
      </c>
      <c r="H706" s="10">
        <f t="shared" si="23"/>
        <v>1.4015486394073173</v>
      </c>
    </row>
    <row r="707" spans="1:8" ht="16.5" customHeight="1" x14ac:dyDescent="0.3">
      <c r="A707" s="15">
        <v>6114</v>
      </c>
      <c r="B707" s="14" t="s">
        <v>556</v>
      </c>
      <c r="C707" s="13">
        <v>77.125905700000104</v>
      </c>
      <c r="D707" s="13">
        <v>2073.21243</v>
      </c>
      <c r="E707" s="13">
        <v>104.27479099999999</v>
      </c>
      <c r="F707" s="12">
        <v>2520.1007100000002</v>
      </c>
      <c r="G707" s="11">
        <f t="shared" si="22"/>
        <v>446.88828000000012</v>
      </c>
      <c r="H707" s="10">
        <f t="shared" si="23"/>
        <v>0.21555354074353109</v>
      </c>
    </row>
    <row r="708" spans="1:8" ht="16.5" customHeight="1" x14ac:dyDescent="0.3">
      <c r="A708" s="15">
        <v>6115</v>
      </c>
      <c r="B708" s="14" t="s">
        <v>555</v>
      </c>
      <c r="C708" s="13">
        <v>521.74428600975602</v>
      </c>
      <c r="D708" s="13">
        <v>9687.4720799999504</v>
      </c>
      <c r="E708" s="13">
        <v>601.35231565000004</v>
      </c>
      <c r="F708" s="12">
        <v>11129.769340000001</v>
      </c>
      <c r="G708" s="11">
        <f t="shared" si="22"/>
        <v>1442.2972600000503</v>
      </c>
      <c r="H708" s="10">
        <f t="shared" si="23"/>
        <v>0.14888272689608181</v>
      </c>
    </row>
    <row r="709" spans="1:8" ht="16.5" customHeight="1" x14ac:dyDescent="0.3">
      <c r="A709" s="15">
        <v>6116</v>
      </c>
      <c r="B709" s="14" t="s">
        <v>554</v>
      </c>
      <c r="C709" s="13">
        <v>1746.6474262000102</v>
      </c>
      <c r="D709" s="13">
        <v>9130.0164800000002</v>
      </c>
      <c r="E709" s="13">
        <v>1042.8169838000001</v>
      </c>
      <c r="F709" s="12">
        <v>6266.9589100000003</v>
      </c>
      <c r="G709" s="11">
        <f t="shared" si="22"/>
        <v>-2863.0575699999999</v>
      </c>
      <c r="H709" s="10">
        <f t="shared" si="23"/>
        <v>-0.31358733867258032</v>
      </c>
    </row>
    <row r="710" spans="1:8" ht="16.5" customHeight="1" x14ac:dyDescent="0.3">
      <c r="A710" s="15">
        <v>6117</v>
      </c>
      <c r="B710" s="14" t="s">
        <v>553</v>
      </c>
      <c r="C710" s="13">
        <v>120.08998502930001</v>
      </c>
      <c r="D710" s="13">
        <v>1599.96343</v>
      </c>
      <c r="E710" s="13">
        <v>120.9073491</v>
      </c>
      <c r="F710" s="12">
        <v>1672.7969399999999</v>
      </c>
      <c r="G710" s="11">
        <f t="shared" si="22"/>
        <v>72.833509999999933</v>
      </c>
      <c r="H710" s="10">
        <f t="shared" si="23"/>
        <v>4.55219842118516E-2</v>
      </c>
    </row>
    <row r="711" spans="1:8" ht="25.5" customHeight="1" x14ac:dyDescent="0.3">
      <c r="A711" s="15">
        <v>6201</v>
      </c>
      <c r="B711" s="14" t="s">
        <v>552</v>
      </c>
      <c r="C711" s="13">
        <v>418.91693392273203</v>
      </c>
      <c r="D711" s="13">
        <v>9204.0178500000293</v>
      </c>
      <c r="E711" s="13">
        <v>508.60792260000096</v>
      </c>
      <c r="F711" s="12">
        <v>10385.2251</v>
      </c>
      <c r="G711" s="11">
        <f t="shared" ref="G711:G774" si="24">F711-D711</f>
        <v>1181.2072499999704</v>
      </c>
      <c r="H711" s="10">
        <f t="shared" ref="H711:H774" si="25">IF(D711&lt;&gt;0,G711/D711,"")</f>
        <v>0.12833604511099103</v>
      </c>
    </row>
    <row r="712" spans="1:8" ht="16.5" customHeight="1" x14ac:dyDescent="0.3">
      <c r="A712" s="15">
        <v>6202</v>
      </c>
      <c r="B712" s="14" t="s">
        <v>551</v>
      </c>
      <c r="C712" s="13">
        <v>557.72648939999999</v>
      </c>
      <c r="D712" s="13">
        <v>10128.32532</v>
      </c>
      <c r="E712" s="13">
        <v>613.44013990000303</v>
      </c>
      <c r="F712" s="12">
        <v>11409.184009999999</v>
      </c>
      <c r="G712" s="11">
        <f t="shared" si="24"/>
        <v>1280.8586899999991</v>
      </c>
      <c r="H712" s="10">
        <f t="shared" si="25"/>
        <v>0.12646302814451849</v>
      </c>
    </row>
    <row r="713" spans="1:8" ht="16.5" customHeight="1" x14ac:dyDescent="0.3">
      <c r="A713" s="15">
        <v>6203</v>
      </c>
      <c r="B713" s="14" t="s">
        <v>550</v>
      </c>
      <c r="C713" s="13">
        <v>1312.1765403739</v>
      </c>
      <c r="D713" s="13">
        <v>22383.026650000098</v>
      </c>
      <c r="E713" s="13">
        <v>1439.4881003</v>
      </c>
      <c r="F713" s="12">
        <v>24116.1758899999</v>
      </c>
      <c r="G713" s="11">
        <f t="shared" si="24"/>
        <v>1733.1492399998024</v>
      </c>
      <c r="H713" s="10">
        <f t="shared" si="25"/>
        <v>7.7431406712809098E-2</v>
      </c>
    </row>
    <row r="714" spans="1:8" ht="16.5" customHeight="1" x14ac:dyDescent="0.3">
      <c r="A714" s="15">
        <v>6204</v>
      </c>
      <c r="B714" s="14" t="s">
        <v>549</v>
      </c>
      <c r="C714" s="13">
        <v>2569.10200604997</v>
      </c>
      <c r="D714" s="13">
        <v>42041.822240000205</v>
      </c>
      <c r="E714" s="13">
        <v>2985.48619103997</v>
      </c>
      <c r="F714" s="12">
        <v>47714.850510000899</v>
      </c>
      <c r="G714" s="11">
        <f t="shared" si="24"/>
        <v>5673.0282700006937</v>
      </c>
      <c r="H714" s="10">
        <f t="shared" si="25"/>
        <v>0.13493773503954251</v>
      </c>
    </row>
    <row r="715" spans="1:8" ht="16.5" customHeight="1" x14ac:dyDescent="0.3">
      <c r="A715" s="15">
        <v>6205</v>
      </c>
      <c r="B715" s="14" t="s">
        <v>548</v>
      </c>
      <c r="C715" s="13">
        <v>206.62262440000001</v>
      </c>
      <c r="D715" s="13">
        <v>4615.9765599999992</v>
      </c>
      <c r="E715" s="13">
        <v>200.82222810000002</v>
      </c>
      <c r="F715" s="12">
        <v>4576.7188899999901</v>
      </c>
      <c r="G715" s="11">
        <f t="shared" si="24"/>
        <v>-39.257670000009057</v>
      </c>
      <c r="H715" s="10">
        <f t="shared" si="25"/>
        <v>-8.5047377276996107E-3</v>
      </c>
    </row>
    <row r="716" spans="1:8" ht="16.5" customHeight="1" x14ac:dyDescent="0.3">
      <c r="A716" s="15">
        <v>6206</v>
      </c>
      <c r="B716" s="14" t="s">
        <v>547</v>
      </c>
      <c r="C716" s="13">
        <v>343.030940399999</v>
      </c>
      <c r="D716" s="13">
        <v>7705.0855099999999</v>
      </c>
      <c r="E716" s="13">
        <v>368.60651747999998</v>
      </c>
      <c r="F716" s="12">
        <v>8077.6854599999406</v>
      </c>
      <c r="G716" s="11">
        <f t="shared" si="24"/>
        <v>372.59994999994069</v>
      </c>
      <c r="H716" s="10">
        <f t="shared" si="25"/>
        <v>4.8357665793113395E-2</v>
      </c>
    </row>
    <row r="717" spans="1:8" ht="16.5" customHeight="1" x14ac:dyDescent="0.3">
      <c r="A717" s="15">
        <v>6207</v>
      </c>
      <c r="B717" s="14" t="s">
        <v>546</v>
      </c>
      <c r="C717" s="13">
        <v>15.8194588</v>
      </c>
      <c r="D717" s="13">
        <v>234.81709000000001</v>
      </c>
      <c r="E717" s="13">
        <v>15.71452</v>
      </c>
      <c r="F717" s="12">
        <v>211.70702</v>
      </c>
      <c r="G717" s="11">
        <f t="shared" si="24"/>
        <v>-23.110070000000007</v>
      </c>
      <c r="H717" s="10">
        <f t="shared" si="25"/>
        <v>-9.841732558733271E-2</v>
      </c>
    </row>
    <row r="718" spans="1:8" ht="16.5" customHeight="1" x14ac:dyDescent="0.3">
      <c r="A718" s="15">
        <v>6208</v>
      </c>
      <c r="B718" s="14" t="s">
        <v>545</v>
      </c>
      <c r="C718" s="13">
        <v>107.08425969999999</v>
      </c>
      <c r="D718" s="13">
        <v>1536.7050099999999</v>
      </c>
      <c r="E718" s="13">
        <v>125.0621866</v>
      </c>
      <c r="F718" s="12">
        <v>1832.0996399999999</v>
      </c>
      <c r="G718" s="11">
        <f t="shared" si="24"/>
        <v>295.39463000000001</v>
      </c>
      <c r="H718" s="10">
        <f t="shared" si="25"/>
        <v>0.19222598226578308</v>
      </c>
    </row>
    <row r="719" spans="1:8" ht="16.5" customHeight="1" x14ac:dyDescent="0.3">
      <c r="A719" s="15">
        <v>6209</v>
      </c>
      <c r="B719" s="14" t="s">
        <v>544</v>
      </c>
      <c r="C719" s="13">
        <v>18.390935000000002</v>
      </c>
      <c r="D719" s="13">
        <v>475.793370000001</v>
      </c>
      <c r="E719" s="13">
        <v>18.0523776</v>
      </c>
      <c r="F719" s="12">
        <v>480.33763000000198</v>
      </c>
      <c r="G719" s="11">
        <f t="shared" si="24"/>
        <v>4.5442600000009747</v>
      </c>
      <c r="H719" s="10">
        <f t="shared" si="25"/>
        <v>9.5509107241258228E-3</v>
      </c>
    </row>
    <row r="720" spans="1:8" ht="25.5" customHeight="1" x14ac:dyDescent="0.3">
      <c r="A720" s="15">
        <v>6210</v>
      </c>
      <c r="B720" s="14" t="s">
        <v>543</v>
      </c>
      <c r="C720" s="13">
        <v>226.41101500000002</v>
      </c>
      <c r="D720" s="13">
        <v>2684.7515199999998</v>
      </c>
      <c r="E720" s="13">
        <v>259.54669820000004</v>
      </c>
      <c r="F720" s="12">
        <v>3390.08682000001</v>
      </c>
      <c r="G720" s="11">
        <f t="shared" si="24"/>
        <v>705.33530000001019</v>
      </c>
      <c r="H720" s="10">
        <f t="shared" si="25"/>
        <v>0.26271902436617683</v>
      </c>
    </row>
    <row r="721" spans="1:8" ht="16.5" customHeight="1" x14ac:dyDescent="0.3">
      <c r="A721" s="15">
        <v>6211</v>
      </c>
      <c r="B721" s="14" t="s">
        <v>542</v>
      </c>
      <c r="C721" s="13">
        <v>302.15653227000001</v>
      </c>
      <c r="D721" s="13">
        <v>4385.1733199999999</v>
      </c>
      <c r="E721" s="13">
        <v>315.05399547999798</v>
      </c>
      <c r="F721" s="12">
        <v>4521.0326699999896</v>
      </c>
      <c r="G721" s="11">
        <f t="shared" si="24"/>
        <v>135.85934999998972</v>
      </c>
      <c r="H721" s="10">
        <f t="shared" si="25"/>
        <v>3.0981523439531856E-2</v>
      </c>
    </row>
    <row r="722" spans="1:8" ht="16.5" customHeight="1" x14ac:dyDescent="0.3">
      <c r="A722" s="15">
        <v>6212</v>
      </c>
      <c r="B722" s="14" t="s">
        <v>541</v>
      </c>
      <c r="C722" s="13">
        <v>165.81105856000099</v>
      </c>
      <c r="D722" s="13">
        <v>4857.0199500000199</v>
      </c>
      <c r="E722" s="13">
        <v>220.96409770000002</v>
      </c>
      <c r="F722" s="12">
        <v>5463.8977299999906</v>
      </c>
      <c r="G722" s="11">
        <f t="shared" si="24"/>
        <v>606.8777799999707</v>
      </c>
      <c r="H722" s="10">
        <f t="shared" si="25"/>
        <v>0.1249485870446071</v>
      </c>
    </row>
    <row r="723" spans="1:8" ht="16.5" customHeight="1" x14ac:dyDescent="0.3">
      <c r="A723" s="15">
        <v>6213</v>
      </c>
      <c r="B723" s="14" t="s">
        <v>540</v>
      </c>
      <c r="C723" s="13">
        <v>10.482342000000001</v>
      </c>
      <c r="D723" s="13">
        <v>73.871710000000007</v>
      </c>
      <c r="E723" s="13">
        <v>8.9969249999999903</v>
      </c>
      <c r="F723" s="12">
        <v>104.84413000000001</v>
      </c>
      <c r="G723" s="11">
        <f t="shared" si="24"/>
        <v>30.97242</v>
      </c>
      <c r="H723" s="10">
        <f t="shared" si="25"/>
        <v>0.41927308843940386</v>
      </c>
    </row>
    <row r="724" spans="1:8" ht="16.5" customHeight="1" x14ac:dyDescent="0.3">
      <c r="A724" s="15">
        <v>6214</v>
      </c>
      <c r="B724" s="14" t="s">
        <v>539</v>
      </c>
      <c r="C724" s="13">
        <v>11.141729</v>
      </c>
      <c r="D724" s="13">
        <v>243.38434000000001</v>
      </c>
      <c r="E724" s="13">
        <v>23.231387299999998</v>
      </c>
      <c r="F724" s="12">
        <v>432.13184999999999</v>
      </c>
      <c r="G724" s="11">
        <f t="shared" si="24"/>
        <v>188.74750999999998</v>
      </c>
      <c r="H724" s="10">
        <f t="shared" si="25"/>
        <v>0.77551213853775458</v>
      </c>
    </row>
    <row r="725" spans="1:8" ht="16.5" customHeight="1" x14ac:dyDescent="0.3">
      <c r="A725" s="15">
        <v>6215</v>
      </c>
      <c r="B725" s="14" t="s">
        <v>538</v>
      </c>
      <c r="C725" s="13">
        <v>0.90842999999999996</v>
      </c>
      <c r="D725" s="13">
        <v>21.50103</v>
      </c>
      <c r="E725" s="13">
        <v>1.5246994</v>
      </c>
      <c r="F725" s="12">
        <v>38.507779999999997</v>
      </c>
      <c r="G725" s="11">
        <f t="shared" si="24"/>
        <v>17.006749999999997</v>
      </c>
      <c r="H725" s="10">
        <f t="shared" si="25"/>
        <v>0.79097373474666077</v>
      </c>
    </row>
    <row r="726" spans="1:8" ht="16.5" customHeight="1" x14ac:dyDescent="0.3">
      <c r="A726" s="15">
        <v>6216</v>
      </c>
      <c r="B726" s="14" t="s">
        <v>537</v>
      </c>
      <c r="C726" s="13">
        <v>3.1405028000000001</v>
      </c>
      <c r="D726" s="13">
        <v>180.74827999999999</v>
      </c>
      <c r="E726" s="13">
        <v>2.4466649999999999</v>
      </c>
      <c r="F726" s="12">
        <v>91.235350000000096</v>
      </c>
      <c r="G726" s="11">
        <f t="shared" si="24"/>
        <v>-89.512929999999898</v>
      </c>
      <c r="H726" s="10">
        <f t="shared" si="25"/>
        <v>-0.49523530735672783</v>
      </c>
    </row>
    <row r="727" spans="1:8" ht="16.5" customHeight="1" x14ac:dyDescent="0.3">
      <c r="A727" s="15">
        <v>6217</v>
      </c>
      <c r="B727" s="14" t="s">
        <v>536</v>
      </c>
      <c r="C727" s="13">
        <v>48.943635999999998</v>
      </c>
      <c r="D727" s="13">
        <v>686.718490000001</v>
      </c>
      <c r="E727" s="13">
        <v>30.906133999999998</v>
      </c>
      <c r="F727" s="12">
        <v>518.46335999999894</v>
      </c>
      <c r="G727" s="11">
        <f t="shared" si="24"/>
        <v>-168.25513000000205</v>
      </c>
      <c r="H727" s="10">
        <f t="shared" si="25"/>
        <v>-0.24501325135428029</v>
      </c>
    </row>
    <row r="728" spans="1:8" ht="16.5" customHeight="1" x14ac:dyDescent="0.3">
      <c r="A728" s="15">
        <v>6301</v>
      </c>
      <c r="B728" s="14" t="s">
        <v>535</v>
      </c>
      <c r="C728" s="13">
        <v>719.72717840000405</v>
      </c>
      <c r="D728" s="13">
        <v>3287.0269599999801</v>
      </c>
      <c r="E728" s="13">
        <v>1138.9257916000001</v>
      </c>
      <c r="F728" s="12">
        <v>4881.4083199999795</v>
      </c>
      <c r="G728" s="11">
        <f t="shared" si="24"/>
        <v>1594.3813599999994</v>
      </c>
      <c r="H728" s="10">
        <f t="shared" si="25"/>
        <v>0.48505271766922442</v>
      </c>
    </row>
    <row r="729" spans="1:8" ht="16.5" customHeight="1" x14ac:dyDescent="0.3">
      <c r="A729" s="15">
        <v>6302</v>
      </c>
      <c r="B729" s="14" t="s">
        <v>534</v>
      </c>
      <c r="C729" s="13">
        <v>3161.02922610004</v>
      </c>
      <c r="D729" s="13">
        <v>16937.947760000097</v>
      </c>
      <c r="E729" s="13">
        <v>3014.6062642000602</v>
      </c>
      <c r="F729" s="12">
        <v>16777.719589999899</v>
      </c>
      <c r="G729" s="11">
        <f t="shared" si="24"/>
        <v>-160.22817000019859</v>
      </c>
      <c r="H729" s="10">
        <f t="shared" si="25"/>
        <v>-9.459715679285911E-3</v>
      </c>
    </row>
    <row r="730" spans="1:8" ht="16.5" customHeight="1" x14ac:dyDescent="0.3">
      <c r="A730" s="15">
        <v>6303</v>
      </c>
      <c r="B730" s="14" t="s">
        <v>533</v>
      </c>
      <c r="C730" s="13">
        <v>422.16519760000398</v>
      </c>
      <c r="D730" s="13">
        <v>2774.3576699999999</v>
      </c>
      <c r="E730" s="13">
        <v>383.13160700000003</v>
      </c>
      <c r="F730" s="12">
        <v>2217.3726099999999</v>
      </c>
      <c r="G730" s="11">
        <f t="shared" si="24"/>
        <v>-556.98505999999998</v>
      </c>
      <c r="H730" s="10">
        <f t="shared" si="25"/>
        <v>-0.20076180732673882</v>
      </c>
    </row>
    <row r="731" spans="1:8" ht="16.5" customHeight="1" x14ac:dyDescent="0.3">
      <c r="A731" s="15">
        <v>6304</v>
      </c>
      <c r="B731" s="14" t="s">
        <v>532</v>
      </c>
      <c r="C731" s="13">
        <v>696.26556009998501</v>
      </c>
      <c r="D731" s="13">
        <v>3210.9196899999997</v>
      </c>
      <c r="E731" s="13">
        <v>804.18966699997895</v>
      </c>
      <c r="F731" s="12">
        <v>3573.7637599999898</v>
      </c>
      <c r="G731" s="11">
        <f t="shared" si="24"/>
        <v>362.8440699999901</v>
      </c>
      <c r="H731" s="10">
        <f t="shared" si="25"/>
        <v>0.11300315954024691</v>
      </c>
    </row>
    <row r="732" spans="1:8" ht="16.5" customHeight="1" x14ac:dyDescent="0.3">
      <c r="A732" s="15">
        <v>6305</v>
      </c>
      <c r="B732" s="14" t="s">
        <v>531</v>
      </c>
      <c r="C732" s="13">
        <v>1969.4192520000001</v>
      </c>
      <c r="D732" s="13">
        <v>4887.1220300000004</v>
      </c>
      <c r="E732" s="13">
        <v>3889.8488930000003</v>
      </c>
      <c r="F732" s="12">
        <v>9259.7193399999996</v>
      </c>
      <c r="G732" s="11">
        <f t="shared" si="24"/>
        <v>4372.5973099999992</v>
      </c>
      <c r="H732" s="10">
        <f t="shared" si="25"/>
        <v>0.89471825814015915</v>
      </c>
    </row>
    <row r="733" spans="1:8" ht="16.5" customHeight="1" x14ac:dyDescent="0.3">
      <c r="A733" s="15">
        <v>6306</v>
      </c>
      <c r="B733" s="14" t="s">
        <v>530</v>
      </c>
      <c r="C733" s="13">
        <v>835.796182000003</v>
      </c>
      <c r="D733" s="13">
        <v>3635.03403999999</v>
      </c>
      <c r="E733" s="13">
        <v>1497.1679759999899</v>
      </c>
      <c r="F733" s="12">
        <v>5227.7603399999898</v>
      </c>
      <c r="G733" s="11">
        <f t="shared" si="24"/>
        <v>1592.7262999999998</v>
      </c>
      <c r="H733" s="10">
        <f t="shared" si="25"/>
        <v>0.43815994086261822</v>
      </c>
    </row>
    <row r="734" spans="1:8" ht="16.5" customHeight="1" x14ac:dyDescent="0.3">
      <c r="A734" s="15">
        <v>6307</v>
      </c>
      <c r="B734" s="14" t="s">
        <v>529</v>
      </c>
      <c r="C734" s="13">
        <v>1612.72424079999</v>
      </c>
      <c r="D734" s="13">
        <v>12535.3815</v>
      </c>
      <c r="E734" s="13">
        <v>1789.71631689998</v>
      </c>
      <c r="F734" s="12">
        <v>14178.17942</v>
      </c>
      <c r="G734" s="11">
        <f t="shared" si="24"/>
        <v>1642.7979200000009</v>
      </c>
      <c r="H734" s="10">
        <f t="shared" si="25"/>
        <v>0.13105288578572585</v>
      </c>
    </row>
    <row r="735" spans="1:8" ht="16.5" customHeight="1" x14ac:dyDescent="0.3">
      <c r="A735" s="15">
        <v>6308</v>
      </c>
      <c r="B735" s="14" t="s">
        <v>528</v>
      </c>
      <c r="C735" s="13">
        <v>5.6281279999999994</v>
      </c>
      <c r="D735" s="13">
        <v>52.451800000000006</v>
      </c>
      <c r="E735" s="13">
        <v>11.548738</v>
      </c>
      <c r="F735" s="12">
        <v>94.70823</v>
      </c>
      <c r="G735" s="11">
        <f t="shared" si="24"/>
        <v>42.256429999999995</v>
      </c>
      <c r="H735" s="10">
        <f t="shared" si="25"/>
        <v>0.80562402052932391</v>
      </c>
    </row>
    <row r="736" spans="1:8" ht="16.5" customHeight="1" x14ac:dyDescent="0.3">
      <c r="A736" s="15">
        <v>6309</v>
      </c>
      <c r="B736" s="14" t="s">
        <v>527</v>
      </c>
      <c r="C736" s="13">
        <v>35125.928039999999</v>
      </c>
      <c r="D736" s="13">
        <v>54947.363310000299</v>
      </c>
      <c r="E736" s="13">
        <v>34339.178350000002</v>
      </c>
      <c r="F736" s="12">
        <v>53751.828110000002</v>
      </c>
      <c r="G736" s="11">
        <f t="shared" si="24"/>
        <v>-1195.5352000002968</v>
      </c>
      <c r="H736" s="10">
        <f t="shared" si="25"/>
        <v>-2.1757826544931084E-2</v>
      </c>
    </row>
    <row r="737" spans="1:8" ht="25.5" customHeight="1" x14ac:dyDescent="0.3">
      <c r="A737" s="15">
        <v>6310</v>
      </c>
      <c r="B737" s="14" t="s">
        <v>526</v>
      </c>
      <c r="C737" s="13">
        <v>394.93797120000005</v>
      </c>
      <c r="D737" s="13">
        <v>339.27214000000004</v>
      </c>
      <c r="E737" s="13">
        <v>156.9410105</v>
      </c>
      <c r="F737" s="12">
        <v>133.47603000000001</v>
      </c>
      <c r="G737" s="11">
        <f t="shared" si="24"/>
        <v>-205.79611000000003</v>
      </c>
      <c r="H737" s="10">
        <f t="shared" si="25"/>
        <v>-0.60658122414649196</v>
      </c>
    </row>
    <row r="738" spans="1:8" ht="16.5" customHeight="1" x14ac:dyDescent="0.3">
      <c r="A738" s="15">
        <v>6401</v>
      </c>
      <c r="B738" s="14" t="s">
        <v>525</v>
      </c>
      <c r="C738" s="13">
        <v>73.467955300000099</v>
      </c>
      <c r="D738" s="13">
        <v>645.07011</v>
      </c>
      <c r="E738" s="13">
        <v>76.255664800000005</v>
      </c>
      <c r="F738" s="12">
        <v>800.56733999999994</v>
      </c>
      <c r="G738" s="11">
        <f t="shared" si="24"/>
        <v>155.49722999999994</v>
      </c>
      <c r="H738" s="10">
        <f t="shared" si="25"/>
        <v>0.24105477465077393</v>
      </c>
    </row>
    <row r="739" spans="1:8" ht="16.5" customHeight="1" x14ac:dyDescent="0.3">
      <c r="A739" s="15">
        <v>6402</v>
      </c>
      <c r="B739" s="14" t="s">
        <v>524</v>
      </c>
      <c r="C739" s="13">
        <v>1956.40479249999</v>
      </c>
      <c r="D739" s="13">
        <v>29871.56006</v>
      </c>
      <c r="E739" s="13">
        <v>2732.9936798999997</v>
      </c>
      <c r="F739" s="12">
        <v>38215.040910000098</v>
      </c>
      <c r="G739" s="11">
        <f t="shared" si="24"/>
        <v>8343.4808500000981</v>
      </c>
      <c r="H739" s="10">
        <f t="shared" si="25"/>
        <v>0.27931185492961824</v>
      </c>
    </row>
    <row r="740" spans="1:8" ht="16.5" customHeight="1" x14ac:dyDescent="0.3">
      <c r="A740" s="15">
        <v>6403</v>
      </c>
      <c r="B740" s="14" t="s">
        <v>523</v>
      </c>
      <c r="C740" s="13">
        <v>1730.79651616666</v>
      </c>
      <c r="D740" s="13">
        <v>37518.439000000297</v>
      </c>
      <c r="E740" s="13">
        <v>2735.3991224199999</v>
      </c>
      <c r="F740" s="12">
        <v>48232.313689999799</v>
      </c>
      <c r="G740" s="11">
        <f t="shared" si="24"/>
        <v>10713.874689999502</v>
      </c>
      <c r="H740" s="10">
        <f t="shared" si="25"/>
        <v>0.28556291187912741</v>
      </c>
    </row>
    <row r="741" spans="1:8" ht="16.5" customHeight="1" x14ac:dyDescent="0.3">
      <c r="A741" s="15">
        <v>6404</v>
      </c>
      <c r="B741" s="14" t="s">
        <v>522</v>
      </c>
      <c r="C741" s="13">
        <v>3122.4620737333198</v>
      </c>
      <c r="D741" s="13">
        <v>54485.582609999903</v>
      </c>
      <c r="E741" s="13">
        <v>4121.1927428000199</v>
      </c>
      <c r="F741" s="12">
        <v>66567.70381000021</v>
      </c>
      <c r="G741" s="11">
        <f t="shared" si="24"/>
        <v>12082.121200000307</v>
      </c>
      <c r="H741" s="10">
        <f t="shared" si="25"/>
        <v>0.22174895855445692</v>
      </c>
    </row>
    <row r="742" spans="1:8" ht="16.5" customHeight="1" x14ac:dyDescent="0.3">
      <c r="A742" s="15">
        <v>6405</v>
      </c>
      <c r="B742" s="14" t="s">
        <v>521</v>
      </c>
      <c r="C742" s="13">
        <v>367.3338564</v>
      </c>
      <c r="D742" s="13">
        <v>4480.8968299999897</v>
      </c>
      <c r="E742" s="13">
        <v>745.65266040000301</v>
      </c>
      <c r="F742" s="12">
        <v>8638.1863699999813</v>
      </c>
      <c r="G742" s="11">
        <f t="shared" si="24"/>
        <v>4157.2895399999916</v>
      </c>
      <c r="H742" s="10">
        <f t="shared" si="25"/>
        <v>0.92778068715320128</v>
      </c>
    </row>
    <row r="743" spans="1:8" ht="16.5" customHeight="1" x14ac:dyDescent="0.3">
      <c r="A743" s="15">
        <v>6406</v>
      </c>
      <c r="B743" s="14" t="s">
        <v>520</v>
      </c>
      <c r="C743" s="13">
        <v>608.91607174044998</v>
      </c>
      <c r="D743" s="13">
        <v>6563.3183600000002</v>
      </c>
      <c r="E743" s="13">
        <v>705.16689559999895</v>
      </c>
      <c r="F743" s="12">
        <v>7096.5976500000006</v>
      </c>
      <c r="G743" s="11">
        <f t="shared" si="24"/>
        <v>533.2792900000004</v>
      </c>
      <c r="H743" s="10">
        <f t="shared" si="25"/>
        <v>8.1251473835256771E-2</v>
      </c>
    </row>
    <row r="744" spans="1:8" ht="16.5" customHeight="1" x14ac:dyDescent="0.3">
      <c r="A744" s="15">
        <v>6501</v>
      </c>
      <c r="B744" s="14" t="s">
        <v>519</v>
      </c>
      <c r="C744" s="13">
        <v>0.26947000000000004</v>
      </c>
      <c r="D744" s="13">
        <v>27.996860000000002</v>
      </c>
      <c r="E744" s="13">
        <v>0</v>
      </c>
      <c r="F744" s="12">
        <v>0</v>
      </c>
      <c r="G744" s="11">
        <f t="shared" si="24"/>
        <v>-27.996860000000002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29.085245</v>
      </c>
      <c r="D747" s="13">
        <v>314.93471</v>
      </c>
      <c r="E747" s="13">
        <v>35.019759400000005</v>
      </c>
      <c r="F747" s="12">
        <v>421.46546000000001</v>
      </c>
      <c r="G747" s="11">
        <f t="shared" si="24"/>
        <v>106.53075000000001</v>
      </c>
      <c r="H747" s="10">
        <f t="shared" si="25"/>
        <v>0.33826296885471918</v>
      </c>
    </row>
    <row r="748" spans="1:8" ht="16.5" customHeight="1" x14ac:dyDescent="0.3">
      <c r="A748" s="15">
        <v>6505</v>
      </c>
      <c r="B748" s="14" t="s">
        <v>515</v>
      </c>
      <c r="C748" s="13">
        <v>273.38699509999901</v>
      </c>
      <c r="D748" s="13">
        <v>4530.4792500000003</v>
      </c>
      <c r="E748" s="13">
        <v>273.94751899999994</v>
      </c>
      <c r="F748" s="12">
        <v>4781.5221199999796</v>
      </c>
      <c r="G748" s="11">
        <f t="shared" si="24"/>
        <v>251.0428699999793</v>
      </c>
      <c r="H748" s="10">
        <f t="shared" si="25"/>
        <v>5.5411989802178055E-2</v>
      </c>
    </row>
    <row r="749" spans="1:8" ht="16.5" customHeight="1" x14ac:dyDescent="0.3">
      <c r="A749" s="15">
        <v>6506</v>
      </c>
      <c r="B749" s="14" t="s">
        <v>514</v>
      </c>
      <c r="C749" s="13">
        <v>242.21317631000002</v>
      </c>
      <c r="D749" s="13">
        <v>2582.1592400000004</v>
      </c>
      <c r="E749" s="13">
        <v>277.98748310000002</v>
      </c>
      <c r="F749" s="12">
        <v>3100.4145600000002</v>
      </c>
      <c r="G749" s="11">
        <f t="shared" si="24"/>
        <v>518.25531999999976</v>
      </c>
      <c r="H749" s="10">
        <f t="shared" si="25"/>
        <v>0.20070618107967644</v>
      </c>
    </row>
    <row r="750" spans="1:8" ht="16.5" customHeight="1" x14ac:dyDescent="0.3">
      <c r="A750" s="15">
        <v>6507</v>
      </c>
      <c r="B750" s="14" t="s">
        <v>513</v>
      </c>
      <c r="C750" s="13">
        <v>10.7713462</v>
      </c>
      <c r="D750" s="13">
        <v>55.730370000000001</v>
      </c>
      <c r="E750" s="13">
        <v>5.4561746999999992</v>
      </c>
      <c r="F750" s="12">
        <v>57.086059999999996</v>
      </c>
      <c r="G750" s="11">
        <f t="shared" si="24"/>
        <v>1.3556899999999956</v>
      </c>
      <c r="H750" s="10">
        <f t="shared" si="25"/>
        <v>2.432587474298117E-2</v>
      </c>
    </row>
    <row r="751" spans="1:8" ht="16.5" customHeight="1" x14ac:dyDescent="0.3">
      <c r="A751" s="15">
        <v>6601</v>
      </c>
      <c r="B751" s="14" t="s">
        <v>512</v>
      </c>
      <c r="C751" s="13">
        <v>546.97376300000201</v>
      </c>
      <c r="D751" s="13">
        <v>2551.6813699999898</v>
      </c>
      <c r="E751" s="13">
        <v>535.28622050000104</v>
      </c>
      <c r="F751" s="12">
        <v>2473.0840200000002</v>
      </c>
      <c r="G751" s="11">
        <f t="shared" si="24"/>
        <v>-78.597349999989547</v>
      </c>
      <c r="H751" s="10">
        <f t="shared" si="25"/>
        <v>-3.0802180446216864E-2</v>
      </c>
    </row>
    <row r="752" spans="1:8" ht="16.5" customHeight="1" x14ac:dyDescent="0.3">
      <c r="A752" s="15">
        <v>6602</v>
      </c>
      <c r="B752" s="14" t="s">
        <v>511</v>
      </c>
      <c r="C752" s="13">
        <v>10.299224000000001</v>
      </c>
      <c r="D752" s="13">
        <v>117.12014000000001</v>
      </c>
      <c r="E752" s="13">
        <v>11.481418</v>
      </c>
      <c r="F752" s="12">
        <v>133.27563000000001</v>
      </c>
      <c r="G752" s="11">
        <f t="shared" si="24"/>
        <v>16.15549</v>
      </c>
      <c r="H752" s="10">
        <f t="shared" si="25"/>
        <v>0.13793946967618037</v>
      </c>
    </row>
    <row r="753" spans="1:8" ht="16.5" customHeight="1" x14ac:dyDescent="0.3">
      <c r="A753" s="15">
        <v>6603</v>
      </c>
      <c r="B753" s="14" t="s">
        <v>510</v>
      </c>
      <c r="C753" s="13">
        <v>244.471262999999</v>
      </c>
      <c r="D753" s="13">
        <v>244.37472</v>
      </c>
      <c r="E753" s="13">
        <v>219.15645599999999</v>
      </c>
      <c r="F753" s="12">
        <v>223.58076</v>
      </c>
      <c r="G753" s="11">
        <f t="shared" si="24"/>
        <v>-20.793959999999998</v>
      </c>
      <c r="H753" s="10">
        <f t="shared" si="25"/>
        <v>-8.5090470896498613E-2</v>
      </c>
    </row>
    <row r="754" spans="1:8" ht="16.5" customHeight="1" x14ac:dyDescent="0.3">
      <c r="A754" s="15">
        <v>6701</v>
      </c>
      <c r="B754" s="14" t="s">
        <v>509</v>
      </c>
      <c r="C754" s="13">
        <v>1.8023958</v>
      </c>
      <c r="D754" s="13">
        <v>37.757860000000001</v>
      </c>
      <c r="E754" s="13">
        <v>1.8442095999999999</v>
      </c>
      <c r="F754" s="12">
        <v>34.040779999999998</v>
      </c>
      <c r="G754" s="11">
        <f t="shared" si="24"/>
        <v>-3.7170800000000028</v>
      </c>
      <c r="H754" s="10">
        <f t="shared" si="25"/>
        <v>-9.8445197900516687E-2</v>
      </c>
    </row>
    <row r="755" spans="1:8" ht="16.5" customHeight="1" x14ac:dyDescent="0.3">
      <c r="A755" s="15">
        <v>6702</v>
      </c>
      <c r="B755" s="14" t="s">
        <v>508</v>
      </c>
      <c r="C755" s="13">
        <v>649.67744539999899</v>
      </c>
      <c r="D755" s="13">
        <v>3244.3600900000101</v>
      </c>
      <c r="E755" s="13">
        <v>790.08334180000008</v>
      </c>
      <c r="F755" s="12">
        <v>3622.6306800000002</v>
      </c>
      <c r="G755" s="11">
        <f t="shared" si="24"/>
        <v>378.27058999999008</v>
      </c>
      <c r="H755" s="10">
        <f t="shared" si="25"/>
        <v>0.11659328172785804</v>
      </c>
    </row>
    <row r="756" spans="1:8" ht="16.5" customHeight="1" x14ac:dyDescent="0.3">
      <c r="A756" s="15">
        <v>6703</v>
      </c>
      <c r="B756" s="14" t="s">
        <v>507</v>
      </c>
      <c r="C756" s="13">
        <v>2.47E-2</v>
      </c>
      <c r="D756" s="13">
        <v>19.710720000000002</v>
      </c>
      <c r="E756" s="13">
        <v>1.85E-4</v>
      </c>
      <c r="F756" s="12">
        <v>9.5140000000000002E-2</v>
      </c>
      <c r="G756" s="11">
        <f t="shared" si="24"/>
        <v>-19.615580000000001</v>
      </c>
      <c r="H756" s="10">
        <f t="shared" si="25"/>
        <v>-0.99517318494707441</v>
      </c>
    </row>
    <row r="757" spans="1:8" ht="16.5" customHeight="1" x14ac:dyDescent="0.3">
      <c r="A757" s="15">
        <v>6704</v>
      </c>
      <c r="B757" s="14" t="s">
        <v>506</v>
      </c>
      <c r="C757" s="13">
        <v>27.72174</v>
      </c>
      <c r="D757" s="13">
        <v>396.32109000000003</v>
      </c>
      <c r="E757" s="13">
        <v>21.547922999999997</v>
      </c>
      <c r="F757" s="12">
        <v>341.09658000000002</v>
      </c>
      <c r="G757" s="11">
        <f t="shared" si="24"/>
        <v>-55.224510000000009</v>
      </c>
      <c r="H757" s="10">
        <f t="shared" si="25"/>
        <v>-0.13934284950619208</v>
      </c>
    </row>
    <row r="758" spans="1:8" ht="16.5" customHeight="1" x14ac:dyDescent="0.3">
      <c r="A758" s="15">
        <v>6801</v>
      </c>
      <c r="B758" s="14" t="s">
        <v>505</v>
      </c>
      <c r="C758" s="13">
        <v>4.16</v>
      </c>
      <c r="D758" s="13">
        <v>8.7445799999999991</v>
      </c>
      <c r="E758" s="13">
        <v>0</v>
      </c>
      <c r="F758" s="12">
        <v>0</v>
      </c>
      <c r="G758" s="11">
        <f t="shared" si="24"/>
        <v>-8.7445799999999991</v>
      </c>
      <c r="H758" s="10">
        <f t="shared" si="25"/>
        <v>-1</v>
      </c>
    </row>
    <row r="759" spans="1:8" ht="16.5" customHeight="1" x14ac:dyDescent="0.3">
      <c r="A759" s="15">
        <v>6802</v>
      </c>
      <c r="B759" s="14" t="s">
        <v>504</v>
      </c>
      <c r="C759" s="13">
        <v>5836.5344764000001</v>
      </c>
      <c r="D759" s="13">
        <v>5343.6073499999902</v>
      </c>
      <c r="E759" s="13">
        <v>6364.2637219999997</v>
      </c>
      <c r="F759" s="12">
        <v>4132.96623</v>
      </c>
      <c r="G759" s="11">
        <f t="shared" si="24"/>
        <v>-1210.6411199999902</v>
      </c>
      <c r="H759" s="10">
        <f t="shared" si="25"/>
        <v>-0.22655877213732636</v>
      </c>
    </row>
    <row r="760" spans="1:8" ht="16.5" customHeight="1" x14ac:dyDescent="0.3">
      <c r="A760" s="15">
        <v>6803</v>
      </c>
      <c r="B760" s="14" t="s">
        <v>503</v>
      </c>
      <c r="C760" s="13">
        <v>202.50960599999999</v>
      </c>
      <c r="D760" s="13">
        <v>125.91601</v>
      </c>
      <c r="E760" s="13">
        <v>194.84560200000001</v>
      </c>
      <c r="F760" s="12">
        <v>94.486729999999994</v>
      </c>
      <c r="G760" s="11">
        <f t="shared" si="24"/>
        <v>-31.429280000000006</v>
      </c>
      <c r="H760" s="10">
        <f t="shared" si="25"/>
        <v>-0.24960511375797254</v>
      </c>
    </row>
    <row r="761" spans="1:8" ht="16.5" customHeight="1" x14ac:dyDescent="0.3">
      <c r="A761" s="15">
        <v>6804</v>
      </c>
      <c r="B761" s="14" t="s">
        <v>502</v>
      </c>
      <c r="C761" s="13">
        <v>1247.54942071</v>
      </c>
      <c r="D761" s="13">
        <v>6372.0125399999997</v>
      </c>
      <c r="E761" s="13">
        <v>1253.6746943999999</v>
      </c>
      <c r="F761" s="12">
        <v>6407.6009699999995</v>
      </c>
      <c r="G761" s="11">
        <f t="shared" si="24"/>
        <v>35.588429999999789</v>
      </c>
      <c r="H761" s="10">
        <f t="shared" si="25"/>
        <v>5.5851161272196413E-3</v>
      </c>
    </row>
    <row r="762" spans="1:8" ht="16.5" customHeight="1" x14ac:dyDescent="0.3">
      <c r="A762" s="15">
        <v>6805</v>
      </c>
      <c r="B762" s="14" t="s">
        <v>501</v>
      </c>
      <c r="C762" s="13">
        <v>1355.2577394300001</v>
      </c>
      <c r="D762" s="13">
        <v>6920.7510599999996</v>
      </c>
      <c r="E762" s="13">
        <v>1383.7013786</v>
      </c>
      <c r="F762" s="12">
        <v>7890.4686899999797</v>
      </c>
      <c r="G762" s="11">
        <f t="shared" si="24"/>
        <v>969.71762999998009</v>
      </c>
      <c r="H762" s="10">
        <f t="shared" si="25"/>
        <v>0.14011739789409217</v>
      </c>
    </row>
    <row r="763" spans="1:8" ht="25.5" customHeight="1" x14ac:dyDescent="0.3">
      <c r="A763" s="15">
        <v>6806</v>
      </c>
      <c r="B763" s="14" t="s">
        <v>500</v>
      </c>
      <c r="C763" s="13">
        <v>4892.2358180000001</v>
      </c>
      <c r="D763" s="13">
        <v>6198.3143</v>
      </c>
      <c r="E763" s="13">
        <v>6559.7499768000007</v>
      </c>
      <c r="F763" s="12">
        <v>8501.5084000000006</v>
      </c>
      <c r="G763" s="11">
        <f t="shared" si="24"/>
        <v>2303.1941000000006</v>
      </c>
      <c r="H763" s="10">
        <f t="shared" si="25"/>
        <v>0.37158394823573254</v>
      </c>
    </row>
    <row r="764" spans="1:8" ht="16.5" customHeight="1" x14ac:dyDescent="0.3">
      <c r="A764" s="15">
        <v>6807</v>
      </c>
      <c r="B764" s="14" t="s">
        <v>499</v>
      </c>
      <c r="C764" s="13">
        <v>2546.1677589999999</v>
      </c>
      <c r="D764" s="13">
        <v>1968.6936000000001</v>
      </c>
      <c r="E764" s="13">
        <v>1544.393943</v>
      </c>
      <c r="F764" s="12">
        <v>1403.2903000000001</v>
      </c>
      <c r="G764" s="11">
        <f t="shared" si="24"/>
        <v>-565.40329999999994</v>
      </c>
      <c r="H764" s="10">
        <f t="shared" si="25"/>
        <v>-0.28719720529390652</v>
      </c>
    </row>
    <row r="765" spans="1:8" ht="16.5" customHeight="1" x14ac:dyDescent="0.3">
      <c r="A765" s="15">
        <v>6808</v>
      </c>
      <c r="B765" s="14" t="s">
        <v>498</v>
      </c>
      <c r="C765" s="13">
        <v>838.00721999999996</v>
      </c>
      <c r="D765" s="13">
        <v>575.88227000000006</v>
      </c>
      <c r="E765" s="13">
        <v>650.83109999999999</v>
      </c>
      <c r="F765" s="12">
        <v>576.30667000000005</v>
      </c>
      <c r="G765" s="11">
        <f t="shared" si="24"/>
        <v>0.42439999999999145</v>
      </c>
      <c r="H765" s="10">
        <f t="shared" si="25"/>
        <v>7.3695618376997687E-4</v>
      </c>
    </row>
    <row r="766" spans="1:8" ht="16.5" customHeight="1" x14ac:dyDescent="0.3">
      <c r="A766" s="15">
        <v>6809</v>
      </c>
      <c r="B766" s="14" t="s">
        <v>497</v>
      </c>
      <c r="C766" s="13">
        <v>17848.110543000003</v>
      </c>
      <c r="D766" s="13">
        <v>4776.2387800000006</v>
      </c>
      <c r="E766" s="13">
        <v>14811.869923</v>
      </c>
      <c r="F766" s="12">
        <v>3571.1021499999997</v>
      </c>
      <c r="G766" s="11">
        <f t="shared" si="24"/>
        <v>-1205.1366300000009</v>
      </c>
      <c r="H766" s="10">
        <f t="shared" si="25"/>
        <v>-0.25231917529885317</v>
      </c>
    </row>
    <row r="767" spans="1:8" ht="16.5" customHeight="1" x14ac:dyDescent="0.3">
      <c r="A767" s="15">
        <v>6810</v>
      </c>
      <c r="B767" s="14" t="s">
        <v>496</v>
      </c>
      <c r="C767" s="13">
        <v>8636.502444500029</v>
      </c>
      <c r="D767" s="13">
        <v>3535.8576200000002</v>
      </c>
      <c r="E767" s="13">
        <v>5220.61990349999</v>
      </c>
      <c r="F767" s="12">
        <v>3610.4200299999998</v>
      </c>
      <c r="G767" s="11">
        <f t="shared" si="24"/>
        <v>74.562409999999545</v>
      </c>
      <c r="H767" s="10">
        <f t="shared" si="25"/>
        <v>2.1087503517746152E-2</v>
      </c>
    </row>
    <row r="768" spans="1:8" ht="16.5" customHeight="1" x14ac:dyDescent="0.3">
      <c r="A768" s="15">
        <v>6811</v>
      </c>
      <c r="B768" s="14" t="s">
        <v>495</v>
      </c>
      <c r="C768" s="13">
        <v>249.374111</v>
      </c>
      <c r="D768" s="13">
        <v>218.7869</v>
      </c>
      <c r="E768" s="13">
        <v>238.67761400000001</v>
      </c>
      <c r="F768" s="12">
        <v>252.50220000000002</v>
      </c>
      <c r="G768" s="11">
        <f t="shared" si="24"/>
        <v>33.715300000000013</v>
      </c>
      <c r="H768" s="10">
        <f t="shared" si="25"/>
        <v>0.15410109106166783</v>
      </c>
    </row>
    <row r="769" spans="1:8" ht="16.5" customHeight="1" x14ac:dyDescent="0.3">
      <c r="A769" s="15">
        <v>6812</v>
      </c>
      <c r="B769" s="14" t="s">
        <v>494</v>
      </c>
      <c r="C769" s="13">
        <v>438.21620126000101</v>
      </c>
      <c r="D769" s="13">
        <v>693.73734999999908</v>
      </c>
      <c r="E769" s="13">
        <v>378.09009601999998</v>
      </c>
      <c r="F769" s="12">
        <v>641.15585000000101</v>
      </c>
      <c r="G769" s="11">
        <f t="shared" si="24"/>
        <v>-52.581499999998073</v>
      </c>
      <c r="H769" s="10">
        <f t="shared" si="25"/>
        <v>-7.5794535208459135E-2</v>
      </c>
    </row>
    <row r="770" spans="1:8" ht="16.5" customHeight="1" x14ac:dyDescent="0.3">
      <c r="A770" s="15">
        <v>6813</v>
      </c>
      <c r="B770" s="14" t="s">
        <v>493</v>
      </c>
      <c r="C770" s="13">
        <v>188.62667535</v>
      </c>
      <c r="D770" s="13">
        <v>714.94161999999994</v>
      </c>
      <c r="E770" s="13">
        <v>148.5079738</v>
      </c>
      <c r="F770" s="12">
        <v>727.70586000000003</v>
      </c>
      <c r="G770" s="11">
        <f t="shared" si="24"/>
        <v>12.764240000000086</v>
      </c>
      <c r="H770" s="10">
        <f t="shared" si="25"/>
        <v>1.7853541664003401E-2</v>
      </c>
    </row>
    <row r="771" spans="1:8" ht="16.5" customHeight="1" x14ac:dyDescent="0.3">
      <c r="A771" s="15">
        <v>6814</v>
      </c>
      <c r="B771" s="14" t="s">
        <v>492</v>
      </c>
      <c r="C771" s="13">
        <v>29.084999119999999</v>
      </c>
      <c r="D771" s="13">
        <v>291.62313</v>
      </c>
      <c r="E771" s="13">
        <v>13.251376799999999</v>
      </c>
      <c r="F771" s="12">
        <v>136.27041</v>
      </c>
      <c r="G771" s="11">
        <f t="shared" si="24"/>
        <v>-155.35272000000001</v>
      </c>
      <c r="H771" s="10">
        <f t="shared" si="25"/>
        <v>-0.53271741511038584</v>
      </c>
    </row>
    <row r="772" spans="1:8" ht="16.5" customHeight="1" x14ac:dyDescent="0.3">
      <c r="A772" s="15">
        <v>6815</v>
      </c>
      <c r="B772" s="14" t="s">
        <v>491</v>
      </c>
      <c r="C772" s="13">
        <v>4389.0421096999698</v>
      </c>
      <c r="D772" s="13">
        <v>11805.54034</v>
      </c>
      <c r="E772" s="13">
        <v>4553.5282932799801</v>
      </c>
      <c r="F772" s="12">
        <v>29164.96211</v>
      </c>
      <c r="G772" s="11">
        <f t="shared" si="24"/>
        <v>17359.421770000001</v>
      </c>
      <c r="H772" s="10">
        <f t="shared" si="25"/>
        <v>1.47044703334604</v>
      </c>
    </row>
    <row r="773" spans="1:8" ht="16.5" customHeight="1" x14ac:dyDescent="0.3">
      <c r="A773" s="15">
        <v>6901</v>
      </c>
      <c r="B773" s="14" t="s">
        <v>490</v>
      </c>
      <c r="C773" s="13">
        <v>10.56033</v>
      </c>
      <c r="D773" s="13">
        <v>46.117440000000002</v>
      </c>
      <c r="E773" s="13">
        <v>4.3163</v>
      </c>
      <c r="F773" s="12">
        <v>15.26718</v>
      </c>
      <c r="G773" s="11">
        <f t="shared" si="24"/>
        <v>-30.850260000000002</v>
      </c>
      <c r="H773" s="10">
        <f t="shared" si="25"/>
        <v>-0.66894996773454907</v>
      </c>
    </row>
    <row r="774" spans="1:8" ht="16.5" customHeight="1" x14ac:dyDescent="0.3">
      <c r="A774" s="15">
        <v>6902</v>
      </c>
      <c r="B774" s="14" t="s">
        <v>489</v>
      </c>
      <c r="C774" s="13">
        <v>2126.3436400000001</v>
      </c>
      <c r="D774" s="13">
        <v>3724.4430200000002</v>
      </c>
      <c r="E774" s="13">
        <v>4085.5820860000003</v>
      </c>
      <c r="F774" s="12">
        <v>3996.2775000000001</v>
      </c>
      <c r="G774" s="11">
        <f t="shared" si="24"/>
        <v>271.83447999999999</v>
      </c>
      <c r="H774" s="10">
        <f t="shared" si="25"/>
        <v>7.2986612639867957E-2</v>
      </c>
    </row>
    <row r="775" spans="1:8" ht="16.5" customHeight="1" x14ac:dyDescent="0.3">
      <c r="A775" s="15">
        <v>6903</v>
      </c>
      <c r="B775" s="14" t="s">
        <v>488</v>
      </c>
      <c r="C775" s="13">
        <v>893.09530659999996</v>
      </c>
      <c r="D775" s="13">
        <v>3403.8645099999999</v>
      </c>
      <c r="E775" s="13">
        <v>583.09694999999999</v>
      </c>
      <c r="F775" s="12">
        <v>2812.4564700000001</v>
      </c>
      <c r="G775" s="11">
        <f t="shared" ref="G775:G838" si="26">F775-D775</f>
        <v>-591.4080399999998</v>
      </c>
      <c r="H775" s="10">
        <f t="shared" ref="H775:H838" si="27">IF(D775&lt;&gt;0,G775/D775,"")</f>
        <v>-0.17374605783001623</v>
      </c>
    </row>
    <row r="776" spans="1:8" ht="16.5" customHeight="1" x14ac:dyDescent="0.3">
      <c r="A776" s="15">
        <v>6904</v>
      </c>
      <c r="B776" s="14" t="s">
        <v>487</v>
      </c>
      <c r="C776" s="13">
        <v>4222.6416200000003</v>
      </c>
      <c r="D776" s="13">
        <v>766.586939999999</v>
      </c>
      <c r="E776" s="13">
        <v>3936.7692499999998</v>
      </c>
      <c r="F776" s="12">
        <v>637.96298999999999</v>
      </c>
      <c r="G776" s="11">
        <f t="shared" si="26"/>
        <v>-128.62394999999901</v>
      </c>
      <c r="H776" s="10">
        <f t="shared" si="27"/>
        <v>-0.1677878180392679</v>
      </c>
    </row>
    <row r="777" spans="1:8" ht="16.5" customHeight="1" x14ac:dyDescent="0.3">
      <c r="A777" s="15">
        <v>6905</v>
      </c>
      <c r="B777" s="14" t="s">
        <v>486</v>
      </c>
      <c r="C777" s="13">
        <v>700.32475799999997</v>
      </c>
      <c r="D777" s="13">
        <v>352.68122999999997</v>
      </c>
      <c r="E777" s="13">
        <v>689.99745999999993</v>
      </c>
      <c r="F777" s="12">
        <v>334.29409999999996</v>
      </c>
      <c r="G777" s="11">
        <f t="shared" si="26"/>
        <v>-18.387130000000013</v>
      </c>
      <c r="H777" s="10">
        <f t="shared" si="27"/>
        <v>-5.2135266739315886E-2</v>
      </c>
    </row>
    <row r="778" spans="1:8" ht="16.5" customHeight="1" x14ac:dyDescent="0.3">
      <c r="A778" s="15">
        <v>6906</v>
      </c>
      <c r="B778" s="14" t="s">
        <v>485</v>
      </c>
      <c r="C778" s="13">
        <v>0.44328099999999998</v>
      </c>
      <c r="D778" s="13">
        <v>4.1253799999999998</v>
      </c>
      <c r="E778" s="13">
        <v>5.3784260000000002</v>
      </c>
      <c r="F778" s="12">
        <v>7.6039500000000002</v>
      </c>
      <c r="G778" s="11">
        <f t="shared" si="26"/>
        <v>3.4785700000000004</v>
      </c>
      <c r="H778" s="10">
        <f t="shared" si="27"/>
        <v>0.84321201925640799</v>
      </c>
    </row>
    <row r="779" spans="1:8" ht="16.5" customHeight="1" x14ac:dyDescent="0.3">
      <c r="A779" s="15">
        <v>6907</v>
      </c>
      <c r="B779" s="14" t="s">
        <v>484</v>
      </c>
      <c r="C779" s="13">
        <v>31637.142377</v>
      </c>
      <c r="D779" s="13">
        <v>22492.43172</v>
      </c>
      <c r="E779" s="13">
        <v>33483.4249870001</v>
      </c>
      <c r="F779" s="12">
        <v>24925.864160000001</v>
      </c>
      <c r="G779" s="11">
        <f t="shared" si="26"/>
        <v>2433.4324400000005</v>
      </c>
      <c r="H779" s="10">
        <f t="shared" si="27"/>
        <v>0.10818894418766743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278.28177570000003</v>
      </c>
      <c r="D781" s="13">
        <v>943.56702000000007</v>
      </c>
      <c r="E781" s="13">
        <v>305.32623440000003</v>
      </c>
      <c r="F781" s="12">
        <v>1199.70714</v>
      </c>
      <c r="G781" s="11">
        <f t="shared" si="26"/>
        <v>256.14011999999991</v>
      </c>
      <c r="H781" s="10">
        <f t="shared" si="27"/>
        <v>0.27145938186775531</v>
      </c>
    </row>
    <row r="782" spans="1:8" ht="16.5" customHeight="1" x14ac:dyDescent="0.3">
      <c r="A782" s="15">
        <v>6910</v>
      </c>
      <c r="B782" s="14" t="s">
        <v>481</v>
      </c>
      <c r="C782" s="13">
        <v>2356.6463450000001</v>
      </c>
      <c r="D782" s="13">
        <v>5348.3391899999906</v>
      </c>
      <c r="E782" s="13">
        <v>4833.5756270000002</v>
      </c>
      <c r="F782" s="12">
        <v>8731.6035100000099</v>
      </c>
      <c r="G782" s="11">
        <f t="shared" si="26"/>
        <v>3383.2643200000193</v>
      </c>
      <c r="H782" s="10">
        <f t="shared" si="27"/>
        <v>0.63258222782987428</v>
      </c>
    </row>
    <row r="783" spans="1:8" ht="16.5" customHeight="1" x14ac:dyDescent="0.3">
      <c r="A783" s="15">
        <v>6911</v>
      </c>
      <c r="B783" s="14" t="s">
        <v>480</v>
      </c>
      <c r="C783" s="13">
        <v>2036.0166958999998</v>
      </c>
      <c r="D783" s="13">
        <v>5990.0446099999999</v>
      </c>
      <c r="E783" s="13">
        <v>2381.5275646</v>
      </c>
      <c r="F783" s="12">
        <v>9459.0590500000199</v>
      </c>
      <c r="G783" s="11">
        <f t="shared" si="26"/>
        <v>3469.0144400000199</v>
      </c>
      <c r="H783" s="10">
        <f t="shared" si="27"/>
        <v>0.57912998414214145</v>
      </c>
    </row>
    <row r="784" spans="1:8" ht="25.5" customHeight="1" x14ac:dyDescent="0.3">
      <c r="A784" s="15">
        <v>6912</v>
      </c>
      <c r="B784" s="14" t="s">
        <v>479</v>
      </c>
      <c r="C784" s="13">
        <v>1285.5277442000001</v>
      </c>
      <c r="D784" s="13">
        <v>3674.6296499999903</v>
      </c>
      <c r="E784" s="13">
        <v>916.87095469999701</v>
      </c>
      <c r="F784" s="12">
        <v>3222.8275099999901</v>
      </c>
      <c r="G784" s="11">
        <f t="shared" si="26"/>
        <v>-451.80214000000024</v>
      </c>
      <c r="H784" s="10">
        <f t="shared" si="27"/>
        <v>-0.12295174834829993</v>
      </c>
    </row>
    <row r="785" spans="1:8" ht="16.5" customHeight="1" x14ac:dyDescent="0.3">
      <c r="A785" s="15">
        <v>6913</v>
      </c>
      <c r="B785" s="14" t="s">
        <v>478</v>
      </c>
      <c r="C785" s="13">
        <v>234.850665200002</v>
      </c>
      <c r="D785" s="13">
        <v>831.14928000000305</v>
      </c>
      <c r="E785" s="13">
        <v>254.11448670000001</v>
      </c>
      <c r="F785" s="12">
        <v>884.85452999999802</v>
      </c>
      <c r="G785" s="11">
        <f t="shared" si="26"/>
        <v>53.705249999994976</v>
      </c>
      <c r="H785" s="10">
        <f t="shared" si="27"/>
        <v>6.4615648827843278E-2</v>
      </c>
    </row>
    <row r="786" spans="1:8" ht="16.5" customHeight="1" x14ac:dyDescent="0.3">
      <c r="A786" s="15">
        <v>6914</v>
      </c>
      <c r="B786" s="14" t="s">
        <v>477</v>
      </c>
      <c r="C786" s="13">
        <v>1871.9505426000001</v>
      </c>
      <c r="D786" s="13">
        <v>2144.9681</v>
      </c>
      <c r="E786" s="13">
        <v>2530.4473182000002</v>
      </c>
      <c r="F786" s="12">
        <v>2898.6057999999998</v>
      </c>
      <c r="G786" s="11">
        <f t="shared" si="26"/>
        <v>753.63769999999977</v>
      </c>
      <c r="H786" s="10">
        <f t="shared" si="27"/>
        <v>0.35135147231327113</v>
      </c>
    </row>
    <row r="787" spans="1:8" ht="16.5" customHeight="1" x14ac:dyDescent="0.3">
      <c r="A787" s="15">
        <v>7001</v>
      </c>
      <c r="B787" s="14" t="s">
        <v>476</v>
      </c>
      <c r="C787" s="13">
        <v>962.95431999999994</v>
      </c>
      <c r="D787" s="13">
        <v>73.528899999999993</v>
      </c>
      <c r="E787" s="13">
        <v>5897.3504000000003</v>
      </c>
      <c r="F787" s="12">
        <v>511.22300999999999</v>
      </c>
      <c r="G787" s="11">
        <f t="shared" si="26"/>
        <v>437.69411000000002</v>
      </c>
      <c r="H787" s="10">
        <f t="shared" si="27"/>
        <v>5.9526813266620344</v>
      </c>
    </row>
    <row r="788" spans="1:8" ht="16.5" customHeight="1" x14ac:dyDescent="0.3">
      <c r="A788" s="15">
        <v>7002</v>
      </c>
      <c r="B788" s="14" t="s">
        <v>475</v>
      </c>
      <c r="C788" s="13">
        <v>129.06242800000001</v>
      </c>
      <c r="D788" s="13">
        <v>273.98465999999996</v>
      </c>
      <c r="E788" s="13">
        <v>165.07179300000001</v>
      </c>
      <c r="F788" s="12">
        <v>403.35446999999999</v>
      </c>
      <c r="G788" s="11">
        <f t="shared" si="26"/>
        <v>129.36981000000003</v>
      </c>
      <c r="H788" s="10">
        <f t="shared" si="27"/>
        <v>0.47217902637322851</v>
      </c>
    </row>
    <row r="789" spans="1:8" ht="16.5" customHeight="1" x14ac:dyDescent="0.3">
      <c r="A789" s="15">
        <v>7003</v>
      </c>
      <c r="B789" s="14" t="s">
        <v>474</v>
      </c>
      <c r="C789" s="13">
        <v>406.413161</v>
      </c>
      <c r="D789" s="13">
        <v>394.07850999999999</v>
      </c>
      <c r="E789" s="13">
        <v>218.96011900000002</v>
      </c>
      <c r="F789" s="12">
        <v>254.5532</v>
      </c>
      <c r="G789" s="11">
        <f t="shared" si="26"/>
        <v>-139.52530999999999</v>
      </c>
      <c r="H789" s="10">
        <f t="shared" si="27"/>
        <v>-0.35405460196243632</v>
      </c>
    </row>
    <row r="790" spans="1:8" ht="16.5" customHeight="1" x14ac:dyDescent="0.3">
      <c r="A790" s="15">
        <v>7004</v>
      </c>
      <c r="B790" s="14" t="s">
        <v>473</v>
      </c>
      <c r="C790" s="13">
        <v>100.79341000000001</v>
      </c>
      <c r="D790" s="13">
        <v>118.5273</v>
      </c>
      <c r="E790" s="13">
        <v>68.97796000000001</v>
      </c>
      <c r="F790" s="12">
        <v>73.537800000000004</v>
      </c>
      <c r="G790" s="11">
        <f t="shared" si="26"/>
        <v>-44.989499999999992</v>
      </c>
      <c r="H790" s="10">
        <f t="shared" si="27"/>
        <v>-0.37957078242733949</v>
      </c>
    </row>
    <row r="791" spans="1:8" ht="16.5" customHeight="1" x14ac:dyDescent="0.3">
      <c r="A791" s="15">
        <v>7005</v>
      </c>
      <c r="B791" s="14" t="s">
        <v>472</v>
      </c>
      <c r="C791" s="13">
        <v>60537.004098999801</v>
      </c>
      <c r="D791" s="13">
        <v>27838.60239</v>
      </c>
      <c r="E791" s="13">
        <v>60617.583908300403</v>
      </c>
      <c r="F791" s="12">
        <v>30638.422210000001</v>
      </c>
      <c r="G791" s="11">
        <f t="shared" si="26"/>
        <v>2799.8198200000006</v>
      </c>
      <c r="H791" s="10">
        <f t="shared" si="27"/>
        <v>0.10057328959178402</v>
      </c>
    </row>
    <row r="792" spans="1:8" ht="16.5" customHeight="1" x14ac:dyDescent="0.3">
      <c r="A792" s="15">
        <v>7006</v>
      </c>
      <c r="B792" s="14" t="s">
        <v>471</v>
      </c>
      <c r="C792" s="13">
        <v>289.01427200000001</v>
      </c>
      <c r="D792" s="13">
        <v>576.31349</v>
      </c>
      <c r="E792" s="13">
        <v>377.27947449999903</v>
      </c>
      <c r="F792" s="12">
        <v>497.46809999999999</v>
      </c>
      <c r="G792" s="11">
        <f t="shared" si="26"/>
        <v>-78.845390000000009</v>
      </c>
      <c r="H792" s="10">
        <f t="shared" si="27"/>
        <v>-0.13680989837666305</v>
      </c>
    </row>
    <row r="793" spans="1:8" ht="16.5" customHeight="1" x14ac:dyDescent="0.3">
      <c r="A793" s="15">
        <v>7007</v>
      </c>
      <c r="B793" s="14" t="s">
        <v>470</v>
      </c>
      <c r="C793" s="13">
        <v>2685.3739961799997</v>
      </c>
      <c r="D793" s="13">
        <v>12794.989750000001</v>
      </c>
      <c r="E793" s="13">
        <v>3019.0431450999999</v>
      </c>
      <c r="F793" s="12">
        <v>12855.337730000001</v>
      </c>
      <c r="G793" s="11">
        <f t="shared" si="26"/>
        <v>60.347980000000462</v>
      </c>
      <c r="H793" s="10">
        <f t="shared" si="27"/>
        <v>4.7165321097658915E-3</v>
      </c>
    </row>
    <row r="794" spans="1:8" ht="16.5" customHeight="1" x14ac:dyDescent="0.3">
      <c r="A794" s="15">
        <v>7008</v>
      </c>
      <c r="B794" s="14" t="s">
        <v>469</v>
      </c>
      <c r="C794" s="13">
        <v>735.46571999999992</v>
      </c>
      <c r="D794" s="13">
        <v>1595.6698600000002</v>
      </c>
      <c r="E794" s="13">
        <v>441.84213499999998</v>
      </c>
      <c r="F794" s="12">
        <v>1073.3856699999999</v>
      </c>
      <c r="G794" s="11">
        <f t="shared" si="26"/>
        <v>-522.28419000000031</v>
      </c>
      <c r="H794" s="10">
        <f t="shared" si="27"/>
        <v>-0.32731343938526247</v>
      </c>
    </row>
    <row r="795" spans="1:8" ht="16.5" customHeight="1" x14ac:dyDescent="0.3">
      <c r="A795" s="15">
        <v>7009</v>
      </c>
      <c r="B795" s="14" t="s">
        <v>468</v>
      </c>
      <c r="C795" s="13">
        <v>5429.5453197999805</v>
      </c>
      <c r="D795" s="13">
        <v>7058.7201599999999</v>
      </c>
      <c r="E795" s="13">
        <v>4859.3123948999901</v>
      </c>
      <c r="F795" s="12">
        <v>7324.0732000000107</v>
      </c>
      <c r="G795" s="11">
        <f t="shared" si="26"/>
        <v>265.35304000001088</v>
      </c>
      <c r="H795" s="10">
        <f t="shared" si="27"/>
        <v>3.759223116730142E-2</v>
      </c>
    </row>
    <row r="796" spans="1:8" ht="25.5" customHeight="1" x14ac:dyDescent="0.3">
      <c r="A796" s="15">
        <v>7010</v>
      </c>
      <c r="B796" s="14" t="s">
        <v>467</v>
      </c>
      <c r="C796" s="13">
        <v>9991.7491649499916</v>
      </c>
      <c r="D796" s="13">
        <v>9698.5558399999991</v>
      </c>
      <c r="E796" s="13">
        <v>4996.7016776999999</v>
      </c>
      <c r="F796" s="12">
        <v>6773.2314900000001</v>
      </c>
      <c r="G796" s="11">
        <f t="shared" si="26"/>
        <v>-2925.324349999999</v>
      </c>
      <c r="H796" s="10">
        <f t="shared" si="27"/>
        <v>-0.30162473653397032</v>
      </c>
    </row>
    <row r="797" spans="1:8" ht="16.5" customHeight="1" x14ac:dyDescent="0.3">
      <c r="A797" s="15">
        <v>7011</v>
      </c>
      <c r="B797" s="14" t="s">
        <v>466</v>
      </c>
      <c r="C797" s="13">
        <v>66.604615999999993</v>
      </c>
      <c r="D797" s="13">
        <v>124.62531</v>
      </c>
      <c r="E797" s="13">
        <v>47.318267999999996</v>
      </c>
      <c r="F797" s="12">
        <v>99.325159999999997</v>
      </c>
      <c r="G797" s="11">
        <f t="shared" si="26"/>
        <v>-25.300150000000002</v>
      </c>
      <c r="H797" s="10">
        <f t="shared" si="27"/>
        <v>-0.20300972571301931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7402.0192105799597</v>
      </c>
      <c r="D799" s="13">
        <v>18597.0573</v>
      </c>
      <c r="E799" s="13">
        <v>6865.1414356999794</v>
      </c>
      <c r="F799" s="12">
        <v>16394.447199999999</v>
      </c>
      <c r="G799" s="11">
        <f t="shared" si="26"/>
        <v>-2202.6101000000017</v>
      </c>
      <c r="H799" s="10">
        <f t="shared" si="27"/>
        <v>-0.11843863598785608</v>
      </c>
    </row>
    <row r="800" spans="1:8" ht="16.5" customHeight="1" x14ac:dyDescent="0.3">
      <c r="A800" s="15">
        <v>7014</v>
      </c>
      <c r="B800" s="14" t="s">
        <v>463</v>
      </c>
      <c r="C800" s="13">
        <v>12.201226</v>
      </c>
      <c r="D800" s="13">
        <v>95.333400000000196</v>
      </c>
      <c r="E800" s="13">
        <v>8.0948980000000006</v>
      </c>
      <c r="F800" s="12">
        <v>45.795110000000001</v>
      </c>
      <c r="G800" s="11">
        <f t="shared" si="26"/>
        <v>-49.538290000000195</v>
      </c>
      <c r="H800" s="10">
        <f t="shared" si="27"/>
        <v>-0.51963204920835815</v>
      </c>
    </row>
    <row r="801" spans="1:8" ht="16.5" customHeight="1" x14ac:dyDescent="0.3">
      <c r="A801" s="15">
        <v>7015</v>
      </c>
      <c r="B801" s="14" t="s">
        <v>462</v>
      </c>
      <c r="C801" s="13">
        <v>0.22152549600000002</v>
      </c>
      <c r="D801" s="13">
        <v>9.7461399999999987</v>
      </c>
      <c r="E801" s="13">
        <v>0.34118278400000002</v>
      </c>
      <c r="F801" s="12">
        <v>4.7677100000000001</v>
      </c>
      <c r="G801" s="11">
        <f t="shared" si="26"/>
        <v>-4.9784299999999986</v>
      </c>
      <c r="H801" s="10">
        <f t="shared" si="27"/>
        <v>-0.51081043366912426</v>
      </c>
    </row>
    <row r="802" spans="1:8" ht="16.5" customHeight="1" x14ac:dyDescent="0.3">
      <c r="A802" s="15">
        <v>7016</v>
      </c>
      <c r="B802" s="14" t="s">
        <v>461</v>
      </c>
      <c r="C802" s="13">
        <v>98.882897</v>
      </c>
      <c r="D802" s="13">
        <v>152.23080999999999</v>
      </c>
      <c r="E802" s="13">
        <v>113.332279</v>
      </c>
      <c r="F802" s="12">
        <v>220.63451000000001</v>
      </c>
      <c r="G802" s="11">
        <f t="shared" si="26"/>
        <v>68.403700000000015</v>
      </c>
      <c r="H802" s="10">
        <f t="shared" si="27"/>
        <v>0.44934202215701291</v>
      </c>
    </row>
    <row r="803" spans="1:8" ht="25.5" customHeight="1" x14ac:dyDescent="0.3">
      <c r="A803" s="15">
        <v>7017</v>
      </c>
      <c r="B803" s="14" t="s">
        <v>460</v>
      </c>
      <c r="C803" s="13">
        <v>62.2421424999999</v>
      </c>
      <c r="D803" s="13">
        <v>901.88874999999803</v>
      </c>
      <c r="E803" s="13">
        <v>52.769878449999993</v>
      </c>
      <c r="F803" s="12">
        <v>851.40131999999994</v>
      </c>
      <c r="G803" s="11">
        <f t="shared" si="26"/>
        <v>-50.487429999998085</v>
      </c>
      <c r="H803" s="10">
        <f t="shared" si="27"/>
        <v>-5.5979664897691864E-2</v>
      </c>
    </row>
    <row r="804" spans="1:8" ht="16.5" customHeight="1" x14ac:dyDescent="0.3">
      <c r="A804" s="15">
        <v>7018</v>
      </c>
      <c r="B804" s="14" t="s">
        <v>459</v>
      </c>
      <c r="C804" s="13">
        <v>269.79175699999996</v>
      </c>
      <c r="D804" s="13">
        <v>799.27094</v>
      </c>
      <c r="E804" s="13">
        <v>470.66579899999999</v>
      </c>
      <c r="F804" s="12">
        <v>1126.85076</v>
      </c>
      <c r="G804" s="11">
        <f t="shared" si="26"/>
        <v>327.57982000000004</v>
      </c>
      <c r="H804" s="10">
        <f t="shared" si="27"/>
        <v>0.40984827998375623</v>
      </c>
    </row>
    <row r="805" spans="1:8" ht="16.5" customHeight="1" x14ac:dyDescent="0.3">
      <c r="A805" s="15">
        <v>7019</v>
      </c>
      <c r="B805" s="14" t="s">
        <v>458</v>
      </c>
      <c r="C805" s="13">
        <v>10294.622124849999</v>
      </c>
      <c r="D805" s="13">
        <v>18504.12083</v>
      </c>
      <c r="E805" s="13">
        <v>9877.643289399979</v>
      </c>
      <c r="F805" s="12">
        <v>20385.465929999998</v>
      </c>
      <c r="G805" s="11">
        <f t="shared" si="26"/>
        <v>1881.3450999999986</v>
      </c>
      <c r="H805" s="10">
        <f t="shared" si="27"/>
        <v>0.10167168260973784</v>
      </c>
    </row>
    <row r="806" spans="1:8" ht="16.5" customHeight="1" x14ac:dyDescent="0.3">
      <c r="A806" s="15">
        <v>7020</v>
      </c>
      <c r="B806" s="14" t="s">
        <v>457</v>
      </c>
      <c r="C806" s="13">
        <v>1905.8380692799999</v>
      </c>
      <c r="D806" s="13">
        <v>4815.4740099999999</v>
      </c>
      <c r="E806" s="13">
        <v>2220.0642718000004</v>
      </c>
      <c r="F806" s="12">
        <v>5249.9734500000004</v>
      </c>
      <c r="G806" s="11">
        <f t="shared" si="26"/>
        <v>434.4994400000005</v>
      </c>
      <c r="H806" s="10">
        <f t="shared" si="27"/>
        <v>9.022983803831193E-2</v>
      </c>
    </row>
    <row r="807" spans="1:8" ht="16.5" customHeight="1" x14ac:dyDescent="0.3">
      <c r="A807" s="15">
        <v>7101</v>
      </c>
      <c r="B807" s="14" t="s">
        <v>456</v>
      </c>
      <c r="C807" s="13">
        <v>4.0086959999999998E-2</v>
      </c>
      <c r="D807" s="13">
        <v>42.276980000000002</v>
      </c>
      <c r="E807" s="13">
        <v>0</v>
      </c>
      <c r="F807" s="12">
        <v>0</v>
      </c>
      <c r="G807" s="11">
        <f t="shared" si="26"/>
        <v>-42.276980000000002</v>
      </c>
      <c r="H807" s="10">
        <f t="shared" si="27"/>
        <v>-1</v>
      </c>
    </row>
    <row r="808" spans="1:8" ht="16.5" customHeight="1" x14ac:dyDescent="0.3">
      <c r="A808" s="15">
        <v>7102</v>
      </c>
      <c r="B808" s="14" t="s">
        <v>455</v>
      </c>
      <c r="C808" s="13">
        <v>1.09152E-4</v>
      </c>
      <c r="D808" s="13">
        <v>389.32547</v>
      </c>
      <c r="E808" s="13">
        <v>3.0031999999999997E-4</v>
      </c>
      <c r="F808" s="12">
        <v>600.82848000000001</v>
      </c>
      <c r="G808" s="11">
        <f t="shared" si="26"/>
        <v>211.50301000000002</v>
      </c>
      <c r="H808" s="10">
        <f t="shared" si="27"/>
        <v>0.54325500461092369</v>
      </c>
    </row>
    <row r="809" spans="1:8" ht="16.5" customHeight="1" x14ac:dyDescent="0.3">
      <c r="A809" s="15">
        <v>7103</v>
      </c>
      <c r="B809" s="14" t="s">
        <v>454</v>
      </c>
      <c r="C809" s="13">
        <v>1.6136991999999999E-2</v>
      </c>
      <c r="D809" s="13">
        <v>24.63747</v>
      </c>
      <c r="E809" s="13">
        <v>3.4310446000000001E-2</v>
      </c>
      <c r="F809" s="12">
        <v>41.323949999999996</v>
      </c>
      <c r="G809" s="11">
        <f t="shared" si="26"/>
        <v>16.686479999999996</v>
      </c>
      <c r="H809" s="10">
        <f t="shared" si="27"/>
        <v>0.67728058116356893</v>
      </c>
    </row>
    <row r="810" spans="1:8" ht="25.5" customHeight="1" x14ac:dyDescent="0.3">
      <c r="A810" s="15">
        <v>7104</v>
      </c>
      <c r="B810" s="14" t="s">
        <v>453</v>
      </c>
      <c r="C810" s="13">
        <v>7.598942E-3</v>
      </c>
      <c r="D810" s="13">
        <v>214.74875</v>
      </c>
      <c r="E810" s="13">
        <v>2.8380916999999999E-2</v>
      </c>
      <c r="F810" s="12">
        <v>91.205550000000002</v>
      </c>
      <c r="G810" s="11">
        <f t="shared" si="26"/>
        <v>-123.5432</v>
      </c>
      <c r="H810" s="10">
        <f t="shared" si="27"/>
        <v>-0.57529182358453779</v>
      </c>
    </row>
    <row r="811" spans="1:8" ht="25.5" customHeight="1" x14ac:dyDescent="0.3">
      <c r="A811" s="15">
        <v>7105</v>
      </c>
      <c r="B811" s="14" t="s">
        <v>452</v>
      </c>
      <c r="C811" s="13">
        <v>0.80047199999999996</v>
      </c>
      <c r="D811" s="13">
        <v>288.89109000000002</v>
      </c>
      <c r="E811" s="13">
        <v>0.63254900000000003</v>
      </c>
      <c r="F811" s="12">
        <v>279.44564000000003</v>
      </c>
      <c r="G811" s="11">
        <f t="shared" si="26"/>
        <v>-9.4454499999999939</v>
      </c>
      <c r="H811" s="10">
        <f t="shared" si="27"/>
        <v>-3.2695539346679028E-2</v>
      </c>
    </row>
    <row r="812" spans="1:8" ht="16.5" customHeight="1" x14ac:dyDescent="0.3">
      <c r="A812" s="15">
        <v>7106</v>
      </c>
      <c r="B812" s="14" t="s">
        <v>451</v>
      </c>
      <c r="C812" s="13">
        <v>2.2619418500000004</v>
      </c>
      <c r="D812" s="13">
        <v>371.80284</v>
      </c>
      <c r="E812" s="13">
        <v>3.39410773</v>
      </c>
      <c r="F812" s="12">
        <v>771.88624000000004</v>
      </c>
      <c r="G812" s="11">
        <f t="shared" si="26"/>
        <v>400.08340000000004</v>
      </c>
      <c r="H812" s="10">
        <f t="shared" si="27"/>
        <v>1.076063324314575</v>
      </c>
    </row>
    <row r="813" spans="1:8" ht="16.5" customHeight="1" x14ac:dyDescent="0.3">
      <c r="A813" s="15">
        <v>7107</v>
      </c>
      <c r="B813" s="14" t="s">
        <v>450</v>
      </c>
      <c r="C813" s="13">
        <v>1.9870000000000002E-2</v>
      </c>
      <c r="D813" s="13">
        <v>5.2955200000000007</v>
      </c>
      <c r="E813" s="13">
        <v>0</v>
      </c>
      <c r="F813" s="12">
        <v>0</v>
      </c>
      <c r="G813" s="11">
        <f t="shared" si="26"/>
        <v>-5.2955200000000007</v>
      </c>
      <c r="H813" s="10">
        <f t="shared" si="27"/>
        <v>-1</v>
      </c>
    </row>
    <row r="814" spans="1:8" ht="16.5" customHeight="1" x14ac:dyDescent="0.3">
      <c r="A814" s="15">
        <v>7108</v>
      </c>
      <c r="B814" s="14" t="s">
        <v>449</v>
      </c>
      <c r="C814" s="13">
        <v>2.3138908E-2</v>
      </c>
      <c r="D814" s="13">
        <v>886.91306000000009</v>
      </c>
      <c r="E814" s="13">
        <v>1.2284430000000001E-2</v>
      </c>
      <c r="F814" s="12">
        <v>1089.42409</v>
      </c>
      <c r="G814" s="11">
        <f t="shared" si="26"/>
        <v>202.51102999999989</v>
      </c>
      <c r="H814" s="10">
        <f t="shared" si="27"/>
        <v>0.22833244782752424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5.6656500000000004E-3</v>
      </c>
      <c r="D816" s="13">
        <v>94.677410000000009</v>
      </c>
      <c r="E816" s="13">
        <v>1.7829000000000001E-2</v>
      </c>
      <c r="F816" s="12">
        <v>342.94515000000001</v>
      </c>
      <c r="G816" s="11">
        <f t="shared" si="26"/>
        <v>248.26774</v>
      </c>
      <c r="H816" s="10">
        <f t="shared" si="27"/>
        <v>2.6222489609717883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4.0000000000000002E-4</v>
      </c>
      <c r="F817" s="12">
        <v>0.98209999999999997</v>
      </c>
      <c r="G817" s="11">
        <f t="shared" si="26"/>
        <v>0.98209999999999997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5.704E-2</v>
      </c>
      <c r="F818" s="12">
        <v>105.80191000000001</v>
      </c>
      <c r="G818" s="11">
        <f t="shared" si="26"/>
        <v>105.80191000000001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0.82231713500000003</v>
      </c>
      <c r="D819" s="13">
        <v>7591.5887400000001</v>
      </c>
      <c r="E819" s="13">
        <v>0.49680655470000001</v>
      </c>
      <c r="F819" s="12">
        <v>7305.5708500000001</v>
      </c>
      <c r="G819" s="11">
        <f t="shared" si="26"/>
        <v>-286.01789000000008</v>
      </c>
      <c r="H819" s="10">
        <f t="shared" si="27"/>
        <v>-3.7675630200168099E-2</v>
      </c>
    </row>
    <row r="820" spans="1:8" ht="16.5" customHeight="1" x14ac:dyDescent="0.3">
      <c r="A820" s="15">
        <v>7114</v>
      </c>
      <c r="B820" s="14" t="s">
        <v>443</v>
      </c>
      <c r="C820" s="13">
        <v>1.8207158300000001</v>
      </c>
      <c r="D820" s="13">
        <v>93.74327000000001</v>
      </c>
      <c r="E820" s="13">
        <v>4.2060010000000005</v>
      </c>
      <c r="F820" s="12">
        <v>209.00575000000001</v>
      </c>
      <c r="G820" s="11">
        <f t="shared" si="26"/>
        <v>115.26248</v>
      </c>
      <c r="H820" s="10">
        <f t="shared" si="27"/>
        <v>1.2295547189680922</v>
      </c>
    </row>
    <row r="821" spans="1:8" ht="16.5" customHeight="1" x14ac:dyDescent="0.3">
      <c r="A821" s="15">
        <v>7115</v>
      </c>
      <c r="B821" s="14" t="s">
        <v>442</v>
      </c>
      <c r="C821" s="13">
        <v>0.1626515</v>
      </c>
      <c r="D821" s="13">
        <v>2718.58482</v>
      </c>
      <c r="E821" s="13">
        <v>0.78433649999999999</v>
      </c>
      <c r="F821" s="12">
        <v>7953.7253700000001</v>
      </c>
      <c r="G821" s="11">
        <f t="shared" si="26"/>
        <v>5235.1405500000001</v>
      </c>
      <c r="H821" s="10">
        <f t="shared" si="27"/>
        <v>1.9256859346400677</v>
      </c>
    </row>
    <row r="822" spans="1:8" ht="25.5" customHeight="1" x14ac:dyDescent="0.3">
      <c r="A822" s="15">
        <v>7116</v>
      </c>
      <c r="B822" s="14" t="s">
        <v>441</v>
      </c>
      <c r="C822" s="13">
        <v>0.13721041</v>
      </c>
      <c r="D822" s="13">
        <v>213.83036999999999</v>
      </c>
      <c r="E822" s="13">
        <v>0.30837274000000003</v>
      </c>
      <c r="F822" s="12">
        <v>69.069140000000004</v>
      </c>
      <c r="G822" s="11">
        <f t="shared" si="26"/>
        <v>-144.76122999999998</v>
      </c>
      <c r="H822" s="10">
        <f t="shared" si="27"/>
        <v>-0.67699097186241597</v>
      </c>
    </row>
    <row r="823" spans="1:8" ht="16.5" customHeight="1" x14ac:dyDescent="0.3">
      <c r="A823" s="15">
        <v>7117</v>
      </c>
      <c r="B823" s="14" t="s">
        <v>440</v>
      </c>
      <c r="C823" s="13">
        <v>205.57159502000002</v>
      </c>
      <c r="D823" s="13">
        <v>3102.4750099999997</v>
      </c>
      <c r="E823" s="13">
        <v>224.547008159999</v>
      </c>
      <c r="F823" s="12">
        <v>3858.4689600000102</v>
      </c>
      <c r="G823" s="11">
        <f t="shared" si="26"/>
        <v>755.9939500000105</v>
      </c>
      <c r="H823" s="10">
        <f t="shared" si="27"/>
        <v>0.24367446879129273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0.06</v>
      </c>
      <c r="F824" s="12">
        <v>1.7845799999999998</v>
      </c>
      <c r="G824" s="11">
        <f t="shared" si="26"/>
        <v>1.7845799999999998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28.933810000000001</v>
      </c>
      <c r="D825" s="13">
        <v>54.57817</v>
      </c>
      <c r="E825" s="13">
        <v>0</v>
      </c>
      <c r="F825" s="12">
        <v>0</v>
      </c>
      <c r="G825" s="11">
        <f t="shared" si="26"/>
        <v>-54.57817</v>
      </c>
      <c r="H825" s="10">
        <f t="shared" si="27"/>
        <v>-1</v>
      </c>
    </row>
    <row r="826" spans="1:8" ht="16.5" customHeight="1" x14ac:dyDescent="0.3">
      <c r="A826" s="15">
        <v>7202</v>
      </c>
      <c r="B826" s="14" t="s">
        <v>437</v>
      </c>
      <c r="C826" s="13">
        <v>14331.30294</v>
      </c>
      <c r="D826" s="13">
        <v>28131.470799999999</v>
      </c>
      <c r="E826" s="13">
        <v>9751.2168399999991</v>
      </c>
      <c r="F826" s="12">
        <v>17468.557659999999</v>
      </c>
      <c r="G826" s="11">
        <f t="shared" si="26"/>
        <v>-10662.913140000001</v>
      </c>
      <c r="H826" s="10">
        <f t="shared" si="27"/>
        <v>-0.37903859402900475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94.620259000000004</v>
      </c>
      <c r="D828" s="13">
        <v>34.146250000000002</v>
      </c>
      <c r="E828" s="13">
        <v>289.77418399999999</v>
      </c>
      <c r="F828" s="12">
        <v>103.31516000000001</v>
      </c>
      <c r="G828" s="11">
        <f t="shared" si="26"/>
        <v>69.168910000000011</v>
      </c>
      <c r="H828" s="10">
        <f t="shared" si="27"/>
        <v>2.025666361606326</v>
      </c>
    </row>
    <row r="829" spans="1:8" ht="25.5" customHeight="1" x14ac:dyDescent="0.3">
      <c r="A829" s="15">
        <v>7205</v>
      </c>
      <c r="B829" s="14" t="s">
        <v>434</v>
      </c>
      <c r="C829" s="13">
        <v>256.921898</v>
      </c>
      <c r="D829" s="13">
        <v>545.92115999999999</v>
      </c>
      <c r="E829" s="13">
        <v>514.771976</v>
      </c>
      <c r="F829" s="12">
        <v>909.28575000000001</v>
      </c>
      <c r="G829" s="11">
        <f t="shared" si="26"/>
        <v>363.36459000000002</v>
      </c>
      <c r="H829" s="10">
        <f t="shared" si="27"/>
        <v>0.66559902166092999</v>
      </c>
    </row>
    <row r="830" spans="1:8" ht="16.5" customHeight="1" x14ac:dyDescent="0.3">
      <c r="A830" s="15">
        <v>7206</v>
      </c>
      <c r="B830" s="14" t="s">
        <v>433</v>
      </c>
      <c r="C830" s="13">
        <v>77.559960000000004</v>
      </c>
      <c r="D830" s="13">
        <v>129.46769</v>
      </c>
      <c r="E830" s="13">
        <v>0</v>
      </c>
      <c r="F830" s="12">
        <v>0</v>
      </c>
      <c r="G830" s="11">
        <f t="shared" si="26"/>
        <v>-129.46769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3302.8150000000001</v>
      </c>
      <c r="D831" s="13">
        <v>2687.4746299999997</v>
      </c>
      <c r="E831" s="13">
        <v>40500.767</v>
      </c>
      <c r="F831" s="12">
        <v>26704.22064</v>
      </c>
      <c r="G831" s="11">
        <f t="shared" si="26"/>
        <v>24016.746009999999</v>
      </c>
      <c r="H831" s="10">
        <f t="shared" si="27"/>
        <v>8.9365479926409588</v>
      </c>
    </row>
    <row r="832" spans="1:8" ht="38.25" customHeight="1" x14ac:dyDescent="0.3">
      <c r="A832" s="15">
        <v>7208</v>
      </c>
      <c r="B832" s="14" t="s">
        <v>431</v>
      </c>
      <c r="C832" s="13">
        <v>133629.03548999998</v>
      </c>
      <c r="D832" s="13">
        <v>98809.937590000089</v>
      </c>
      <c r="E832" s="13">
        <v>86472.868199999997</v>
      </c>
      <c r="F832" s="12">
        <v>57655.954880000005</v>
      </c>
      <c r="G832" s="11">
        <f t="shared" si="26"/>
        <v>-41153.982710000084</v>
      </c>
      <c r="H832" s="10">
        <f t="shared" si="27"/>
        <v>-0.41649639412549344</v>
      </c>
    </row>
    <row r="833" spans="1:8" ht="38.25" customHeight="1" x14ac:dyDescent="0.3">
      <c r="A833" s="15">
        <v>7209</v>
      </c>
      <c r="B833" s="14" t="s">
        <v>430</v>
      </c>
      <c r="C833" s="13">
        <v>37613.972799999996</v>
      </c>
      <c r="D833" s="13">
        <v>27590.073620000003</v>
      </c>
      <c r="E833" s="13">
        <v>28521.067320000002</v>
      </c>
      <c r="F833" s="12">
        <v>19717.073609999999</v>
      </c>
      <c r="G833" s="11">
        <f t="shared" si="26"/>
        <v>-7873.0000100000034</v>
      </c>
      <c r="H833" s="10">
        <f t="shared" si="27"/>
        <v>-0.28535625234043877</v>
      </c>
    </row>
    <row r="834" spans="1:8" ht="25.5" customHeight="1" x14ac:dyDescent="0.3">
      <c r="A834" s="15">
        <v>7210</v>
      </c>
      <c r="B834" s="14" t="s">
        <v>429</v>
      </c>
      <c r="C834" s="13">
        <v>148488.472928</v>
      </c>
      <c r="D834" s="13">
        <v>152610.59874000002</v>
      </c>
      <c r="E834" s="13">
        <v>164054.803182</v>
      </c>
      <c r="F834" s="12">
        <v>162854.28537</v>
      </c>
      <c r="G834" s="11">
        <f t="shared" si="26"/>
        <v>10243.686629999982</v>
      </c>
      <c r="H834" s="10">
        <f t="shared" si="27"/>
        <v>6.7123035454778407E-2</v>
      </c>
    </row>
    <row r="835" spans="1:8" ht="38.25" customHeight="1" x14ac:dyDescent="0.3">
      <c r="A835" s="15">
        <v>7211</v>
      </c>
      <c r="B835" s="14" t="s">
        <v>428</v>
      </c>
      <c r="C835" s="13">
        <v>2979.7324700000004</v>
      </c>
      <c r="D835" s="13">
        <v>2824.2937999999999</v>
      </c>
      <c r="E835" s="13">
        <v>2903.0917639999998</v>
      </c>
      <c r="F835" s="12">
        <v>2930.3875800000001</v>
      </c>
      <c r="G835" s="11">
        <f t="shared" si="26"/>
        <v>106.09378000000015</v>
      </c>
      <c r="H835" s="10">
        <f t="shared" si="27"/>
        <v>3.7564710866836923E-2</v>
      </c>
    </row>
    <row r="836" spans="1:8" ht="25.5" customHeight="1" x14ac:dyDescent="0.3">
      <c r="A836" s="15">
        <v>7212</v>
      </c>
      <c r="B836" s="14" t="s">
        <v>427</v>
      </c>
      <c r="C836" s="13">
        <v>3732.3177190000001</v>
      </c>
      <c r="D836" s="13">
        <v>4289.61463</v>
      </c>
      <c r="E836" s="13">
        <v>5612.8114029999997</v>
      </c>
      <c r="F836" s="12">
        <v>5848.4918899999902</v>
      </c>
      <c r="G836" s="11">
        <f t="shared" si="26"/>
        <v>1558.8772599999902</v>
      </c>
      <c r="H836" s="10">
        <f t="shared" si="27"/>
        <v>0.3634072974988875</v>
      </c>
    </row>
    <row r="837" spans="1:8" ht="25.5" customHeight="1" x14ac:dyDescent="0.3">
      <c r="A837" s="15">
        <v>7213</v>
      </c>
      <c r="B837" s="14" t="s">
        <v>426</v>
      </c>
      <c r="C837" s="13">
        <v>11513.047</v>
      </c>
      <c r="D837" s="13">
        <v>7213.3744500000003</v>
      </c>
      <c r="E837" s="13">
        <v>20480.921999999999</v>
      </c>
      <c r="F837" s="12">
        <v>12099.23727</v>
      </c>
      <c r="G837" s="11">
        <f t="shared" si="26"/>
        <v>4885.8628199999994</v>
      </c>
      <c r="H837" s="10">
        <f t="shared" si="27"/>
        <v>0.6773338683395258</v>
      </c>
    </row>
    <row r="838" spans="1:8" ht="25.5" customHeight="1" x14ac:dyDescent="0.3">
      <c r="A838" s="15">
        <v>7214</v>
      </c>
      <c r="B838" s="14" t="s">
        <v>425</v>
      </c>
      <c r="C838" s="13">
        <v>14196.62127</v>
      </c>
      <c r="D838" s="13">
        <v>13800.198900000001</v>
      </c>
      <c r="E838" s="13">
        <v>39319.339</v>
      </c>
      <c r="F838" s="12">
        <v>35047.927200000006</v>
      </c>
      <c r="G838" s="11">
        <f t="shared" si="26"/>
        <v>21247.728300000002</v>
      </c>
      <c r="H838" s="10">
        <f t="shared" si="27"/>
        <v>1.5396682652160905</v>
      </c>
    </row>
    <row r="839" spans="1:8" ht="16.5" customHeight="1" x14ac:dyDescent="0.3">
      <c r="A839" s="15">
        <v>7215</v>
      </c>
      <c r="B839" s="14" t="s">
        <v>424</v>
      </c>
      <c r="C839" s="13">
        <v>1704.0840600000001</v>
      </c>
      <c r="D839" s="13">
        <v>1950.29775</v>
      </c>
      <c r="E839" s="13">
        <v>1447.281283</v>
      </c>
      <c r="F839" s="12">
        <v>1795.95667</v>
      </c>
      <c r="G839" s="11">
        <f t="shared" ref="G839:G902" si="28">F839-D839</f>
        <v>-154.34107999999992</v>
      </c>
      <c r="H839" s="10">
        <f t="shared" ref="H839:H902" si="29">IF(D839&lt;&gt;0,G839/D839,"")</f>
        <v>-7.9137188154988089E-2</v>
      </c>
    </row>
    <row r="840" spans="1:8" ht="16.5" customHeight="1" x14ac:dyDescent="0.3">
      <c r="A840" s="15">
        <v>7216</v>
      </c>
      <c r="B840" s="14" t="s">
        <v>423</v>
      </c>
      <c r="C840" s="13">
        <v>30982.514609999998</v>
      </c>
      <c r="D840" s="13">
        <v>24653.2598</v>
      </c>
      <c r="E840" s="13">
        <v>37886.551249999997</v>
      </c>
      <c r="F840" s="12">
        <v>29623.233270000001</v>
      </c>
      <c r="G840" s="11">
        <f t="shared" si="28"/>
        <v>4969.9734700000008</v>
      </c>
      <c r="H840" s="10">
        <f t="shared" si="29"/>
        <v>0.20159498217756991</v>
      </c>
    </row>
    <row r="841" spans="1:8" ht="16.5" customHeight="1" x14ac:dyDescent="0.3">
      <c r="A841" s="15">
        <v>7217</v>
      </c>
      <c r="B841" s="14" t="s">
        <v>422</v>
      </c>
      <c r="C841" s="13">
        <v>1634.835873</v>
      </c>
      <c r="D841" s="13">
        <v>2418.0537300000001</v>
      </c>
      <c r="E841" s="13">
        <v>1197.8855791999999</v>
      </c>
      <c r="F841" s="12">
        <v>2073.0789199999999</v>
      </c>
      <c r="G841" s="11">
        <f t="shared" si="28"/>
        <v>-344.97481000000016</v>
      </c>
      <c r="H841" s="10">
        <f t="shared" si="29"/>
        <v>-0.14266631287800216</v>
      </c>
    </row>
    <row r="842" spans="1:8" ht="25.5" customHeight="1" x14ac:dyDescent="0.3">
      <c r="A842" s="15">
        <v>7218</v>
      </c>
      <c r="B842" s="14" t="s">
        <v>421</v>
      </c>
      <c r="C842" s="13">
        <v>1784.3630000000001</v>
      </c>
      <c r="D842" s="13">
        <v>8030.9651900000008</v>
      </c>
      <c r="E842" s="13">
        <v>563.14099999999996</v>
      </c>
      <c r="F842" s="12">
        <v>2188.0170499999999</v>
      </c>
      <c r="G842" s="11">
        <f t="shared" si="28"/>
        <v>-5842.9481400000004</v>
      </c>
      <c r="H842" s="10">
        <f t="shared" si="29"/>
        <v>-0.7275524176440864</v>
      </c>
    </row>
    <row r="843" spans="1:8" ht="25.5" customHeight="1" x14ac:dyDescent="0.3">
      <c r="A843" s="15">
        <v>7219</v>
      </c>
      <c r="B843" s="14" t="s">
        <v>420</v>
      </c>
      <c r="C843" s="13">
        <v>8980.8678080000009</v>
      </c>
      <c r="D843" s="13">
        <v>20078.564719999998</v>
      </c>
      <c r="E843" s="13">
        <v>11501.33137</v>
      </c>
      <c r="F843" s="12">
        <v>22261.15552</v>
      </c>
      <c r="G843" s="11">
        <f t="shared" si="28"/>
        <v>2182.5908000000018</v>
      </c>
      <c r="H843" s="10">
        <f t="shared" si="29"/>
        <v>0.1087025308052</v>
      </c>
    </row>
    <row r="844" spans="1:8" ht="25.5" customHeight="1" x14ac:dyDescent="0.3">
      <c r="A844" s="15">
        <v>7220</v>
      </c>
      <c r="B844" s="14" t="s">
        <v>419</v>
      </c>
      <c r="C844" s="13">
        <v>616.19820700000002</v>
      </c>
      <c r="D844" s="13">
        <v>1712.9306000000001</v>
      </c>
      <c r="E844" s="13">
        <v>604.03106200000002</v>
      </c>
      <c r="F844" s="12">
        <v>1746.0538000000001</v>
      </c>
      <c r="G844" s="11">
        <f t="shared" si="28"/>
        <v>33.123199999999997</v>
      </c>
      <c r="H844" s="10">
        <f t="shared" si="29"/>
        <v>1.9337152363323999E-2</v>
      </c>
    </row>
    <row r="845" spans="1:8" ht="25.5" customHeight="1" x14ac:dyDescent="0.3">
      <c r="A845" s="15">
        <v>7221</v>
      </c>
      <c r="B845" s="14" t="s">
        <v>418</v>
      </c>
      <c r="C845" s="13">
        <v>111.0502</v>
      </c>
      <c r="D845" s="13">
        <v>593.29183</v>
      </c>
      <c r="E845" s="13">
        <v>21.388560000000002</v>
      </c>
      <c r="F845" s="12">
        <v>87.511009999999999</v>
      </c>
      <c r="G845" s="11">
        <f t="shared" si="28"/>
        <v>-505.78082000000001</v>
      </c>
      <c r="H845" s="10">
        <f t="shared" si="29"/>
        <v>-0.85249921611089774</v>
      </c>
    </row>
    <row r="846" spans="1:8" ht="25.5" customHeight="1" x14ac:dyDescent="0.3">
      <c r="A846" s="15">
        <v>7222</v>
      </c>
      <c r="B846" s="14" t="s">
        <v>417</v>
      </c>
      <c r="C846" s="13">
        <v>3019.0403480000004</v>
      </c>
      <c r="D846" s="13">
        <v>11780.919749999999</v>
      </c>
      <c r="E846" s="13">
        <v>4018.0321445</v>
      </c>
      <c r="F846" s="12">
        <v>16792.018010000003</v>
      </c>
      <c r="G846" s="11">
        <f t="shared" si="28"/>
        <v>5011.0982600000043</v>
      </c>
      <c r="H846" s="10">
        <f t="shared" si="29"/>
        <v>0.42535713393684771</v>
      </c>
    </row>
    <row r="847" spans="1:8" ht="16.5" customHeight="1" x14ac:dyDescent="0.3">
      <c r="A847" s="15">
        <v>7223</v>
      </c>
      <c r="B847" s="14" t="s">
        <v>416</v>
      </c>
      <c r="C847" s="13">
        <v>289.33719300000001</v>
      </c>
      <c r="D847" s="13">
        <v>1173.4181999999998</v>
      </c>
      <c r="E847" s="13">
        <v>223.16662100000002</v>
      </c>
      <c r="F847" s="12">
        <v>997.95143000000007</v>
      </c>
      <c r="G847" s="11">
        <f t="shared" si="28"/>
        <v>-175.46676999999977</v>
      </c>
      <c r="H847" s="10">
        <f t="shared" si="29"/>
        <v>-0.14953472683481456</v>
      </c>
    </row>
    <row r="848" spans="1:8" ht="25.5" customHeight="1" x14ac:dyDescent="0.3">
      <c r="A848" s="15">
        <v>7224</v>
      </c>
      <c r="B848" s="14" t="s">
        <v>415</v>
      </c>
      <c r="C848" s="13">
        <v>3985.1647200000002</v>
      </c>
      <c r="D848" s="13">
        <v>17863.678760000003</v>
      </c>
      <c r="E848" s="13">
        <v>22936.737699999998</v>
      </c>
      <c r="F848" s="12">
        <v>31774.915079999999</v>
      </c>
      <c r="G848" s="11">
        <f t="shared" si="28"/>
        <v>13911.236319999996</v>
      </c>
      <c r="H848" s="10">
        <f t="shared" si="29"/>
        <v>0.7787442053173147</v>
      </c>
    </row>
    <row r="849" spans="1:8" ht="25.5" customHeight="1" x14ac:dyDescent="0.3">
      <c r="A849" s="15">
        <v>7225</v>
      </c>
      <c r="B849" s="14" t="s">
        <v>414</v>
      </c>
      <c r="C849" s="13">
        <v>13721.89538</v>
      </c>
      <c r="D849" s="13">
        <v>28762.21917</v>
      </c>
      <c r="E849" s="13">
        <v>10193.382099999999</v>
      </c>
      <c r="F849" s="12">
        <v>23931.354199999998</v>
      </c>
      <c r="G849" s="11">
        <f t="shared" si="28"/>
        <v>-4830.8649700000024</v>
      </c>
      <c r="H849" s="10">
        <f t="shared" si="29"/>
        <v>-0.16795870101145616</v>
      </c>
    </row>
    <row r="850" spans="1:8" ht="25.5" customHeight="1" x14ac:dyDescent="0.3">
      <c r="A850" s="15">
        <v>7226</v>
      </c>
      <c r="B850" s="14" t="s">
        <v>413</v>
      </c>
      <c r="C850" s="13">
        <v>734.1114</v>
      </c>
      <c r="D850" s="13">
        <v>2163.7975699999997</v>
      </c>
      <c r="E850" s="13">
        <v>569.89449000000002</v>
      </c>
      <c r="F850" s="12">
        <v>1873.8997400000001</v>
      </c>
      <c r="G850" s="11">
        <f t="shared" si="28"/>
        <v>-289.89782999999966</v>
      </c>
      <c r="H850" s="10">
        <f t="shared" si="29"/>
        <v>-0.13397640981730083</v>
      </c>
    </row>
    <row r="851" spans="1:8" ht="25.5" customHeight="1" x14ac:dyDescent="0.3">
      <c r="A851" s="15">
        <v>7227</v>
      </c>
      <c r="B851" s="14" t="s">
        <v>412</v>
      </c>
      <c r="C851" s="13">
        <v>69.367999999999995</v>
      </c>
      <c r="D851" s="13">
        <v>71.906850000000006</v>
      </c>
      <c r="E851" s="13">
        <v>239.66499999999999</v>
      </c>
      <c r="F851" s="12">
        <v>146.13019</v>
      </c>
      <c r="G851" s="11">
        <f t="shared" si="28"/>
        <v>74.223339999999993</v>
      </c>
      <c r="H851" s="10">
        <f t="shared" si="29"/>
        <v>1.0322151505732762</v>
      </c>
    </row>
    <row r="852" spans="1:8" ht="38.25" customHeight="1" x14ac:dyDescent="0.3">
      <c r="A852" s="15">
        <v>7228</v>
      </c>
      <c r="B852" s="14" t="s">
        <v>411</v>
      </c>
      <c r="C852" s="13">
        <v>5217.8232889999999</v>
      </c>
      <c r="D852" s="13">
        <v>7962.4004699999996</v>
      </c>
      <c r="E852" s="13">
        <v>3624.0499300000001</v>
      </c>
      <c r="F852" s="12">
        <v>5601.5197099999996</v>
      </c>
      <c r="G852" s="11">
        <f t="shared" si="28"/>
        <v>-2360.88076</v>
      </c>
      <c r="H852" s="10">
        <f t="shared" si="29"/>
        <v>-0.29650364471055046</v>
      </c>
    </row>
    <row r="853" spans="1:8" ht="16.5" customHeight="1" x14ac:dyDescent="0.3">
      <c r="A853" s="15">
        <v>7229</v>
      </c>
      <c r="B853" s="14" t="s">
        <v>410</v>
      </c>
      <c r="C853" s="13">
        <v>1397.470716</v>
      </c>
      <c r="D853" s="13">
        <v>2008.0724399999999</v>
      </c>
      <c r="E853" s="13">
        <v>1780.9604225999999</v>
      </c>
      <c r="F853" s="12">
        <v>2800.5132100000001</v>
      </c>
      <c r="G853" s="11">
        <f t="shared" si="28"/>
        <v>792.44077000000016</v>
      </c>
      <c r="H853" s="10">
        <f t="shared" si="29"/>
        <v>0.39462758126395092</v>
      </c>
    </row>
    <row r="854" spans="1:8" ht="25.5" customHeight="1" x14ac:dyDescent="0.3">
      <c r="A854" s="15">
        <v>7301</v>
      </c>
      <c r="B854" s="14" t="s">
        <v>409</v>
      </c>
      <c r="C854" s="13">
        <v>81.981560000000002</v>
      </c>
      <c r="D854" s="13">
        <v>158.13617000000002</v>
      </c>
      <c r="E854" s="13">
        <v>519.27240999999992</v>
      </c>
      <c r="F854" s="12">
        <v>607.30686000000003</v>
      </c>
      <c r="G854" s="11">
        <f t="shared" si="28"/>
        <v>449.17069000000004</v>
      </c>
      <c r="H854" s="10">
        <f t="shared" si="29"/>
        <v>2.840404507077666</v>
      </c>
    </row>
    <row r="855" spans="1:8" ht="25.5" customHeight="1" x14ac:dyDescent="0.3">
      <c r="A855" s="15">
        <v>7302</v>
      </c>
      <c r="B855" s="14" t="s">
        <v>408</v>
      </c>
      <c r="C855" s="13">
        <v>13698.364877</v>
      </c>
      <c r="D855" s="13">
        <v>17435.428960000001</v>
      </c>
      <c r="E855" s="13">
        <v>9906.4821499999998</v>
      </c>
      <c r="F855" s="12">
        <v>11677.13817</v>
      </c>
      <c r="G855" s="11">
        <f t="shared" si="28"/>
        <v>-5758.2907900000009</v>
      </c>
      <c r="H855" s="10">
        <f t="shared" si="29"/>
        <v>-0.33026378663872002</v>
      </c>
    </row>
    <row r="856" spans="1:8" ht="16.5" customHeight="1" x14ac:dyDescent="0.3">
      <c r="A856" s="15">
        <v>7303</v>
      </c>
      <c r="B856" s="14" t="s">
        <v>407</v>
      </c>
      <c r="C856" s="13">
        <v>168.28952999999998</v>
      </c>
      <c r="D856" s="13">
        <v>271.74311</v>
      </c>
      <c r="E856" s="13">
        <v>422.37745799999999</v>
      </c>
      <c r="F856" s="12">
        <v>695.71581000000003</v>
      </c>
      <c r="G856" s="11">
        <f t="shared" si="28"/>
        <v>423.97270000000003</v>
      </c>
      <c r="H856" s="10">
        <f t="shared" si="29"/>
        <v>1.5601966872315549</v>
      </c>
    </row>
    <row r="857" spans="1:8" ht="25.5" customHeight="1" x14ac:dyDescent="0.3">
      <c r="A857" s="15">
        <v>7304</v>
      </c>
      <c r="B857" s="14" t="s">
        <v>406</v>
      </c>
      <c r="C857" s="13">
        <v>6781.6655281600006</v>
      </c>
      <c r="D857" s="13">
        <v>11689.6553</v>
      </c>
      <c r="E857" s="13">
        <v>9160.2367669999894</v>
      </c>
      <c r="F857" s="12">
        <v>15025.100339999999</v>
      </c>
      <c r="G857" s="11">
        <f t="shared" si="28"/>
        <v>3335.4450399999987</v>
      </c>
      <c r="H857" s="10">
        <f t="shared" si="29"/>
        <v>0.28533305340491938</v>
      </c>
    </row>
    <row r="858" spans="1:8" ht="25.5" customHeight="1" x14ac:dyDescent="0.3">
      <c r="A858" s="15">
        <v>7305</v>
      </c>
      <c r="B858" s="14" t="s">
        <v>405</v>
      </c>
      <c r="C858" s="13">
        <v>986.34524999999996</v>
      </c>
      <c r="D858" s="13">
        <v>1924.0944500000001</v>
      </c>
      <c r="E858" s="13">
        <v>1081.8779999999999</v>
      </c>
      <c r="F858" s="12">
        <v>1000.7658</v>
      </c>
      <c r="G858" s="11">
        <f t="shared" si="28"/>
        <v>-923.32865000000004</v>
      </c>
      <c r="H858" s="10">
        <f t="shared" si="29"/>
        <v>-0.47987698836717707</v>
      </c>
    </row>
    <row r="859" spans="1:8" ht="16.5" customHeight="1" x14ac:dyDescent="0.3">
      <c r="A859" s="15">
        <v>7306</v>
      </c>
      <c r="B859" s="14" t="s">
        <v>404</v>
      </c>
      <c r="C859" s="13">
        <v>20012.595621599998</v>
      </c>
      <c r="D859" s="13">
        <v>21516.062610000001</v>
      </c>
      <c r="E859" s="13">
        <v>16169.2418184</v>
      </c>
      <c r="F859" s="12">
        <v>21429.935219999999</v>
      </c>
      <c r="G859" s="11">
        <f t="shared" si="28"/>
        <v>-86.127390000001469</v>
      </c>
      <c r="H859" s="10">
        <f t="shared" si="29"/>
        <v>-4.0029345313380956E-3</v>
      </c>
    </row>
    <row r="860" spans="1:8" ht="16.5" customHeight="1" x14ac:dyDescent="0.3">
      <c r="A860" s="15">
        <v>7307</v>
      </c>
      <c r="B860" s="14" t="s">
        <v>403</v>
      </c>
      <c r="C860" s="13">
        <v>3530.70961088998</v>
      </c>
      <c r="D860" s="13">
        <v>22413.575859999899</v>
      </c>
      <c r="E860" s="13">
        <v>2930.7306544799999</v>
      </c>
      <c r="F860" s="12">
        <v>14964.2006199999</v>
      </c>
      <c r="G860" s="11">
        <f t="shared" si="28"/>
        <v>-7449.3752399999994</v>
      </c>
      <c r="H860" s="10">
        <f t="shared" si="29"/>
        <v>-0.33235996284262842</v>
      </c>
    </row>
    <row r="861" spans="1:8" ht="16.5" customHeight="1" x14ac:dyDescent="0.3">
      <c r="A861" s="15">
        <v>7308</v>
      </c>
      <c r="B861" s="14" t="s">
        <v>402</v>
      </c>
      <c r="C861" s="13">
        <v>9397.0653180999707</v>
      </c>
      <c r="D861" s="13">
        <v>24350.048300000002</v>
      </c>
      <c r="E861" s="13">
        <v>9840.3657717800106</v>
      </c>
      <c r="F861" s="12">
        <v>27777.572030000003</v>
      </c>
      <c r="G861" s="11">
        <f t="shared" si="28"/>
        <v>3427.5237300000008</v>
      </c>
      <c r="H861" s="10">
        <f t="shared" si="29"/>
        <v>0.14076044892280565</v>
      </c>
    </row>
    <row r="862" spans="1:8" ht="25.5" customHeight="1" x14ac:dyDescent="0.3">
      <c r="A862" s="15">
        <v>7309</v>
      </c>
      <c r="B862" s="14" t="s">
        <v>401</v>
      </c>
      <c r="C862" s="13">
        <v>1874.8311910000002</v>
      </c>
      <c r="D862" s="13">
        <v>23114.31839</v>
      </c>
      <c r="E862" s="13">
        <v>935.22906</v>
      </c>
      <c r="F862" s="12">
        <v>10838.973260000001</v>
      </c>
      <c r="G862" s="11">
        <f t="shared" si="28"/>
        <v>-12275.34513</v>
      </c>
      <c r="H862" s="10">
        <f t="shared" si="29"/>
        <v>-0.53107104102670444</v>
      </c>
    </row>
    <row r="863" spans="1:8" ht="38.25" customHeight="1" x14ac:dyDescent="0.3">
      <c r="A863" s="15">
        <v>7310</v>
      </c>
      <c r="B863" s="14" t="s">
        <v>400</v>
      </c>
      <c r="C863" s="13">
        <v>2841.5930450000001</v>
      </c>
      <c r="D863" s="13">
        <v>8668.7506700000085</v>
      </c>
      <c r="E863" s="13">
        <v>2034.374787</v>
      </c>
      <c r="F863" s="12">
        <v>6215.3984</v>
      </c>
      <c r="G863" s="11">
        <f t="shared" si="28"/>
        <v>-2453.3522700000085</v>
      </c>
      <c r="H863" s="10">
        <f t="shared" si="29"/>
        <v>-0.28301105469445992</v>
      </c>
    </row>
    <row r="864" spans="1:8" ht="25.5" customHeight="1" x14ac:dyDescent="0.3">
      <c r="A864" s="15">
        <v>7311</v>
      </c>
      <c r="B864" s="14" t="s">
        <v>399</v>
      </c>
      <c r="C864" s="13">
        <v>739.25785100000007</v>
      </c>
      <c r="D864" s="13">
        <v>2323.3841899999998</v>
      </c>
      <c r="E864" s="13">
        <v>1037.9231070000001</v>
      </c>
      <c r="F864" s="12">
        <v>3120.7141499999998</v>
      </c>
      <c r="G864" s="11">
        <f t="shared" si="28"/>
        <v>797.32996000000003</v>
      </c>
      <c r="H864" s="10">
        <f t="shared" si="29"/>
        <v>0.34317611501006218</v>
      </c>
    </row>
    <row r="865" spans="1:8" ht="25.5" customHeight="1" x14ac:dyDescent="0.3">
      <c r="A865" s="15">
        <v>7312</v>
      </c>
      <c r="B865" s="14" t="s">
        <v>398</v>
      </c>
      <c r="C865" s="13">
        <v>1171.859162</v>
      </c>
      <c r="D865" s="13">
        <v>2590.4815400000002</v>
      </c>
      <c r="E865" s="13">
        <v>974.91555140000003</v>
      </c>
      <c r="F865" s="12">
        <v>2422.0556099999999</v>
      </c>
      <c r="G865" s="11">
        <f t="shared" si="28"/>
        <v>-168.42593000000033</v>
      </c>
      <c r="H865" s="10">
        <f t="shared" si="29"/>
        <v>-6.5017228418466286E-2</v>
      </c>
    </row>
    <row r="866" spans="1:8" ht="25.5" customHeight="1" x14ac:dyDescent="0.3">
      <c r="A866" s="15">
        <v>7313</v>
      </c>
      <c r="B866" s="14" t="s">
        <v>397</v>
      </c>
      <c r="C866" s="13">
        <v>6753.3482699999995</v>
      </c>
      <c r="D866" s="13">
        <v>14119.72561</v>
      </c>
      <c r="E866" s="13">
        <v>20435.151440000001</v>
      </c>
      <c r="F866" s="12">
        <v>27075.17107</v>
      </c>
      <c r="G866" s="11">
        <f t="shared" si="28"/>
        <v>12955.445460000001</v>
      </c>
      <c r="H866" s="10">
        <f t="shared" si="29"/>
        <v>0.91754229634778306</v>
      </c>
    </row>
    <row r="867" spans="1:8" ht="25.5" customHeight="1" x14ac:dyDescent="0.3">
      <c r="A867" s="15">
        <v>7314</v>
      </c>
      <c r="B867" s="14" t="s">
        <v>396</v>
      </c>
      <c r="C867" s="13">
        <v>1621.3990220000001</v>
      </c>
      <c r="D867" s="13">
        <v>8199.29162</v>
      </c>
      <c r="E867" s="13">
        <v>9384.5978340000001</v>
      </c>
      <c r="F867" s="12">
        <v>33988.966079999998</v>
      </c>
      <c r="G867" s="11">
        <f t="shared" si="28"/>
        <v>25789.674459999998</v>
      </c>
      <c r="H867" s="10">
        <f t="shared" si="29"/>
        <v>3.1453539714446697</v>
      </c>
    </row>
    <row r="868" spans="1:8" ht="16.5" customHeight="1" x14ac:dyDescent="0.3">
      <c r="A868" s="15">
        <v>7315</v>
      </c>
      <c r="B868" s="14" t="s">
        <v>395</v>
      </c>
      <c r="C868" s="13">
        <v>2114.9283778999898</v>
      </c>
      <c r="D868" s="13">
        <v>9972.1532799999895</v>
      </c>
      <c r="E868" s="13">
        <v>2217.6640749000103</v>
      </c>
      <c r="F868" s="12">
        <v>10546.441339999999</v>
      </c>
      <c r="G868" s="11">
        <f t="shared" si="28"/>
        <v>574.28806000000986</v>
      </c>
      <c r="H868" s="10">
        <f t="shared" si="29"/>
        <v>5.7589172957438782E-2</v>
      </c>
    </row>
    <row r="869" spans="1:8" ht="16.5" customHeight="1" x14ac:dyDescent="0.3">
      <c r="A869" s="15">
        <v>7316</v>
      </c>
      <c r="B869" s="14" t="s">
        <v>394</v>
      </c>
      <c r="C869" s="13">
        <v>0.90141800000000005</v>
      </c>
      <c r="D869" s="13">
        <v>20.699780000000001</v>
      </c>
      <c r="E869" s="13">
        <v>1.2360409999999999</v>
      </c>
      <c r="F869" s="12">
        <v>23.969939999999998</v>
      </c>
      <c r="G869" s="11">
        <f t="shared" si="28"/>
        <v>3.2701599999999971</v>
      </c>
      <c r="H869" s="10">
        <f t="shared" si="29"/>
        <v>0.15798042298034071</v>
      </c>
    </row>
    <row r="870" spans="1:8" ht="25.5" customHeight="1" x14ac:dyDescent="0.3">
      <c r="A870" s="15">
        <v>7317</v>
      </c>
      <c r="B870" s="14" t="s">
        <v>393</v>
      </c>
      <c r="C870" s="13">
        <v>242.90813599999998</v>
      </c>
      <c r="D870" s="13">
        <v>525.86917000000005</v>
      </c>
      <c r="E870" s="13">
        <v>952.798541</v>
      </c>
      <c r="F870" s="12">
        <v>1485.50803</v>
      </c>
      <c r="G870" s="11">
        <f t="shared" si="28"/>
        <v>959.63885999999991</v>
      </c>
      <c r="H870" s="10">
        <f t="shared" si="29"/>
        <v>1.8248623702355471</v>
      </c>
    </row>
    <row r="871" spans="1:8" ht="25.5" customHeight="1" x14ac:dyDescent="0.3">
      <c r="A871" s="15">
        <v>7318</v>
      </c>
      <c r="B871" s="14" t="s">
        <v>392</v>
      </c>
      <c r="C871" s="13">
        <v>15848.060750405799</v>
      </c>
      <c r="D871" s="13">
        <v>40506.475969999701</v>
      </c>
      <c r="E871" s="13">
        <v>16554.0786080002</v>
      </c>
      <c r="F871" s="12">
        <v>43546.361720000299</v>
      </c>
      <c r="G871" s="11">
        <f t="shared" si="28"/>
        <v>3039.8857500005979</v>
      </c>
      <c r="H871" s="10">
        <f t="shared" si="29"/>
        <v>7.5046907369874086E-2</v>
      </c>
    </row>
    <row r="872" spans="1:8" ht="25.5" customHeight="1" x14ac:dyDescent="0.3">
      <c r="A872" s="15">
        <v>7319</v>
      </c>
      <c r="B872" s="14" t="s">
        <v>391</v>
      </c>
      <c r="C872" s="13">
        <v>30.483673</v>
      </c>
      <c r="D872" s="13">
        <v>170.47907999999998</v>
      </c>
      <c r="E872" s="13">
        <v>26.288608</v>
      </c>
      <c r="F872" s="12">
        <v>183.13785000000001</v>
      </c>
      <c r="G872" s="11">
        <f t="shared" si="28"/>
        <v>12.658770000000032</v>
      </c>
      <c r="H872" s="10">
        <f t="shared" si="29"/>
        <v>7.4254096162414962E-2</v>
      </c>
    </row>
    <row r="873" spans="1:8" ht="16.5" customHeight="1" x14ac:dyDescent="0.3">
      <c r="A873" s="15">
        <v>7320</v>
      </c>
      <c r="B873" s="14" t="s">
        <v>390</v>
      </c>
      <c r="C873" s="13">
        <v>2527.69999439</v>
      </c>
      <c r="D873" s="13">
        <v>10991.015449999999</v>
      </c>
      <c r="E873" s="13">
        <v>2683.3447122000102</v>
      </c>
      <c r="F873" s="12">
        <v>10898.615199999998</v>
      </c>
      <c r="G873" s="11">
        <f t="shared" si="28"/>
        <v>-92.400250000000597</v>
      </c>
      <c r="H873" s="10">
        <f t="shared" si="29"/>
        <v>-8.4068892833737766E-3</v>
      </c>
    </row>
    <row r="874" spans="1:8" ht="38.25" customHeight="1" x14ac:dyDescent="0.3">
      <c r="A874" s="15">
        <v>7321</v>
      </c>
      <c r="B874" s="14" t="s">
        <v>389</v>
      </c>
      <c r="C874" s="13">
        <v>2342.4952286999996</v>
      </c>
      <c r="D874" s="13">
        <v>10457.458990000001</v>
      </c>
      <c r="E874" s="13">
        <v>2700.7144510000103</v>
      </c>
      <c r="F874" s="12">
        <v>12989.80992</v>
      </c>
      <c r="G874" s="11">
        <f t="shared" si="28"/>
        <v>2532.3509299999987</v>
      </c>
      <c r="H874" s="10">
        <f t="shared" si="29"/>
        <v>0.24215738569202827</v>
      </c>
    </row>
    <row r="875" spans="1:8" ht="25.5" customHeight="1" x14ac:dyDescent="0.3">
      <c r="A875" s="15">
        <v>7322</v>
      </c>
      <c r="B875" s="14" t="s">
        <v>388</v>
      </c>
      <c r="C875" s="13">
        <v>2315.0007385999997</v>
      </c>
      <c r="D875" s="13">
        <v>8011.6362900000004</v>
      </c>
      <c r="E875" s="13">
        <v>1862.8028568</v>
      </c>
      <c r="F875" s="12">
        <v>7498.3720599999997</v>
      </c>
      <c r="G875" s="11">
        <f t="shared" si="28"/>
        <v>-513.26423000000068</v>
      </c>
      <c r="H875" s="10">
        <f t="shared" si="29"/>
        <v>-6.4064844111888744E-2</v>
      </c>
    </row>
    <row r="876" spans="1:8" ht="25.5" customHeight="1" x14ac:dyDescent="0.3">
      <c r="A876" s="15">
        <v>7323</v>
      </c>
      <c r="B876" s="14" t="s">
        <v>387</v>
      </c>
      <c r="C876" s="13">
        <v>2918.1229041199999</v>
      </c>
      <c r="D876" s="13">
        <v>13859.455550000001</v>
      </c>
      <c r="E876" s="13">
        <v>3269.5015072499996</v>
      </c>
      <c r="F876" s="12">
        <v>14985.41136</v>
      </c>
      <c r="G876" s="11">
        <f t="shared" si="28"/>
        <v>1125.9558099999995</v>
      </c>
      <c r="H876" s="10">
        <f t="shared" si="29"/>
        <v>8.124098424631114E-2</v>
      </c>
    </row>
    <row r="877" spans="1:8" ht="25.5" customHeight="1" x14ac:dyDescent="0.3">
      <c r="A877" s="15">
        <v>7324</v>
      </c>
      <c r="B877" s="14" t="s">
        <v>386</v>
      </c>
      <c r="C877" s="13">
        <v>853.43094140000096</v>
      </c>
      <c r="D877" s="13">
        <v>3197.2440499999998</v>
      </c>
      <c r="E877" s="13">
        <v>1049.6870652800001</v>
      </c>
      <c r="F877" s="12">
        <v>3731.3671999999901</v>
      </c>
      <c r="G877" s="11">
        <f t="shared" si="28"/>
        <v>534.12314999999035</v>
      </c>
      <c r="H877" s="10">
        <f t="shared" si="29"/>
        <v>0.16705735991595336</v>
      </c>
    </row>
    <row r="878" spans="1:8" ht="16.5" customHeight="1" x14ac:dyDescent="0.3">
      <c r="A878" s="15">
        <v>7325</v>
      </c>
      <c r="B878" s="14" t="s">
        <v>385</v>
      </c>
      <c r="C878" s="13">
        <v>910.83796600000005</v>
      </c>
      <c r="D878" s="13">
        <v>2417.5168799999997</v>
      </c>
      <c r="E878" s="13">
        <v>2187.7398846999999</v>
      </c>
      <c r="F878" s="12">
        <v>4088.11904</v>
      </c>
      <c r="G878" s="11">
        <f t="shared" si="28"/>
        <v>1670.6021600000004</v>
      </c>
      <c r="H878" s="10">
        <f t="shared" si="29"/>
        <v>0.69104053577487357</v>
      </c>
    </row>
    <row r="879" spans="1:8" ht="16.5" customHeight="1" x14ac:dyDescent="0.3">
      <c r="A879" s="15">
        <v>7326</v>
      </c>
      <c r="B879" s="14" t="s">
        <v>384</v>
      </c>
      <c r="C879" s="13">
        <v>7720.3131107610498</v>
      </c>
      <c r="D879" s="13">
        <v>41234.670279999897</v>
      </c>
      <c r="E879" s="13">
        <v>11648.7913024971</v>
      </c>
      <c r="F879" s="12">
        <v>44423.781200000005</v>
      </c>
      <c r="G879" s="11">
        <f t="shared" si="28"/>
        <v>3189.1109200001083</v>
      </c>
      <c r="H879" s="10">
        <f t="shared" si="29"/>
        <v>7.7340521904134804E-2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95.630164000000008</v>
      </c>
      <c r="D882" s="13">
        <v>926.94443999999999</v>
      </c>
      <c r="E882" s="13">
        <v>192.59648949999999</v>
      </c>
      <c r="F882" s="12">
        <v>2599.9278899999999</v>
      </c>
      <c r="G882" s="11">
        <f t="shared" si="28"/>
        <v>1672.9834499999999</v>
      </c>
      <c r="H882" s="10">
        <f t="shared" si="29"/>
        <v>1.8048368141676323</v>
      </c>
    </row>
    <row r="883" spans="1:8" ht="16.5" customHeight="1" x14ac:dyDescent="0.3">
      <c r="A883" s="15">
        <v>7404</v>
      </c>
      <c r="B883" s="14" t="s">
        <v>380</v>
      </c>
      <c r="C883" s="13">
        <v>13.9640775</v>
      </c>
      <c r="D883" s="13">
        <v>113.19726</v>
      </c>
      <c r="E883" s="13">
        <v>3.87384</v>
      </c>
      <c r="F883" s="12">
        <v>31.586939999999998</v>
      </c>
      <c r="G883" s="11">
        <f t="shared" si="28"/>
        <v>-81.610320000000002</v>
      </c>
      <c r="H883" s="10">
        <f t="shared" si="29"/>
        <v>-0.72095667333290581</v>
      </c>
    </row>
    <row r="884" spans="1:8" ht="16.5" customHeight="1" x14ac:dyDescent="0.3">
      <c r="A884" s="15">
        <v>7405</v>
      </c>
      <c r="B884" s="14" t="s">
        <v>379</v>
      </c>
      <c r="C884" s="13">
        <v>1</v>
      </c>
      <c r="D884" s="13">
        <v>10.73096</v>
      </c>
      <c r="E884" s="13">
        <v>0.1195</v>
      </c>
      <c r="F884" s="12">
        <v>9.0914799999999989</v>
      </c>
      <c r="G884" s="11">
        <f t="shared" si="28"/>
        <v>-1.6394800000000007</v>
      </c>
      <c r="H884" s="10">
        <f t="shared" si="29"/>
        <v>-0.15278036634187442</v>
      </c>
    </row>
    <row r="885" spans="1:8" ht="16.5" customHeight="1" x14ac:dyDescent="0.3">
      <c r="A885" s="15">
        <v>7406</v>
      </c>
      <c r="B885" s="14" t="s">
        <v>378</v>
      </c>
      <c r="C885" s="13">
        <v>15.384360000000001</v>
      </c>
      <c r="D885" s="13">
        <v>240.45882</v>
      </c>
      <c r="E885" s="13">
        <v>16.15934</v>
      </c>
      <c r="F885" s="12">
        <v>318.90974999999997</v>
      </c>
      <c r="G885" s="11">
        <f t="shared" si="28"/>
        <v>78.450929999999971</v>
      </c>
      <c r="H885" s="10">
        <f t="shared" si="29"/>
        <v>0.32625515670417066</v>
      </c>
    </row>
    <row r="886" spans="1:8" ht="16.5" customHeight="1" x14ac:dyDescent="0.3">
      <c r="A886" s="15">
        <v>7407</v>
      </c>
      <c r="B886" s="14" t="s">
        <v>377</v>
      </c>
      <c r="C886" s="13">
        <v>266.3615552</v>
      </c>
      <c r="D886" s="13">
        <v>3158.77441</v>
      </c>
      <c r="E886" s="13">
        <v>117.49572006000001</v>
      </c>
      <c r="F886" s="12">
        <v>1581.8563700000002</v>
      </c>
      <c r="G886" s="11">
        <f t="shared" si="28"/>
        <v>-1576.9180399999998</v>
      </c>
      <c r="H886" s="10">
        <f t="shared" si="29"/>
        <v>-0.49921831549850998</v>
      </c>
    </row>
    <row r="887" spans="1:8" ht="16.5" customHeight="1" x14ac:dyDescent="0.3">
      <c r="A887" s="15">
        <v>7408</v>
      </c>
      <c r="B887" s="14" t="s">
        <v>376</v>
      </c>
      <c r="C887" s="13">
        <v>1575.5736370000002</v>
      </c>
      <c r="D887" s="13">
        <v>15913.51626</v>
      </c>
      <c r="E887" s="13">
        <v>711.558221</v>
      </c>
      <c r="F887" s="12">
        <v>10103.04286</v>
      </c>
      <c r="G887" s="11">
        <f t="shared" si="28"/>
        <v>-5810.4734000000008</v>
      </c>
      <c r="H887" s="10">
        <f t="shared" si="29"/>
        <v>-0.36512819071955382</v>
      </c>
    </row>
    <row r="888" spans="1:8" ht="16.5" customHeight="1" x14ac:dyDescent="0.3">
      <c r="A888" s="15">
        <v>7409</v>
      </c>
      <c r="B888" s="14" t="s">
        <v>375</v>
      </c>
      <c r="C888" s="13">
        <v>314.38844900000004</v>
      </c>
      <c r="D888" s="13">
        <v>3646.6919500000004</v>
      </c>
      <c r="E888" s="13">
        <v>464.76240910000001</v>
      </c>
      <c r="F888" s="12">
        <v>6792.3747499999999</v>
      </c>
      <c r="G888" s="11">
        <f t="shared" si="28"/>
        <v>3145.6827999999996</v>
      </c>
      <c r="H888" s="10">
        <f t="shared" si="29"/>
        <v>0.8626127030005919</v>
      </c>
    </row>
    <row r="889" spans="1:8" ht="16.5" customHeight="1" x14ac:dyDescent="0.3">
      <c r="A889" s="15">
        <v>7410</v>
      </c>
      <c r="B889" s="14" t="s">
        <v>374</v>
      </c>
      <c r="C889" s="13">
        <v>38.423273609999995</v>
      </c>
      <c r="D889" s="13">
        <v>567.88694999999996</v>
      </c>
      <c r="E889" s="13">
        <v>47.133055970000001</v>
      </c>
      <c r="F889" s="12">
        <v>744.94587000000001</v>
      </c>
      <c r="G889" s="11">
        <f t="shared" si="28"/>
        <v>177.05892000000006</v>
      </c>
      <c r="H889" s="10">
        <f t="shared" si="29"/>
        <v>0.31178550590042625</v>
      </c>
    </row>
    <row r="890" spans="1:8" ht="16.5" customHeight="1" x14ac:dyDescent="0.3">
      <c r="A890" s="15">
        <v>7411</v>
      </c>
      <c r="B890" s="14" t="s">
        <v>373</v>
      </c>
      <c r="C890" s="13">
        <v>651.09026290000099</v>
      </c>
      <c r="D890" s="13">
        <v>7800.1129799999899</v>
      </c>
      <c r="E890" s="13">
        <v>497.36737699999998</v>
      </c>
      <c r="F890" s="12">
        <v>7528.8163700000105</v>
      </c>
      <c r="G890" s="11">
        <f t="shared" si="28"/>
        <v>-271.29660999997941</v>
      </c>
      <c r="H890" s="10">
        <f t="shared" si="29"/>
        <v>-3.4781112875621419E-2</v>
      </c>
    </row>
    <row r="891" spans="1:8" ht="16.5" customHeight="1" x14ac:dyDescent="0.3">
      <c r="A891" s="15">
        <v>7412</v>
      </c>
      <c r="B891" s="14" t="s">
        <v>372</v>
      </c>
      <c r="C891" s="13">
        <v>516.42998812000098</v>
      </c>
      <c r="D891" s="13">
        <v>5994.5465800000102</v>
      </c>
      <c r="E891" s="13">
        <v>482.95475722999902</v>
      </c>
      <c r="F891" s="12">
        <v>6606.04666</v>
      </c>
      <c r="G891" s="11">
        <f t="shared" si="28"/>
        <v>611.50007999998979</v>
      </c>
      <c r="H891" s="10">
        <f t="shared" si="29"/>
        <v>0.10200939668067251</v>
      </c>
    </row>
    <row r="892" spans="1:8" ht="25.5" customHeight="1" x14ac:dyDescent="0.3">
      <c r="A892" s="15">
        <v>7413</v>
      </c>
      <c r="B892" s="14" t="s">
        <v>371</v>
      </c>
      <c r="C892" s="13">
        <v>65.718749099999997</v>
      </c>
      <c r="D892" s="13">
        <v>838.91330000000005</v>
      </c>
      <c r="E892" s="13">
        <v>12.345837</v>
      </c>
      <c r="F892" s="12">
        <v>366.39931999999999</v>
      </c>
      <c r="G892" s="11">
        <f t="shared" si="28"/>
        <v>-472.51398000000006</v>
      </c>
      <c r="H892" s="10">
        <f t="shared" si="29"/>
        <v>-0.56324530794779393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26.319475970000102</v>
      </c>
      <c r="D894" s="13">
        <v>1009.03833</v>
      </c>
      <c r="E894" s="13">
        <v>43.236115034000001</v>
      </c>
      <c r="F894" s="12">
        <v>1189.8542500000001</v>
      </c>
      <c r="G894" s="11">
        <f t="shared" si="28"/>
        <v>180.81592000000012</v>
      </c>
      <c r="H894" s="10">
        <f t="shared" si="29"/>
        <v>0.17919628484281674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10.168718999999999</v>
      </c>
      <c r="D897" s="13">
        <v>264.11376000000001</v>
      </c>
      <c r="E897" s="13">
        <v>15.371411</v>
      </c>
      <c r="F897" s="12">
        <v>318.97174000000001</v>
      </c>
      <c r="G897" s="11">
        <f t="shared" si="28"/>
        <v>54.857979999999998</v>
      </c>
      <c r="H897" s="10">
        <f t="shared" si="29"/>
        <v>0.20770587643748661</v>
      </c>
    </row>
    <row r="898" spans="1:8" ht="16.5" customHeight="1" x14ac:dyDescent="0.3">
      <c r="A898" s="15">
        <v>7419</v>
      </c>
      <c r="B898" s="14" t="s">
        <v>365</v>
      </c>
      <c r="C898" s="13">
        <v>34.299237275000003</v>
      </c>
      <c r="D898" s="13">
        <v>1186.6001899999999</v>
      </c>
      <c r="E898" s="13">
        <v>36.65645713</v>
      </c>
      <c r="F898" s="12">
        <v>1881.22813</v>
      </c>
      <c r="G898" s="11">
        <f t="shared" si="28"/>
        <v>694.62794000000008</v>
      </c>
      <c r="H898" s="10">
        <f t="shared" si="29"/>
        <v>0.58539341713741011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102.41995</v>
      </c>
      <c r="D900" s="13">
        <v>1713.15362</v>
      </c>
      <c r="E900" s="13">
        <v>74.463104999999999</v>
      </c>
      <c r="F900" s="12">
        <v>1326.0337299999999</v>
      </c>
      <c r="G900" s="11">
        <f t="shared" si="28"/>
        <v>-387.11989000000017</v>
      </c>
      <c r="H900" s="10">
        <f t="shared" si="29"/>
        <v>-0.22596916323242522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5.5151629999999994</v>
      </c>
      <c r="D902" s="13">
        <v>186.06432000000001</v>
      </c>
      <c r="E902" s="13">
        <v>5.0369899999999994</v>
      </c>
      <c r="F902" s="12">
        <v>176.4093</v>
      </c>
      <c r="G902" s="11">
        <f t="shared" si="28"/>
        <v>-9.6550200000000075</v>
      </c>
      <c r="H902" s="10">
        <f t="shared" si="29"/>
        <v>-5.189076551592485E-2</v>
      </c>
    </row>
    <row r="903" spans="1:8" ht="16.5" customHeight="1" x14ac:dyDescent="0.3">
      <c r="A903" s="15">
        <v>7505</v>
      </c>
      <c r="B903" s="14" t="s">
        <v>360</v>
      </c>
      <c r="C903" s="13">
        <v>37.830497000000001</v>
      </c>
      <c r="D903" s="13">
        <v>1617.9973300000001</v>
      </c>
      <c r="E903" s="13">
        <v>42.657136000000001</v>
      </c>
      <c r="F903" s="12">
        <v>1402.6201899999999</v>
      </c>
      <c r="G903" s="11">
        <f t="shared" ref="G903:G966" si="30">F903-D903</f>
        <v>-215.37714000000028</v>
      </c>
      <c r="H903" s="10">
        <f t="shared" ref="H903:H966" si="31">IF(D903&lt;&gt;0,G903/D903,"")</f>
        <v>-0.13311340878417907</v>
      </c>
    </row>
    <row r="904" spans="1:8" ht="16.5" customHeight="1" x14ac:dyDescent="0.3">
      <c r="A904" s="15">
        <v>7506</v>
      </c>
      <c r="B904" s="14" t="s">
        <v>359</v>
      </c>
      <c r="C904" s="13">
        <v>31.924924999999998</v>
      </c>
      <c r="D904" s="13">
        <v>1085.9581499999999</v>
      </c>
      <c r="E904" s="13">
        <v>56.594959000000003</v>
      </c>
      <c r="F904" s="12">
        <v>2560.2697200000002</v>
      </c>
      <c r="G904" s="11">
        <f t="shared" si="30"/>
        <v>1474.3115700000003</v>
      </c>
      <c r="H904" s="10">
        <f t="shared" si="31"/>
        <v>1.3576136152208078</v>
      </c>
    </row>
    <row r="905" spans="1:8" ht="16.5" customHeight="1" x14ac:dyDescent="0.3">
      <c r="A905" s="15">
        <v>7507</v>
      </c>
      <c r="B905" s="14" t="s">
        <v>358</v>
      </c>
      <c r="C905" s="13">
        <v>0.442</v>
      </c>
      <c r="D905" s="13">
        <v>31.53687</v>
      </c>
      <c r="E905" s="13">
        <v>0.85817299999999996</v>
      </c>
      <c r="F905" s="12">
        <v>65.671809999999994</v>
      </c>
      <c r="G905" s="11">
        <f t="shared" si="30"/>
        <v>34.134939999999993</v>
      </c>
      <c r="H905" s="10">
        <f t="shared" si="31"/>
        <v>1.0823819865446378</v>
      </c>
    </row>
    <row r="906" spans="1:8" ht="16.5" customHeight="1" x14ac:dyDescent="0.3">
      <c r="A906" s="15">
        <v>7508</v>
      </c>
      <c r="B906" s="14" t="s">
        <v>357</v>
      </c>
      <c r="C906" s="13">
        <v>2.1480410000000001</v>
      </c>
      <c r="D906" s="13">
        <v>270.44403999999997</v>
      </c>
      <c r="E906" s="13">
        <v>18.644183700000003</v>
      </c>
      <c r="F906" s="12">
        <v>1342.09915</v>
      </c>
      <c r="G906" s="11">
        <f t="shared" si="30"/>
        <v>1071.6551100000001</v>
      </c>
      <c r="H906" s="10">
        <f t="shared" si="31"/>
        <v>3.9625761765724259</v>
      </c>
    </row>
    <row r="907" spans="1:8" ht="16.5" customHeight="1" x14ac:dyDescent="0.3">
      <c r="A907" s="15">
        <v>7601</v>
      </c>
      <c r="B907" s="14" t="s">
        <v>356</v>
      </c>
      <c r="C907" s="13">
        <v>1608.8338000000001</v>
      </c>
      <c r="D907" s="13">
        <v>6874.8160199999993</v>
      </c>
      <c r="E907" s="13">
        <v>2210.0585000000001</v>
      </c>
      <c r="F907" s="12">
        <v>9462.1324199999908</v>
      </c>
      <c r="G907" s="11">
        <f t="shared" si="30"/>
        <v>2587.3163999999915</v>
      </c>
      <c r="H907" s="10">
        <f t="shared" si="31"/>
        <v>0.37634700222857626</v>
      </c>
    </row>
    <row r="908" spans="1:8" ht="16.5" customHeight="1" x14ac:dyDescent="0.3">
      <c r="A908" s="15">
        <v>7602</v>
      </c>
      <c r="B908" s="14" t="s">
        <v>355</v>
      </c>
      <c r="C908" s="13">
        <v>13.98723</v>
      </c>
      <c r="D908" s="13">
        <v>36.902910000000006</v>
      </c>
      <c r="E908" s="13">
        <v>14.519297</v>
      </c>
      <c r="F908" s="12">
        <v>39.988169999999997</v>
      </c>
      <c r="G908" s="11">
        <f t="shared" si="30"/>
        <v>3.085259999999991</v>
      </c>
      <c r="H908" s="10">
        <f t="shared" si="31"/>
        <v>8.3604788890631943E-2</v>
      </c>
    </row>
    <row r="909" spans="1:8" ht="16.5" customHeight="1" x14ac:dyDescent="0.3">
      <c r="A909" s="15">
        <v>7603</v>
      </c>
      <c r="B909" s="14" t="s">
        <v>354</v>
      </c>
      <c r="C909" s="13">
        <v>576.45355000000006</v>
      </c>
      <c r="D909" s="13">
        <v>6999.3801399999993</v>
      </c>
      <c r="E909" s="13">
        <v>312.45179999999999</v>
      </c>
      <c r="F909" s="12">
        <v>1885.5351799999999</v>
      </c>
      <c r="G909" s="11">
        <f t="shared" si="30"/>
        <v>-5113.8449599999994</v>
      </c>
      <c r="H909" s="10">
        <f t="shared" si="31"/>
        <v>-0.73061397691138974</v>
      </c>
    </row>
    <row r="910" spans="1:8" ht="16.5" customHeight="1" x14ac:dyDescent="0.3">
      <c r="A910" s="15">
        <v>7604</v>
      </c>
      <c r="B910" s="14" t="s">
        <v>353</v>
      </c>
      <c r="C910" s="13">
        <v>5486.8379430999994</v>
      </c>
      <c r="D910" s="13">
        <v>24525.647219999999</v>
      </c>
      <c r="E910" s="13">
        <v>6709.4624207999905</v>
      </c>
      <c r="F910" s="12">
        <v>33396.654549999999</v>
      </c>
      <c r="G910" s="11">
        <f t="shared" si="30"/>
        <v>8871.0073300000004</v>
      </c>
      <c r="H910" s="10">
        <f t="shared" si="31"/>
        <v>0.36170329167769871</v>
      </c>
    </row>
    <row r="911" spans="1:8" ht="16.5" customHeight="1" x14ac:dyDescent="0.3">
      <c r="A911" s="15">
        <v>7605</v>
      </c>
      <c r="B911" s="14" t="s">
        <v>352</v>
      </c>
      <c r="C911" s="13">
        <v>5453.0266500000007</v>
      </c>
      <c r="D911" s="13">
        <v>18744.56709</v>
      </c>
      <c r="E911" s="13">
        <v>5977.86949</v>
      </c>
      <c r="F911" s="12">
        <v>23010.382530000003</v>
      </c>
      <c r="G911" s="11">
        <f t="shared" si="30"/>
        <v>4265.8154400000021</v>
      </c>
      <c r="H911" s="10">
        <f t="shared" si="31"/>
        <v>0.22757609815783705</v>
      </c>
    </row>
    <row r="912" spans="1:8" ht="25.5" customHeight="1" x14ac:dyDescent="0.3">
      <c r="A912" s="15">
        <v>7606</v>
      </c>
      <c r="B912" s="14" t="s">
        <v>351</v>
      </c>
      <c r="C912" s="13">
        <v>11520.051232000002</v>
      </c>
      <c r="D912" s="13">
        <v>45674.95506</v>
      </c>
      <c r="E912" s="13">
        <v>12205.249877</v>
      </c>
      <c r="F912" s="12">
        <v>53252.414360000002</v>
      </c>
      <c r="G912" s="11">
        <f t="shared" si="30"/>
        <v>7577.4593000000023</v>
      </c>
      <c r="H912" s="10">
        <f t="shared" si="31"/>
        <v>0.16589965529349779</v>
      </c>
    </row>
    <row r="913" spans="1:8" ht="16.5" customHeight="1" x14ac:dyDescent="0.3">
      <c r="A913" s="15">
        <v>7607</v>
      </c>
      <c r="B913" s="14" t="s">
        <v>350</v>
      </c>
      <c r="C913" s="13">
        <v>4423.4021355999994</v>
      </c>
      <c r="D913" s="13">
        <v>19511.43332</v>
      </c>
      <c r="E913" s="13">
        <v>3801.0233426</v>
      </c>
      <c r="F913" s="12">
        <v>18253.669379999999</v>
      </c>
      <c r="G913" s="11">
        <f t="shared" si="30"/>
        <v>-1257.7639400000007</v>
      </c>
      <c r="H913" s="10">
        <f t="shared" si="31"/>
        <v>-6.4462918708834291E-2</v>
      </c>
    </row>
    <row r="914" spans="1:8" ht="16.5" customHeight="1" x14ac:dyDescent="0.3">
      <c r="A914" s="15">
        <v>7608</v>
      </c>
      <c r="B914" s="14" t="s">
        <v>349</v>
      </c>
      <c r="C914" s="13">
        <v>392.49200908199998</v>
      </c>
      <c r="D914" s="13">
        <v>3188.5590999999999</v>
      </c>
      <c r="E914" s="13">
        <v>625.53103099999907</v>
      </c>
      <c r="F914" s="12">
        <v>11363.874740000001</v>
      </c>
      <c r="G914" s="11">
        <f t="shared" si="30"/>
        <v>8175.3156400000007</v>
      </c>
      <c r="H914" s="10">
        <f t="shared" si="31"/>
        <v>2.5639529905530059</v>
      </c>
    </row>
    <row r="915" spans="1:8" ht="16.5" customHeight="1" x14ac:dyDescent="0.3">
      <c r="A915" s="15">
        <v>7609</v>
      </c>
      <c r="B915" s="14" t="s">
        <v>348</v>
      </c>
      <c r="C915" s="13">
        <v>28.419349199999999</v>
      </c>
      <c r="D915" s="13">
        <v>498.36068999999998</v>
      </c>
      <c r="E915" s="13">
        <v>38.916088999999999</v>
      </c>
      <c r="F915" s="12">
        <v>430.73615000000001</v>
      </c>
      <c r="G915" s="11">
        <f t="shared" si="30"/>
        <v>-67.624539999999968</v>
      </c>
      <c r="H915" s="10">
        <f t="shared" si="31"/>
        <v>-0.13569396896051325</v>
      </c>
    </row>
    <row r="916" spans="1:8" ht="38.25" customHeight="1" x14ac:dyDescent="0.3">
      <c r="A916" s="15">
        <v>7610</v>
      </c>
      <c r="B916" s="14" t="s">
        <v>347</v>
      </c>
      <c r="C916" s="13">
        <v>478.6755488</v>
      </c>
      <c r="D916" s="13">
        <v>2543.1769399999998</v>
      </c>
      <c r="E916" s="13">
        <v>522.49262250000004</v>
      </c>
      <c r="F916" s="12">
        <v>3356.0940099999998</v>
      </c>
      <c r="G916" s="11">
        <f t="shared" si="30"/>
        <v>812.91706999999997</v>
      </c>
      <c r="H916" s="10">
        <f t="shared" si="31"/>
        <v>0.31964628855120086</v>
      </c>
    </row>
    <row r="917" spans="1:8" ht="25.5" customHeight="1" x14ac:dyDescent="0.3">
      <c r="A917" s="15">
        <v>7611</v>
      </c>
      <c r="B917" s="14" t="s">
        <v>346</v>
      </c>
      <c r="C917" s="13">
        <v>1.6872</v>
      </c>
      <c r="D917" s="13">
        <v>7.2099700000000002</v>
      </c>
      <c r="E917" s="13">
        <v>1.7872000000000001</v>
      </c>
      <c r="F917" s="12">
        <v>5.6683599999999998</v>
      </c>
      <c r="G917" s="11">
        <f t="shared" si="30"/>
        <v>-1.5416100000000004</v>
      </c>
      <c r="H917" s="10">
        <f t="shared" si="31"/>
        <v>-0.21381642364670037</v>
      </c>
    </row>
    <row r="918" spans="1:8" ht="25.5" customHeight="1" x14ac:dyDescent="0.3">
      <c r="A918" s="15">
        <v>7612</v>
      </c>
      <c r="B918" s="14" t="s">
        <v>345</v>
      </c>
      <c r="C918" s="13">
        <v>1743.7236440000001</v>
      </c>
      <c r="D918" s="13">
        <v>15641.943210000001</v>
      </c>
      <c r="E918" s="13">
        <v>954.70198100000403</v>
      </c>
      <c r="F918" s="12">
        <v>9456.7196699999913</v>
      </c>
      <c r="G918" s="11">
        <f t="shared" si="30"/>
        <v>-6185.22354000001</v>
      </c>
      <c r="H918" s="10">
        <f t="shared" si="31"/>
        <v>-0.39542552079116067</v>
      </c>
    </row>
    <row r="919" spans="1:8" ht="16.5" customHeight="1" x14ac:dyDescent="0.3">
      <c r="A919" s="15">
        <v>7613</v>
      </c>
      <c r="B919" s="14" t="s">
        <v>344</v>
      </c>
      <c r="C919" s="13">
        <v>6.4592200000000002</v>
      </c>
      <c r="D919" s="13">
        <v>80.335160000000002</v>
      </c>
      <c r="E919" s="13">
        <v>1.4924000000000002</v>
      </c>
      <c r="F919" s="12">
        <v>45.49315</v>
      </c>
      <c r="G919" s="11">
        <f t="shared" si="30"/>
        <v>-34.842010000000002</v>
      </c>
      <c r="H919" s="10">
        <f t="shared" si="31"/>
        <v>-0.43370810489454431</v>
      </c>
    </row>
    <row r="920" spans="1:8" ht="25.5" customHeight="1" x14ac:dyDescent="0.3">
      <c r="A920" s="15">
        <v>7614</v>
      </c>
      <c r="B920" s="14" t="s">
        <v>343</v>
      </c>
      <c r="C920" s="13">
        <v>8.6128499999999999</v>
      </c>
      <c r="D920" s="13">
        <v>21.724900000000002</v>
      </c>
      <c r="E920" s="13">
        <v>0</v>
      </c>
      <c r="F920" s="12">
        <v>0</v>
      </c>
      <c r="G920" s="11">
        <f t="shared" si="30"/>
        <v>-21.724900000000002</v>
      </c>
      <c r="H920" s="10">
        <f t="shared" si="31"/>
        <v>-1</v>
      </c>
    </row>
    <row r="921" spans="1:8" ht="25.5" customHeight="1" x14ac:dyDescent="0.3">
      <c r="A921" s="15">
        <v>7615</v>
      </c>
      <c r="B921" s="14" t="s">
        <v>342</v>
      </c>
      <c r="C921" s="13">
        <v>1929.6559913000001</v>
      </c>
      <c r="D921" s="13">
        <v>9508.6537500000086</v>
      </c>
      <c r="E921" s="13">
        <v>2170.8579583999999</v>
      </c>
      <c r="F921" s="12">
        <v>10199.197609999999</v>
      </c>
      <c r="G921" s="11">
        <f t="shared" si="30"/>
        <v>690.54385999999067</v>
      </c>
      <c r="H921" s="10">
        <f t="shared" si="31"/>
        <v>7.2622673845915364E-2</v>
      </c>
    </row>
    <row r="922" spans="1:8" ht="16.5" customHeight="1" x14ac:dyDescent="0.3">
      <c r="A922" s="15">
        <v>7616</v>
      </c>
      <c r="B922" s="14" t="s">
        <v>341</v>
      </c>
      <c r="C922" s="13">
        <v>2186.12464658</v>
      </c>
      <c r="D922" s="13">
        <v>10198.026980000001</v>
      </c>
      <c r="E922" s="13">
        <v>1897.3389743629998</v>
      </c>
      <c r="F922" s="12">
        <v>11909.135779999999</v>
      </c>
      <c r="G922" s="11">
        <f t="shared" si="30"/>
        <v>1711.1087999999982</v>
      </c>
      <c r="H922" s="10">
        <f t="shared" si="31"/>
        <v>0.16778822054067541</v>
      </c>
    </row>
    <row r="923" spans="1:8" ht="16.5" customHeight="1" x14ac:dyDescent="0.3">
      <c r="A923" s="15">
        <v>7801</v>
      </c>
      <c r="B923" s="14" t="s">
        <v>340</v>
      </c>
      <c r="C923" s="13">
        <v>1073.327</v>
      </c>
      <c r="D923" s="13">
        <v>2319.1559999999999</v>
      </c>
      <c r="E923" s="13">
        <v>242.75299999999999</v>
      </c>
      <c r="F923" s="12">
        <v>545.84656999999993</v>
      </c>
      <c r="G923" s="11">
        <f t="shared" si="30"/>
        <v>-1773.30943</v>
      </c>
      <c r="H923" s="10">
        <f t="shared" si="31"/>
        <v>-0.76463568211883981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68.67295</v>
      </c>
      <c r="D926" s="13">
        <v>213.15967999999998</v>
      </c>
      <c r="E926" s="13">
        <v>57.646800000000006</v>
      </c>
      <c r="F926" s="12">
        <v>170.46107999999998</v>
      </c>
      <c r="G926" s="11">
        <f t="shared" si="30"/>
        <v>-42.698599999999999</v>
      </c>
      <c r="H926" s="10">
        <f t="shared" si="31"/>
        <v>-0.20031274207204666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15.300143</v>
      </c>
      <c r="D928" s="13">
        <v>158.72665000000001</v>
      </c>
      <c r="E928" s="13">
        <v>0.67027999999999999</v>
      </c>
      <c r="F928" s="12">
        <v>36.905329999999999</v>
      </c>
      <c r="G928" s="11">
        <f t="shared" si="30"/>
        <v>-121.82132000000001</v>
      </c>
      <c r="H928" s="10">
        <f t="shared" si="31"/>
        <v>-0.76749128139477529</v>
      </c>
    </row>
    <row r="929" spans="1:8" ht="16.5" customHeight="1" x14ac:dyDescent="0.3">
      <c r="A929" s="15">
        <v>7901</v>
      </c>
      <c r="B929" s="14" t="s">
        <v>334</v>
      </c>
      <c r="C929" s="13">
        <v>3127.1774999999998</v>
      </c>
      <c r="D929" s="13">
        <v>10338.33963</v>
      </c>
      <c r="E929" s="13">
        <v>2628.4436000000001</v>
      </c>
      <c r="F929" s="12">
        <v>9790.0465399999994</v>
      </c>
      <c r="G929" s="11">
        <f t="shared" si="30"/>
        <v>-548.29309000000103</v>
      </c>
      <c r="H929" s="10">
        <f t="shared" si="31"/>
        <v>-5.3034927234248831E-2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0</v>
      </c>
      <c r="F930" s="12">
        <v>0</v>
      </c>
      <c r="G930" s="11">
        <f t="shared" si="30"/>
        <v>0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15.00441</v>
      </c>
      <c r="D931" s="13">
        <v>82.922139999999999</v>
      </c>
      <c r="E931" s="13">
        <v>5.2309099999999997</v>
      </c>
      <c r="F931" s="12">
        <v>44.308660000000003</v>
      </c>
      <c r="G931" s="11">
        <f t="shared" si="30"/>
        <v>-38.613479999999996</v>
      </c>
      <c r="H931" s="10">
        <f t="shared" si="31"/>
        <v>-0.46565947285007353</v>
      </c>
    </row>
    <row r="932" spans="1:8" ht="16.5" customHeight="1" x14ac:dyDescent="0.3">
      <c r="A932" s="15">
        <v>7904</v>
      </c>
      <c r="B932" s="14" t="s">
        <v>331</v>
      </c>
      <c r="C932" s="13">
        <v>9.9</v>
      </c>
      <c r="D932" s="13">
        <v>41.25911</v>
      </c>
      <c r="E932" s="13">
        <v>6.3</v>
      </c>
      <c r="F932" s="12">
        <v>29.518380000000001</v>
      </c>
      <c r="G932" s="11">
        <f t="shared" si="30"/>
        <v>-11.740729999999999</v>
      </c>
      <c r="H932" s="10">
        <f t="shared" si="31"/>
        <v>-0.2845609127293342</v>
      </c>
    </row>
    <row r="933" spans="1:8" ht="16.5" customHeight="1" x14ac:dyDescent="0.3">
      <c r="A933" s="15">
        <v>7905</v>
      </c>
      <c r="B933" s="14" t="s">
        <v>330</v>
      </c>
      <c r="C933" s="13">
        <v>29.057616000000003</v>
      </c>
      <c r="D933" s="13">
        <v>129.93558000000002</v>
      </c>
      <c r="E933" s="13">
        <v>19.1417</v>
      </c>
      <c r="F933" s="12">
        <v>91.671750000000003</v>
      </c>
      <c r="G933" s="11">
        <f t="shared" si="30"/>
        <v>-38.263830000000013</v>
      </c>
      <c r="H933" s="10">
        <f t="shared" si="31"/>
        <v>-0.29448308153932901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269.75276650000001</v>
      </c>
      <c r="D935" s="13">
        <v>3680.1037700000002</v>
      </c>
      <c r="E935" s="13">
        <v>5.5741174000000004</v>
      </c>
      <c r="F935" s="12">
        <v>38.261949999999999</v>
      </c>
      <c r="G935" s="11">
        <f t="shared" si="30"/>
        <v>-3641.8418200000001</v>
      </c>
      <c r="H935" s="10">
        <f t="shared" si="31"/>
        <v>-0.98960302415602808</v>
      </c>
    </row>
    <row r="936" spans="1:8" ht="16.5" customHeight="1" x14ac:dyDescent="0.3">
      <c r="A936" s="15">
        <v>8001</v>
      </c>
      <c r="B936" s="14" t="s">
        <v>327</v>
      </c>
      <c r="C936" s="13">
        <v>20.011220000000002</v>
      </c>
      <c r="D936" s="13">
        <v>654.08910000000003</v>
      </c>
      <c r="E936" s="13">
        <v>25.922560000000001</v>
      </c>
      <c r="F936" s="12">
        <v>1267.3887400000001</v>
      </c>
      <c r="G936" s="11">
        <f t="shared" si="30"/>
        <v>613.29964000000007</v>
      </c>
      <c r="H936" s="10">
        <f t="shared" si="31"/>
        <v>0.93763929103848398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6.4325700000000001</v>
      </c>
      <c r="D938" s="13">
        <v>246.59435000000002</v>
      </c>
      <c r="E938" s="13">
        <v>22.881397</v>
      </c>
      <c r="F938" s="12">
        <v>1075.20831</v>
      </c>
      <c r="G938" s="11">
        <f t="shared" si="30"/>
        <v>828.61395999999991</v>
      </c>
      <c r="H938" s="10">
        <f t="shared" si="31"/>
        <v>3.3602309217546948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2.5756069999999998</v>
      </c>
      <c r="D942" s="13">
        <v>82.046279999999996</v>
      </c>
      <c r="E942" s="13">
        <v>2.4887389999999998</v>
      </c>
      <c r="F942" s="12">
        <v>123.68961</v>
      </c>
      <c r="G942" s="11">
        <f t="shared" si="30"/>
        <v>41.643330000000006</v>
      </c>
      <c r="H942" s="10">
        <f t="shared" si="31"/>
        <v>0.50755902644214956</v>
      </c>
    </row>
    <row r="943" spans="1:8" ht="25.5" customHeight="1" x14ac:dyDescent="0.3">
      <c r="A943" s="15">
        <v>8101</v>
      </c>
      <c r="B943" s="14" t="s">
        <v>320</v>
      </c>
      <c r="C943" s="13">
        <v>3.8392109999999997</v>
      </c>
      <c r="D943" s="13">
        <v>254.48884000000001</v>
      </c>
      <c r="E943" s="13">
        <v>2.6534020000000003</v>
      </c>
      <c r="F943" s="12">
        <v>392.11351000000002</v>
      </c>
      <c r="G943" s="11">
        <f t="shared" si="30"/>
        <v>137.62467000000001</v>
      </c>
      <c r="H943" s="10">
        <f t="shared" si="31"/>
        <v>0.54078862554444429</v>
      </c>
    </row>
    <row r="944" spans="1:8" ht="25.5" customHeight="1" x14ac:dyDescent="0.3">
      <c r="A944" s="15">
        <v>8102</v>
      </c>
      <c r="B944" s="14" t="s">
        <v>319</v>
      </c>
      <c r="C944" s="13">
        <v>4.4495299999999993</v>
      </c>
      <c r="D944" s="13">
        <v>338.74876</v>
      </c>
      <c r="E944" s="13">
        <v>3.714019</v>
      </c>
      <c r="F944" s="12">
        <v>270.90515999999997</v>
      </c>
      <c r="G944" s="11">
        <f t="shared" si="30"/>
        <v>-67.843600000000038</v>
      </c>
      <c r="H944" s="10">
        <f t="shared" si="31"/>
        <v>-0.20027704308054156</v>
      </c>
    </row>
    <row r="945" spans="1:8" ht="16.5" customHeight="1" x14ac:dyDescent="0.3">
      <c r="A945" s="15">
        <v>8103</v>
      </c>
      <c r="B945" s="14" t="s">
        <v>318</v>
      </c>
      <c r="C945" s="13">
        <v>0.01</v>
      </c>
      <c r="D945" s="13">
        <v>3.55</v>
      </c>
      <c r="E945" s="13">
        <v>1.1668E-2</v>
      </c>
      <c r="F945" s="12">
        <v>12.51491</v>
      </c>
      <c r="G945" s="11">
        <f t="shared" si="30"/>
        <v>8.9649099999999997</v>
      </c>
      <c r="H945" s="10">
        <f t="shared" si="31"/>
        <v>2.5253267605633805</v>
      </c>
    </row>
    <row r="946" spans="1:8" ht="16.5" customHeight="1" x14ac:dyDescent="0.3">
      <c r="A946" s="15">
        <v>8104</v>
      </c>
      <c r="B946" s="14" t="s">
        <v>317</v>
      </c>
      <c r="C946" s="13">
        <v>32.444406999999998</v>
      </c>
      <c r="D946" s="13">
        <v>210.12592000000001</v>
      </c>
      <c r="E946" s="13">
        <v>191.60815400000001</v>
      </c>
      <c r="F946" s="12">
        <v>716.97681999999998</v>
      </c>
      <c r="G946" s="11">
        <f t="shared" si="30"/>
        <v>506.85089999999997</v>
      </c>
      <c r="H946" s="10">
        <f t="shared" si="31"/>
        <v>2.4121293555787879</v>
      </c>
    </row>
    <row r="947" spans="1:8" ht="38.25" customHeight="1" x14ac:dyDescent="0.3">
      <c r="A947" s="15">
        <v>8105</v>
      </c>
      <c r="B947" s="14" t="s">
        <v>316</v>
      </c>
      <c r="C947" s="13">
        <v>4.7563420000000001</v>
      </c>
      <c r="D947" s="13">
        <v>216.58986999999999</v>
      </c>
      <c r="E947" s="13">
        <v>1.272872</v>
      </c>
      <c r="F947" s="12">
        <v>112.73486</v>
      </c>
      <c r="G947" s="11">
        <f t="shared" si="30"/>
        <v>-103.85500999999999</v>
      </c>
      <c r="H947" s="10">
        <f t="shared" si="31"/>
        <v>-0.47950077258922591</v>
      </c>
    </row>
    <row r="948" spans="1:8" ht="16.5" customHeight="1" x14ac:dyDescent="0.3">
      <c r="A948" s="15">
        <v>8106</v>
      </c>
      <c r="B948" s="14" t="s">
        <v>315</v>
      </c>
      <c r="C948" s="13">
        <v>0</v>
      </c>
      <c r="D948" s="13">
        <v>0</v>
      </c>
      <c r="E948" s="13">
        <v>0.499</v>
      </c>
      <c r="F948" s="12">
        <v>26.000349999999997</v>
      </c>
      <c r="G948" s="11">
        <f t="shared" si="30"/>
        <v>26.000349999999997</v>
      </c>
      <c r="H948" s="10" t="str">
        <f t="shared" si="31"/>
        <v/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49.702703200000002</v>
      </c>
      <c r="D950" s="13">
        <v>1808.49001</v>
      </c>
      <c r="E950" s="13">
        <v>34.639011500000002</v>
      </c>
      <c r="F950" s="12">
        <v>1797.2557400000001</v>
      </c>
      <c r="G950" s="11">
        <f t="shared" si="30"/>
        <v>-11.234269999999924</v>
      </c>
      <c r="H950" s="10">
        <f t="shared" si="31"/>
        <v>-6.2119613256807118E-3</v>
      </c>
    </row>
    <row r="951" spans="1:8" ht="25.5" customHeight="1" x14ac:dyDescent="0.3">
      <c r="A951" s="15">
        <v>8109</v>
      </c>
      <c r="B951" s="14" t="s">
        <v>312</v>
      </c>
      <c r="C951" s="13">
        <v>0.50116000000000005</v>
      </c>
      <c r="D951" s="13">
        <v>91.392330000000001</v>
      </c>
      <c r="E951" s="13">
        <v>0.21940000000000001</v>
      </c>
      <c r="F951" s="12">
        <v>20.651880000000002</v>
      </c>
      <c r="G951" s="11">
        <f t="shared" si="30"/>
        <v>-70.740449999999996</v>
      </c>
      <c r="H951" s="10">
        <f t="shared" si="31"/>
        <v>-0.77403049030482096</v>
      </c>
    </row>
    <row r="952" spans="1:8" ht="16.5" customHeight="1" x14ac:dyDescent="0.3">
      <c r="A952" s="15">
        <v>8110</v>
      </c>
      <c r="B952" s="14" t="s">
        <v>311</v>
      </c>
      <c r="C952" s="13">
        <v>9.9900500000000001</v>
      </c>
      <c r="D952" s="13">
        <v>447.83434999999997</v>
      </c>
      <c r="E952" s="13">
        <v>1.7774700000000001</v>
      </c>
      <c r="F952" s="12">
        <v>80.715770000000006</v>
      </c>
      <c r="G952" s="11">
        <f t="shared" si="30"/>
        <v>-367.11857999999995</v>
      </c>
      <c r="H952" s="10">
        <f t="shared" si="31"/>
        <v>-0.8197642275542284</v>
      </c>
    </row>
    <row r="953" spans="1:8" ht="25.5" customHeight="1" x14ac:dyDescent="0.3">
      <c r="A953" s="15">
        <v>8111</v>
      </c>
      <c r="B953" s="14" t="s">
        <v>310</v>
      </c>
      <c r="C953" s="13">
        <v>211</v>
      </c>
      <c r="D953" s="13">
        <v>483.68200000000002</v>
      </c>
      <c r="E953" s="13">
        <v>183.9496</v>
      </c>
      <c r="F953" s="12">
        <v>451.32600000000002</v>
      </c>
      <c r="G953" s="11">
        <f t="shared" si="30"/>
        <v>-32.355999999999995</v>
      </c>
      <c r="H953" s="10">
        <f t="shared" si="31"/>
        <v>-6.6895191468774928E-2</v>
      </c>
    </row>
    <row r="954" spans="1:8" ht="38.25" customHeight="1" x14ac:dyDescent="0.3">
      <c r="A954" s="15">
        <v>8112</v>
      </c>
      <c r="B954" s="14" t="s">
        <v>309</v>
      </c>
      <c r="C954" s="13">
        <v>12.049059999999999</v>
      </c>
      <c r="D954" s="13">
        <v>140.00812999999999</v>
      </c>
      <c r="E954" s="13">
        <v>14.333572200000001</v>
      </c>
      <c r="F954" s="12">
        <v>554.95699999999999</v>
      </c>
      <c r="G954" s="11">
        <f t="shared" si="30"/>
        <v>414.94887</v>
      </c>
      <c r="H954" s="10">
        <f t="shared" si="31"/>
        <v>2.9637483908970146</v>
      </c>
    </row>
    <row r="955" spans="1:8" ht="25.5" customHeight="1" x14ac:dyDescent="0.3">
      <c r="A955" s="15">
        <v>8113</v>
      </c>
      <c r="B955" s="14" t="s">
        <v>308</v>
      </c>
      <c r="C955" s="13">
        <v>0.1749</v>
      </c>
      <c r="D955" s="13">
        <v>37.066079999999999</v>
      </c>
      <c r="E955" s="13">
        <v>0.68698599999999999</v>
      </c>
      <c r="F955" s="12">
        <v>121.19714</v>
      </c>
      <c r="G955" s="11">
        <f t="shared" si="30"/>
        <v>84.131060000000005</v>
      </c>
      <c r="H955" s="10">
        <f t="shared" si="31"/>
        <v>2.2697587659660803</v>
      </c>
    </row>
    <row r="956" spans="1:8" ht="25.5" customHeight="1" x14ac:dyDescent="0.3">
      <c r="A956" s="15">
        <v>8201</v>
      </c>
      <c r="B956" s="14" t="s">
        <v>307</v>
      </c>
      <c r="C956" s="13">
        <v>1093.7860154</v>
      </c>
      <c r="D956" s="13">
        <v>4824.6674299999995</v>
      </c>
      <c r="E956" s="13">
        <v>1186.874458</v>
      </c>
      <c r="F956" s="12">
        <v>4991.1067700000094</v>
      </c>
      <c r="G956" s="11">
        <f t="shared" si="30"/>
        <v>166.43934000000991</v>
      </c>
      <c r="H956" s="10">
        <f t="shared" si="31"/>
        <v>3.4497577794706136E-2</v>
      </c>
    </row>
    <row r="957" spans="1:8" ht="16.5" customHeight="1" x14ac:dyDescent="0.3">
      <c r="A957" s="15">
        <v>8202</v>
      </c>
      <c r="B957" s="14" t="s">
        <v>306</v>
      </c>
      <c r="C957" s="13">
        <v>665.81744639999999</v>
      </c>
      <c r="D957" s="13">
        <v>7265.2401399999908</v>
      </c>
      <c r="E957" s="13">
        <v>646.93320440000093</v>
      </c>
      <c r="F957" s="12">
        <v>8081.3578699999898</v>
      </c>
      <c r="G957" s="11">
        <f t="shared" si="30"/>
        <v>816.11772999999903</v>
      </c>
      <c r="H957" s="10">
        <f t="shared" si="31"/>
        <v>0.11233183133296955</v>
      </c>
    </row>
    <row r="958" spans="1:8" ht="16.5" customHeight="1" x14ac:dyDescent="0.3">
      <c r="A958" s="15">
        <v>8203</v>
      </c>
      <c r="B958" s="14" t="s">
        <v>305</v>
      </c>
      <c r="C958" s="13">
        <v>381.45870795000002</v>
      </c>
      <c r="D958" s="13">
        <v>3986.13454</v>
      </c>
      <c r="E958" s="13">
        <v>449.43801255900098</v>
      </c>
      <c r="F958" s="12">
        <v>4638.8224599999894</v>
      </c>
      <c r="G958" s="11">
        <f t="shared" si="30"/>
        <v>652.68791999998939</v>
      </c>
      <c r="H958" s="10">
        <f t="shared" si="31"/>
        <v>0.16373956108365309</v>
      </c>
    </row>
    <row r="959" spans="1:8" ht="25.5" customHeight="1" x14ac:dyDescent="0.3">
      <c r="A959" s="15">
        <v>8204</v>
      </c>
      <c r="B959" s="14" t="s">
        <v>304</v>
      </c>
      <c r="C959" s="13">
        <v>688.00562669999999</v>
      </c>
      <c r="D959" s="13">
        <v>3513.7366099999999</v>
      </c>
      <c r="E959" s="13">
        <v>930.33769525599894</v>
      </c>
      <c r="F959" s="12">
        <v>4961.3715100000099</v>
      </c>
      <c r="G959" s="11">
        <f t="shared" si="30"/>
        <v>1447.63490000001</v>
      </c>
      <c r="H959" s="10">
        <f t="shared" si="31"/>
        <v>0.41199300365317082</v>
      </c>
    </row>
    <row r="960" spans="1:8" ht="38.25" customHeight="1" x14ac:dyDescent="0.3">
      <c r="A960" s="15">
        <v>8205</v>
      </c>
      <c r="B960" s="14" t="s">
        <v>303</v>
      </c>
      <c r="C960" s="13">
        <v>1952.1951498839999</v>
      </c>
      <c r="D960" s="13">
        <v>10971.321300000001</v>
      </c>
      <c r="E960" s="13">
        <v>2370.148879979</v>
      </c>
      <c r="F960" s="12">
        <v>13012.055609999999</v>
      </c>
      <c r="G960" s="11">
        <f t="shared" si="30"/>
        <v>2040.734309999998</v>
      </c>
      <c r="H960" s="10">
        <f t="shared" si="31"/>
        <v>0.18600624794390058</v>
      </c>
    </row>
    <row r="961" spans="1:8" ht="25.5" customHeight="1" x14ac:dyDescent="0.3">
      <c r="A961" s="15">
        <v>8206</v>
      </c>
      <c r="B961" s="14" t="s">
        <v>302</v>
      </c>
      <c r="C961" s="13">
        <v>703.385996199999</v>
      </c>
      <c r="D961" s="13">
        <v>3555.4563900000003</v>
      </c>
      <c r="E961" s="13">
        <v>810.2486659000009</v>
      </c>
      <c r="F961" s="12">
        <v>3860.7565099999997</v>
      </c>
      <c r="G961" s="11">
        <f t="shared" si="30"/>
        <v>305.30011999999942</v>
      </c>
      <c r="H961" s="10">
        <f t="shared" si="31"/>
        <v>8.5868053636849531E-2</v>
      </c>
    </row>
    <row r="962" spans="1:8" ht="16.5" customHeight="1" x14ac:dyDescent="0.3">
      <c r="A962" s="15">
        <v>8207</v>
      </c>
      <c r="B962" s="14" t="s">
        <v>301</v>
      </c>
      <c r="C962" s="13">
        <v>798.16357619099995</v>
      </c>
      <c r="D962" s="13">
        <v>20471.933870000001</v>
      </c>
      <c r="E962" s="13">
        <v>1238.45349779001</v>
      </c>
      <c r="F962" s="12">
        <v>26941.704120000002</v>
      </c>
      <c r="G962" s="11">
        <f t="shared" si="30"/>
        <v>6469.7702500000014</v>
      </c>
      <c r="H962" s="10">
        <f t="shared" si="31"/>
        <v>0.31603122064989364</v>
      </c>
    </row>
    <row r="963" spans="1:8" ht="25.5" customHeight="1" x14ac:dyDescent="0.3">
      <c r="A963" s="15">
        <v>8208</v>
      </c>
      <c r="B963" s="14" t="s">
        <v>300</v>
      </c>
      <c r="C963" s="13">
        <v>834.70979596300197</v>
      </c>
      <c r="D963" s="13">
        <v>10713.15192</v>
      </c>
      <c r="E963" s="13">
        <v>646.8673245</v>
      </c>
      <c r="F963" s="12">
        <v>9913.2074000000102</v>
      </c>
      <c r="G963" s="11">
        <f t="shared" si="30"/>
        <v>-799.94451999999001</v>
      </c>
      <c r="H963" s="10">
        <f t="shared" si="31"/>
        <v>-7.4669390107929126E-2</v>
      </c>
    </row>
    <row r="964" spans="1:8" ht="25.5" customHeight="1" x14ac:dyDescent="0.3">
      <c r="A964" s="15">
        <v>8209</v>
      </c>
      <c r="B964" s="14" t="s">
        <v>299</v>
      </c>
      <c r="C964" s="13">
        <v>20.132753809999997</v>
      </c>
      <c r="D964" s="13">
        <v>6284.4632300000003</v>
      </c>
      <c r="E964" s="13">
        <v>11.873188879999999</v>
      </c>
      <c r="F964" s="12">
        <v>5363.5950000000103</v>
      </c>
      <c r="G964" s="11">
        <f t="shared" si="30"/>
        <v>-920.86822999999004</v>
      </c>
      <c r="H964" s="10">
        <f t="shared" si="31"/>
        <v>-0.14653092814738133</v>
      </c>
    </row>
    <row r="965" spans="1:8" ht="38.25" customHeight="1" x14ac:dyDescent="0.3">
      <c r="A965" s="15">
        <v>8210</v>
      </c>
      <c r="B965" s="14" t="s">
        <v>298</v>
      </c>
      <c r="C965" s="13">
        <v>63.87247</v>
      </c>
      <c r="D965" s="13">
        <v>378.30205999999998</v>
      </c>
      <c r="E965" s="13">
        <v>59.152091999999996</v>
      </c>
      <c r="F965" s="12">
        <v>346.18407999999999</v>
      </c>
      <c r="G965" s="11">
        <f t="shared" si="30"/>
        <v>-32.117979999999989</v>
      </c>
      <c r="H965" s="10">
        <f t="shared" si="31"/>
        <v>-8.4900357137891319E-2</v>
      </c>
    </row>
    <row r="966" spans="1:8" ht="16.5" customHeight="1" x14ac:dyDescent="0.3">
      <c r="A966" s="15">
        <v>8211</v>
      </c>
      <c r="B966" s="14" t="s">
        <v>297</v>
      </c>
      <c r="C966" s="13">
        <v>551.258461100001</v>
      </c>
      <c r="D966" s="13">
        <v>5639.1315100000002</v>
      </c>
      <c r="E966" s="13">
        <v>533.25819804199989</v>
      </c>
      <c r="F966" s="12">
        <v>5350.9114099999997</v>
      </c>
      <c r="G966" s="11">
        <f t="shared" si="30"/>
        <v>-288.22010000000046</v>
      </c>
      <c r="H966" s="10">
        <f t="shared" si="31"/>
        <v>-5.111072502723038E-2</v>
      </c>
    </row>
    <row r="967" spans="1:8" ht="16.5" customHeight="1" x14ac:dyDescent="0.3">
      <c r="A967" s="15">
        <v>8212</v>
      </c>
      <c r="B967" s="14" t="s">
        <v>296</v>
      </c>
      <c r="C967" s="13">
        <v>371.02546990000002</v>
      </c>
      <c r="D967" s="13">
        <v>7253.0861300000097</v>
      </c>
      <c r="E967" s="13">
        <v>341.51950280000102</v>
      </c>
      <c r="F967" s="12">
        <v>7800.4327999999996</v>
      </c>
      <c r="G967" s="11">
        <f t="shared" ref="G967:G1030" si="32">F967-D967</f>
        <v>547.3466699999899</v>
      </c>
      <c r="H967" s="10">
        <f t="shared" ref="H967:H1030" si="33">IF(D967&lt;&gt;0,G967/D967,"")</f>
        <v>7.5463969431725078E-2</v>
      </c>
    </row>
    <row r="968" spans="1:8" ht="25.5" customHeight="1" x14ac:dyDescent="0.3">
      <c r="A968" s="15">
        <v>8213</v>
      </c>
      <c r="B968" s="14" t="s">
        <v>295</v>
      </c>
      <c r="C968" s="13">
        <v>237.47381049999899</v>
      </c>
      <c r="D968" s="13">
        <v>1300.3714399999999</v>
      </c>
      <c r="E968" s="13">
        <v>251.50150257899901</v>
      </c>
      <c r="F968" s="12">
        <v>1222.6220000000001</v>
      </c>
      <c r="G968" s="11">
        <f t="shared" si="32"/>
        <v>-77.749439999999822</v>
      </c>
      <c r="H968" s="10">
        <f t="shared" si="33"/>
        <v>-5.9790178104803526E-2</v>
      </c>
    </row>
    <row r="969" spans="1:8" ht="25.5" customHeight="1" x14ac:dyDescent="0.3">
      <c r="A969" s="15">
        <v>8214</v>
      </c>
      <c r="B969" s="14" t="s">
        <v>294</v>
      </c>
      <c r="C969" s="13">
        <v>154.923216</v>
      </c>
      <c r="D969" s="13">
        <v>1422.38985</v>
      </c>
      <c r="E969" s="13">
        <v>195.36698730000001</v>
      </c>
      <c r="F969" s="12">
        <v>1989.3898700000002</v>
      </c>
      <c r="G969" s="11">
        <f t="shared" si="32"/>
        <v>567.00002000000018</v>
      </c>
      <c r="H969" s="10">
        <f t="shared" si="33"/>
        <v>0.39862490582311183</v>
      </c>
    </row>
    <row r="970" spans="1:8" ht="16.5" customHeight="1" x14ac:dyDescent="0.3">
      <c r="A970" s="15">
        <v>8215</v>
      </c>
      <c r="B970" s="14" t="s">
        <v>293</v>
      </c>
      <c r="C970" s="13">
        <v>611.00718939999899</v>
      </c>
      <c r="D970" s="13">
        <v>2291.31466</v>
      </c>
      <c r="E970" s="13">
        <v>688.31515849999892</v>
      </c>
      <c r="F970" s="12">
        <v>4441.8932400000003</v>
      </c>
      <c r="G970" s="11">
        <f t="shared" si="32"/>
        <v>2150.5785800000003</v>
      </c>
      <c r="H970" s="10">
        <f t="shared" si="33"/>
        <v>0.93857845783607929</v>
      </c>
    </row>
    <row r="971" spans="1:8" ht="25.5" customHeight="1" x14ac:dyDescent="0.3">
      <c r="A971" s="15">
        <v>8301</v>
      </c>
      <c r="B971" s="14" t="s">
        <v>292</v>
      </c>
      <c r="C971" s="13">
        <v>1408.51048924001</v>
      </c>
      <c r="D971" s="13">
        <v>16884.040379999999</v>
      </c>
      <c r="E971" s="13">
        <v>1507.7802421925001</v>
      </c>
      <c r="F971" s="12">
        <v>17944.370859999897</v>
      </c>
      <c r="G971" s="11">
        <f t="shared" si="32"/>
        <v>1060.3304799998987</v>
      </c>
      <c r="H971" s="10">
        <f t="shared" si="33"/>
        <v>6.2800754803685133E-2</v>
      </c>
    </row>
    <row r="972" spans="1:8" ht="25.5" customHeight="1" x14ac:dyDescent="0.3">
      <c r="A972" s="15">
        <v>8302</v>
      </c>
      <c r="B972" s="14" t="s">
        <v>291</v>
      </c>
      <c r="C972" s="13">
        <v>11103.1238875658</v>
      </c>
      <c r="D972" s="13">
        <v>65609.186490000196</v>
      </c>
      <c r="E972" s="13">
        <v>12234.367629387702</v>
      </c>
      <c r="F972" s="12">
        <v>72049.632529999595</v>
      </c>
      <c r="G972" s="11">
        <f t="shared" si="32"/>
        <v>6440.4460399993986</v>
      </c>
      <c r="H972" s="10">
        <f t="shared" si="33"/>
        <v>9.8163784441695781E-2</v>
      </c>
    </row>
    <row r="973" spans="1:8" ht="25.5" customHeight="1" x14ac:dyDescent="0.3">
      <c r="A973" s="15">
        <v>8303</v>
      </c>
      <c r="B973" s="14" t="s">
        <v>290</v>
      </c>
      <c r="C973" s="13">
        <v>91.540964000000002</v>
      </c>
      <c r="D973" s="13">
        <v>451.97255000000001</v>
      </c>
      <c r="E973" s="13">
        <v>147.32582099999999</v>
      </c>
      <c r="F973" s="12">
        <v>794.22874000000002</v>
      </c>
      <c r="G973" s="11">
        <f t="shared" si="32"/>
        <v>342.25619</v>
      </c>
      <c r="H973" s="10">
        <f t="shared" si="33"/>
        <v>0.75724994803334844</v>
      </c>
    </row>
    <row r="974" spans="1:8" ht="25.5" customHeight="1" x14ac:dyDescent="0.3">
      <c r="A974" s="15">
        <v>8304</v>
      </c>
      <c r="B974" s="14" t="s">
        <v>289</v>
      </c>
      <c r="C974" s="13">
        <v>69.069785399999986</v>
      </c>
      <c r="D974" s="13">
        <v>211.99792000000002</v>
      </c>
      <c r="E974" s="13">
        <v>51.825052000000007</v>
      </c>
      <c r="F974" s="12">
        <v>171.04201</v>
      </c>
      <c r="G974" s="11">
        <f t="shared" si="32"/>
        <v>-40.955910000000017</v>
      </c>
      <c r="H974" s="10">
        <f t="shared" si="33"/>
        <v>-0.19319015016751115</v>
      </c>
    </row>
    <row r="975" spans="1:8" ht="25.5" customHeight="1" x14ac:dyDescent="0.3">
      <c r="A975" s="15">
        <v>8305</v>
      </c>
      <c r="B975" s="14" t="s">
        <v>288</v>
      </c>
      <c r="C975" s="13">
        <v>507.74486899999999</v>
      </c>
      <c r="D975" s="13">
        <v>1290.5175099999999</v>
      </c>
      <c r="E975" s="13">
        <v>700.837715</v>
      </c>
      <c r="F975" s="12">
        <v>1724.2192500000001</v>
      </c>
      <c r="G975" s="11">
        <f t="shared" si="32"/>
        <v>433.7017400000002</v>
      </c>
      <c r="H975" s="10">
        <f t="shared" si="33"/>
        <v>0.33606807861134735</v>
      </c>
    </row>
    <row r="976" spans="1:8" ht="25.5" customHeight="1" x14ac:dyDescent="0.3">
      <c r="A976" s="15">
        <v>8306</v>
      </c>
      <c r="B976" s="14" t="s">
        <v>287</v>
      </c>
      <c r="C976" s="13">
        <v>152.60627350000001</v>
      </c>
      <c r="D976" s="13">
        <v>1274.0882799999999</v>
      </c>
      <c r="E976" s="13">
        <v>163.58164540000001</v>
      </c>
      <c r="F976" s="12">
        <v>1105.75856</v>
      </c>
      <c r="G976" s="11">
        <f t="shared" si="32"/>
        <v>-168.32971999999995</v>
      </c>
      <c r="H976" s="10">
        <f t="shared" si="33"/>
        <v>-0.13211778386345407</v>
      </c>
    </row>
    <row r="977" spans="1:8" ht="16.5" customHeight="1" x14ac:dyDescent="0.3">
      <c r="A977" s="15">
        <v>8307</v>
      </c>
      <c r="B977" s="14" t="s">
        <v>286</v>
      </c>
      <c r="C977" s="13">
        <v>170.47522240000001</v>
      </c>
      <c r="D977" s="13">
        <v>1290.95759</v>
      </c>
      <c r="E977" s="13">
        <v>183.0726099</v>
      </c>
      <c r="F977" s="12">
        <v>1212.64211</v>
      </c>
      <c r="G977" s="11">
        <f t="shared" si="32"/>
        <v>-78.31547999999998</v>
      </c>
      <c r="H977" s="10">
        <f t="shared" si="33"/>
        <v>-6.0664641973250243E-2</v>
      </c>
    </row>
    <row r="978" spans="1:8" ht="38.25" customHeight="1" x14ac:dyDescent="0.3">
      <c r="A978" s="15">
        <v>8308</v>
      </c>
      <c r="B978" s="14" t="s">
        <v>285</v>
      </c>
      <c r="C978" s="13">
        <v>497.36853915099999</v>
      </c>
      <c r="D978" s="13">
        <v>3312.5410699999998</v>
      </c>
      <c r="E978" s="13">
        <v>533.59074470000007</v>
      </c>
      <c r="F978" s="12">
        <v>2780.9994999999999</v>
      </c>
      <c r="G978" s="11">
        <f t="shared" si="32"/>
        <v>-531.54156999999987</v>
      </c>
      <c r="H978" s="10">
        <f t="shared" si="33"/>
        <v>-0.16046339011881289</v>
      </c>
    </row>
    <row r="979" spans="1:8" ht="38.25" customHeight="1" x14ac:dyDescent="0.3">
      <c r="A979" s="15">
        <v>8309</v>
      </c>
      <c r="B979" s="14" t="s">
        <v>284</v>
      </c>
      <c r="C979" s="13">
        <v>2444.1480340800003</v>
      </c>
      <c r="D979" s="13">
        <v>16390.524450000001</v>
      </c>
      <c r="E979" s="13">
        <v>2474.062877804</v>
      </c>
      <c r="F979" s="12">
        <v>17586.501469999999</v>
      </c>
      <c r="G979" s="11">
        <f t="shared" si="32"/>
        <v>1195.9770199999984</v>
      </c>
      <c r="H979" s="10">
        <f t="shared" si="33"/>
        <v>7.2967587074372009E-2</v>
      </c>
    </row>
    <row r="980" spans="1:8" ht="16.5" customHeight="1" x14ac:dyDescent="0.3">
      <c r="A980" s="15">
        <v>8310</v>
      </c>
      <c r="B980" s="14" t="s">
        <v>283</v>
      </c>
      <c r="C980" s="13">
        <v>28.480594400000001</v>
      </c>
      <c r="D980" s="13">
        <v>352.23579999999998</v>
      </c>
      <c r="E980" s="13">
        <v>43.3508925</v>
      </c>
      <c r="F980" s="12">
        <v>556.60726000000102</v>
      </c>
      <c r="G980" s="11">
        <f t="shared" si="32"/>
        <v>204.37146000000104</v>
      </c>
      <c r="H980" s="10">
        <f t="shared" si="33"/>
        <v>0.58021206248768875</v>
      </c>
    </row>
    <row r="981" spans="1:8" ht="63.75" customHeight="1" x14ac:dyDescent="0.3">
      <c r="A981" s="15">
        <v>8311</v>
      </c>
      <c r="B981" s="14" t="s">
        <v>282</v>
      </c>
      <c r="C981" s="13">
        <v>266.87473469999998</v>
      </c>
      <c r="D981" s="13">
        <v>1972.63975</v>
      </c>
      <c r="E981" s="13">
        <v>430.39296882000002</v>
      </c>
      <c r="F981" s="12">
        <v>4271.5898299999999</v>
      </c>
      <c r="G981" s="11">
        <f t="shared" si="32"/>
        <v>2298.9500799999996</v>
      </c>
      <c r="H981" s="10">
        <f t="shared" si="33"/>
        <v>1.1654181053585682</v>
      </c>
    </row>
    <row r="982" spans="1:8" ht="38.25" customHeight="1" x14ac:dyDescent="0.3">
      <c r="A982" s="15">
        <v>8401</v>
      </c>
      <c r="B982" s="14" t="s">
        <v>281</v>
      </c>
      <c r="C982" s="13">
        <v>0</v>
      </c>
      <c r="D982" s="13">
        <v>0</v>
      </c>
      <c r="E982" s="13">
        <v>1.12E-2</v>
      </c>
      <c r="F982" s="12">
        <v>3.6610800000000001</v>
      </c>
      <c r="G982" s="11">
        <f t="shared" si="32"/>
        <v>3.6610800000000001</v>
      </c>
      <c r="H982" s="10" t="str">
        <f t="shared" si="33"/>
        <v/>
      </c>
    </row>
    <row r="983" spans="1:8" ht="25.5" customHeight="1" x14ac:dyDescent="0.3">
      <c r="A983" s="15">
        <v>8402</v>
      </c>
      <c r="B983" s="14" t="s">
        <v>280</v>
      </c>
      <c r="C983" s="13">
        <v>300.75836900000002</v>
      </c>
      <c r="D983" s="13">
        <v>3435.7402700000002</v>
      </c>
      <c r="E983" s="13">
        <v>288.19134600000001</v>
      </c>
      <c r="F983" s="12">
        <v>2614.5528599999998</v>
      </c>
      <c r="G983" s="11">
        <f t="shared" si="32"/>
        <v>-821.18741000000045</v>
      </c>
      <c r="H983" s="10">
        <f t="shared" si="33"/>
        <v>-0.23901323891401149</v>
      </c>
    </row>
    <row r="984" spans="1:8" ht="16.5" customHeight="1" x14ac:dyDescent="0.3">
      <c r="A984" s="15">
        <v>8403</v>
      </c>
      <c r="B984" s="14" t="s">
        <v>279</v>
      </c>
      <c r="C984" s="13">
        <v>1597.177158</v>
      </c>
      <c r="D984" s="13">
        <v>13291.53595</v>
      </c>
      <c r="E984" s="13">
        <v>1586.9467450000002</v>
      </c>
      <c r="F984" s="12">
        <v>18375.358949999998</v>
      </c>
      <c r="G984" s="11">
        <f t="shared" si="32"/>
        <v>5083.8229999999985</v>
      </c>
      <c r="H984" s="10">
        <f t="shared" si="33"/>
        <v>0.38248574274066488</v>
      </c>
    </row>
    <row r="985" spans="1:8" ht="38.25" customHeight="1" x14ac:dyDescent="0.3">
      <c r="A985" s="15">
        <v>8404</v>
      </c>
      <c r="B985" s="14" t="s">
        <v>278</v>
      </c>
      <c r="C985" s="13">
        <v>14.428281999999999</v>
      </c>
      <c r="D985" s="13">
        <v>227.69550000000001</v>
      </c>
      <c r="E985" s="13">
        <v>48.251089</v>
      </c>
      <c r="F985" s="12">
        <v>895.96014000000002</v>
      </c>
      <c r="G985" s="11">
        <f t="shared" si="32"/>
        <v>668.26463999999999</v>
      </c>
      <c r="H985" s="10">
        <f t="shared" si="33"/>
        <v>2.9349049058940557</v>
      </c>
    </row>
    <row r="986" spans="1:8" ht="25.5" customHeight="1" x14ac:dyDescent="0.3">
      <c r="A986" s="15">
        <v>8405</v>
      </c>
      <c r="B986" s="14" t="s">
        <v>277</v>
      </c>
      <c r="C986" s="13">
        <v>103.69586</v>
      </c>
      <c r="D986" s="13">
        <v>1734.2512899999999</v>
      </c>
      <c r="E986" s="13">
        <v>21.895633</v>
      </c>
      <c r="F986" s="12">
        <v>430.06175000000002</v>
      </c>
      <c r="G986" s="11">
        <f t="shared" si="32"/>
        <v>-1304.1895399999999</v>
      </c>
      <c r="H986" s="10">
        <f t="shared" si="33"/>
        <v>-0.75201878039254622</v>
      </c>
    </row>
    <row r="987" spans="1:8" ht="16.5" customHeight="1" x14ac:dyDescent="0.3">
      <c r="A987" s="15">
        <v>8406</v>
      </c>
      <c r="B987" s="14" t="s">
        <v>276</v>
      </c>
      <c r="C987" s="13">
        <v>5.5249560000000004</v>
      </c>
      <c r="D987" s="13">
        <v>317.887</v>
      </c>
      <c r="E987" s="13">
        <v>10.042639999999999</v>
      </c>
      <c r="F987" s="12">
        <v>276.95337000000001</v>
      </c>
      <c r="G987" s="11">
        <f t="shared" si="32"/>
        <v>-40.933629999999994</v>
      </c>
      <c r="H987" s="10">
        <f t="shared" si="33"/>
        <v>-0.12876786405232046</v>
      </c>
    </row>
    <row r="988" spans="1:8" ht="16.5" customHeight="1" x14ac:dyDescent="0.3">
      <c r="A988" s="15">
        <v>8407</v>
      </c>
      <c r="B988" s="14" t="s">
        <v>275</v>
      </c>
      <c r="C988" s="13">
        <v>449.02328799999998</v>
      </c>
      <c r="D988" s="13">
        <v>4993.6927300000098</v>
      </c>
      <c r="E988" s="13">
        <v>523.22890600000005</v>
      </c>
      <c r="F988" s="12">
        <v>8902.9390299999814</v>
      </c>
      <c r="G988" s="11">
        <f t="shared" si="32"/>
        <v>3909.2462999999716</v>
      </c>
      <c r="H988" s="10">
        <f t="shared" si="33"/>
        <v>0.78283677257810858</v>
      </c>
    </row>
    <row r="989" spans="1:8" ht="25.5" customHeight="1" x14ac:dyDescent="0.3">
      <c r="A989" s="15">
        <v>8408</v>
      </c>
      <c r="B989" s="14" t="s">
        <v>274</v>
      </c>
      <c r="C989" s="13">
        <v>940.13462399999992</v>
      </c>
      <c r="D989" s="13">
        <v>16674.058699999998</v>
      </c>
      <c r="E989" s="13">
        <v>1035.7444699999999</v>
      </c>
      <c r="F989" s="12">
        <v>12336.3505</v>
      </c>
      <c r="G989" s="11">
        <f t="shared" si="32"/>
        <v>-4337.7081999999973</v>
      </c>
      <c r="H989" s="10">
        <f t="shared" si="33"/>
        <v>-0.2601471110330203</v>
      </c>
    </row>
    <row r="990" spans="1:8" ht="16.5" customHeight="1" x14ac:dyDescent="0.3">
      <c r="A990" s="15">
        <v>8409</v>
      </c>
      <c r="B990" s="14" t="s">
        <v>273</v>
      </c>
      <c r="C990" s="13">
        <v>1378.5547750200101</v>
      </c>
      <c r="D990" s="13">
        <v>34062.553120000099</v>
      </c>
      <c r="E990" s="13">
        <v>1277.7334065800001</v>
      </c>
      <c r="F990" s="12">
        <v>55822.588299999901</v>
      </c>
      <c r="G990" s="11">
        <f t="shared" si="32"/>
        <v>21760.035179999802</v>
      </c>
      <c r="H990" s="10">
        <f t="shared" si="33"/>
        <v>0.6388257246407999</v>
      </c>
    </row>
    <row r="991" spans="1:8" ht="16.5" customHeight="1" x14ac:dyDescent="0.3">
      <c r="A991" s="15">
        <v>8410</v>
      </c>
      <c r="B991" s="14" t="s">
        <v>272</v>
      </c>
      <c r="C991" s="13">
        <v>3.1620000000000002E-2</v>
      </c>
      <c r="D991" s="13">
        <v>1.53277</v>
      </c>
      <c r="E991" s="13">
        <v>0</v>
      </c>
      <c r="F991" s="12">
        <v>0</v>
      </c>
      <c r="G991" s="11">
        <f t="shared" si="32"/>
        <v>-1.53277</v>
      </c>
      <c r="H991" s="10">
        <f t="shared" si="33"/>
        <v>-1</v>
      </c>
    </row>
    <row r="992" spans="1:8" ht="25.5" customHeight="1" x14ac:dyDescent="0.3">
      <c r="A992" s="15">
        <v>8411</v>
      </c>
      <c r="B992" s="14" t="s">
        <v>271</v>
      </c>
      <c r="C992" s="13">
        <v>12.256204</v>
      </c>
      <c r="D992" s="13">
        <v>9021.3586300000006</v>
      </c>
      <c r="E992" s="13">
        <v>43.584857999999997</v>
      </c>
      <c r="F992" s="12">
        <v>27713.693510000001</v>
      </c>
      <c r="G992" s="11">
        <f t="shared" si="32"/>
        <v>18692.334880000002</v>
      </c>
      <c r="H992" s="10">
        <f t="shared" si="33"/>
        <v>2.0720088455235262</v>
      </c>
    </row>
    <row r="993" spans="1:8" ht="16.5" customHeight="1" x14ac:dyDescent="0.3">
      <c r="A993" s="15">
        <v>8412</v>
      </c>
      <c r="B993" s="14" t="s">
        <v>270</v>
      </c>
      <c r="C993" s="13">
        <v>834.79910632000201</v>
      </c>
      <c r="D993" s="13">
        <v>21243.961609999998</v>
      </c>
      <c r="E993" s="13">
        <v>1182.8224098199998</v>
      </c>
      <c r="F993" s="12">
        <v>34159.566890000002</v>
      </c>
      <c r="G993" s="11">
        <f t="shared" si="32"/>
        <v>12915.605280000003</v>
      </c>
      <c r="H993" s="10">
        <f t="shared" si="33"/>
        <v>0.60796594896501532</v>
      </c>
    </row>
    <row r="994" spans="1:8" ht="16.5" customHeight="1" x14ac:dyDescent="0.3">
      <c r="A994" s="15">
        <v>8413</v>
      </c>
      <c r="B994" s="14" t="s">
        <v>269</v>
      </c>
      <c r="C994" s="13">
        <v>6495.7526986000203</v>
      </c>
      <c r="D994" s="13">
        <v>59757.851920000205</v>
      </c>
      <c r="E994" s="13">
        <v>6095.7545455199997</v>
      </c>
      <c r="F994" s="12">
        <v>63590.838280000098</v>
      </c>
      <c r="G994" s="11">
        <f t="shared" si="32"/>
        <v>3832.9863599998935</v>
      </c>
      <c r="H994" s="10">
        <f t="shared" si="33"/>
        <v>6.4141970249051758E-2</v>
      </c>
    </row>
    <row r="995" spans="1:8" ht="25.5" customHeight="1" x14ac:dyDescent="0.3">
      <c r="A995" s="15">
        <v>8414</v>
      </c>
      <c r="B995" s="14" t="s">
        <v>268</v>
      </c>
      <c r="C995" s="13">
        <v>6835.3412372090497</v>
      </c>
      <c r="D995" s="13">
        <v>56767.856279999898</v>
      </c>
      <c r="E995" s="13">
        <v>7825.3293389559904</v>
      </c>
      <c r="F995" s="12">
        <v>65982.935389999708</v>
      </c>
      <c r="G995" s="11">
        <f t="shared" si="32"/>
        <v>9215.0791099998096</v>
      </c>
      <c r="H995" s="10">
        <f t="shared" si="33"/>
        <v>0.16232917206786279</v>
      </c>
    </row>
    <row r="996" spans="1:8" ht="25.5" customHeight="1" x14ac:dyDescent="0.3">
      <c r="A996" s="15">
        <v>8415</v>
      </c>
      <c r="B996" s="14" t="s">
        <v>267</v>
      </c>
      <c r="C996" s="13">
        <v>7010.1557770000099</v>
      </c>
      <c r="D996" s="13">
        <v>54226.404260000105</v>
      </c>
      <c r="E996" s="13">
        <v>5894.3774809999995</v>
      </c>
      <c r="F996" s="12">
        <v>48279.539520000006</v>
      </c>
      <c r="G996" s="11">
        <f t="shared" si="32"/>
        <v>-5946.8647400000991</v>
      </c>
      <c r="H996" s="10">
        <f t="shared" si="33"/>
        <v>-0.10966732574571204</v>
      </c>
    </row>
    <row r="997" spans="1:8" ht="38.25" customHeight="1" x14ac:dyDescent="0.3">
      <c r="A997" s="15">
        <v>8416</v>
      </c>
      <c r="B997" s="14" t="s">
        <v>266</v>
      </c>
      <c r="C997" s="13">
        <v>56.820207000000003</v>
      </c>
      <c r="D997" s="13">
        <v>2972.50362</v>
      </c>
      <c r="E997" s="13">
        <v>39.513850439999999</v>
      </c>
      <c r="F997" s="12">
        <v>2374.0530299999996</v>
      </c>
      <c r="G997" s="11">
        <f t="shared" si="32"/>
        <v>-598.45059000000037</v>
      </c>
      <c r="H997" s="10">
        <f t="shared" si="33"/>
        <v>-0.20132880107308343</v>
      </c>
    </row>
    <row r="998" spans="1:8" ht="16.5" customHeight="1" x14ac:dyDescent="0.3">
      <c r="A998" s="15">
        <v>8417</v>
      </c>
      <c r="B998" s="14" t="s">
        <v>265</v>
      </c>
      <c r="C998" s="13">
        <v>540.35151199999996</v>
      </c>
      <c r="D998" s="13">
        <v>3074.38346</v>
      </c>
      <c r="E998" s="13">
        <v>947.33046400000001</v>
      </c>
      <c r="F998" s="12">
        <v>3377.9093399999997</v>
      </c>
      <c r="G998" s="11">
        <f t="shared" si="32"/>
        <v>303.52587999999969</v>
      </c>
      <c r="H998" s="10">
        <f t="shared" si="33"/>
        <v>9.8727398175632808E-2</v>
      </c>
    </row>
    <row r="999" spans="1:8" ht="16.5" customHeight="1" x14ac:dyDescent="0.3">
      <c r="A999" s="15">
        <v>8418</v>
      </c>
      <c r="B999" s="14" t="s">
        <v>264</v>
      </c>
      <c r="C999" s="13">
        <v>11575.927954139999</v>
      </c>
      <c r="D999" s="13">
        <v>68429.943810000201</v>
      </c>
      <c r="E999" s="13">
        <v>12443.3980952</v>
      </c>
      <c r="F999" s="12">
        <v>75476.612409999594</v>
      </c>
      <c r="G999" s="11">
        <f t="shared" si="32"/>
        <v>7046.6685999993933</v>
      </c>
      <c r="H999" s="10">
        <f t="shared" si="33"/>
        <v>0.10297639027097387</v>
      </c>
    </row>
    <row r="1000" spans="1:8" ht="25.5" customHeight="1" x14ac:dyDescent="0.3">
      <c r="A1000" s="15">
        <v>8419</v>
      </c>
      <c r="B1000" s="14" t="s">
        <v>263</v>
      </c>
      <c r="C1000" s="13">
        <v>2197.1832001999996</v>
      </c>
      <c r="D1000" s="13">
        <v>30867.970170000001</v>
      </c>
      <c r="E1000" s="13">
        <v>2559.157193</v>
      </c>
      <c r="F1000" s="12">
        <v>36560.586220000107</v>
      </c>
      <c r="G1000" s="11">
        <f t="shared" si="32"/>
        <v>5692.616050000106</v>
      </c>
      <c r="H1000" s="10">
        <f t="shared" si="33"/>
        <v>0.18441821793428623</v>
      </c>
    </row>
    <row r="1001" spans="1:8" ht="25.5" customHeight="1" x14ac:dyDescent="0.3">
      <c r="A1001" s="15">
        <v>8420</v>
      </c>
      <c r="B1001" s="14" t="s">
        <v>262</v>
      </c>
      <c r="C1001" s="13">
        <v>83.348928000000001</v>
      </c>
      <c r="D1001" s="13">
        <v>1172.4815000000001</v>
      </c>
      <c r="E1001" s="13">
        <v>223.59175099999999</v>
      </c>
      <c r="F1001" s="12">
        <v>3472.2610499999996</v>
      </c>
      <c r="G1001" s="11">
        <f t="shared" si="32"/>
        <v>2299.7795499999993</v>
      </c>
      <c r="H1001" s="10">
        <f t="shared" si="33"/>
        <v>1.9614634004886211</v>
      </c>
    </row>
    <row r="1002" spans="1:8" ht="16.5" customHeight="1" x14ac:dyDescent="0.3">
      <c r="A1002" s="15">
        <v>8421</v>
      </c>
      <c r="B1002" s="14" t="s">
        <v>261</v>
      </c>
      <c r="C1002" s="13">
        <v>4411.6434238999509</v>
      </c>
      <c r="D1002" s="13">
        <v>83301.730599998991</v>
      </c>
      <c r="E1002" s="13">
        <v>4821.14689417101</v>
      </c>
      <c r="F1002" s="12">
        <v>94406.361530000111</v>
      </c>
      <c r="G1002" s="11">
        <f t="shared" si="32"/>
        <v>11104.63093000112</v>
      </c>
      <c r="H1002" s="10">
        <f t="shared" si="33"/>
        <v>0.13330612521513754</v>
      </c>
    </row>
    <row r="1003" spans="1:8" ht="51" customHeight="1" x14ac:dyDescent="0.3">
      <c r="A1003" s="15">
        <v>8422</v>
      </c>
      <c r="B1003" s="14" t="s">
        <v>260</v>
      </c>
      <c r="C1003" s="13">
        <v>2078.2958749999998</v>
      </c>
      <c r="D1003" s="13">
        <v>39149.0151999999</v>
      </c>
      <c r="E1003" s="13">
        <v>2633.5290187000101</v>
      </c>
      <c r="F1003" s="12">
        <v>55916.126859999997</v>
      </c>
      <c r="G1003" s="11">
        <f t="shared" si="32"/>
        <v>16767.111660000097</v>
      </c>
      <c r="H1003" s="10">
        <f t="shared" si="33"/>
        <v>0.4282894875986597</v>
      </c>
    </row>
    <row r="1004" spans="1:8" ht="16.5" customHeight="1" x14ac:dyDescent="0.3">
      <c r="A1004" s="15">
        <v>8423</v>
      </c>
      <c r="B1004" s="14" t="s">
        <v>259</v>
      </c>
      <c r="C1004" s="13">
        <v>644.38851369000201</v>
      </c>
      <c r="D1004" s="13">
        <v>5200.5690500000001</v>
      </c>
      <c r="E1004" s="13">
        <v>794.40551159999995</v>
      </c>
      <c r="F1004" s="12">
        <v>7033.78107</v>
      </c>
      <c r="G1004" s="11">
        <f t="shared" si="32"/>
        <v>1833.2120199999999</v>
      </c>
      <c r="H1004" s="10">
        <f t="shared" si="33"/>
        <v>0.35250219781237208</v>
      </c>
    </row>
    <row r="1005" spans="1:8" ht="38.25" customHeight="1" x14ac:dyDescent="0.3">
      <c r="A1005" s="15">
        <v>8424</v>
      </c>
      <c r="B1005" s="14" t="s">
        <v>258</v>
      </c>
      <c r="C1005" s="13">
        <v>4654.6782066700407</v>
      </c>
      <c r="D1005" s="13">
        <v>43739.311479999902</v>
      </c>
      <c r="E1005" s="13">
        <v>5897.7194531200394</v>
      </c>
      <c r="F1005" s="12">
        <v>46731.080809999999</v>
      </c>
      <c r="G1005" s="11">
        <f t="shared" si="32"/>
        <v>2991.7693300000974</v>
      </c>
      <c r="H1005" s="10">
        <f t="shared" si="33"/>
        <v>6.8400009711357804E-2</v>
      </c>
    </row>
    <row r="1006" spans="1:8" ht="16.5" customHeight="1" x14ac:dyDescent="0.3">
      <c r="A1006" s="15">
        <v>8425</v>
      </c>
      <c r="B1006" s="14" t="s">
        <v>257</v>
      </c>
      <c r="C1006" s="13">
        <v>2214.9232659999998</v>
      </c>
      <c r="D1006" s="13">
        <v>7414.4237800000092</v>
      </c>
      <c r="E1006" s="13">
        <v>2062.9632769999998</v>
      </c>
      <c r="F1006" s="12">
        <v>7817.3392099999901</v>
      </c>
      <c r="G1006" s="11">
        <f t="shared" si="32"/>
        <v>402.91542999998092</v>
      </c>
      <c r="H1006" s="10">
        <f t="shared" si="33"/>
        <v>5.434210964401881E-2</v>
      </c>
    </row>
    <row r="1007" spans="1:8" ht="38.25" customHeight="1" x14ac:dyDescent="0.3">
      <c r="A1007" s="15">
        <v>8426</v>
      </c>
      <c r="B1007" s="14" t="s">
        <v>256</v>
      </c>
      <c r="C1007" s="13">
        <v>2505.039456</v>
      </c>
      <c r="D1007" s="13">
        <v>11241.80826</v>
      </c>
      <c r="E1007" s="13">
        <v>6502.9318190000004</v>
      </c>
      <c r="F1007" s="12">
        <v>12849.49956</v>
      </c>
      <c r="G1007" s="11">
        <f t="shared" si="32"/>
        <v>1607.6913000000004</v>
      </c>
      <c r="H1007" s="10">
        <f t="shared" si="33"/>
        <v>0.14301002675169275</v>
      </c>
    </row>
    <row r="1008" spans="1:8" ht="16.5" customHeight="1" x14ac:dyDescent="0.3">
      <c r="A1008" s="15">
        <v>8427</v>
      </c>
      <c r="B1008" s="14" t="s">
        <v>255</v>
      </c>
      <c r="C1008" s="13">
        <v>12523.456708</v>
      </c>
      <c r="D1008" s="13">
        <v>59227.255579999997</v>
      </c>
      <c r="E1008" s="13">
        <v>13408.100083000001</v>
      </c>
      <c r="F1008" s="12">
        <v>67071.8759499999</v>
      </c>
      <c r="G1008" s="11">
        <f t="shared" si="32"/>
        <v>7844.6203699999023</v>
      </c>
      <c r="H1008" s="10">
        <f t="shared" si="33"/>
        <v>0.13244949969704306</v>
      </c>
    </row>
    <row r="1009" spans="1:8" ht="25.5" customHeight="1" x14ac:dyDescent="0.3">
      <c r="A1009" s="15">
        <v>8428</v>
      </c>
      <c r="B1009" s="14" t="s">
        <v>254</v>
      </c>
      <c r="C1009" s="13">
        <v>4820.5913965999998</v>
      </c>
      <c r="D1009" s="13">
        <v>33920.814310000002</v>
      </c>
      <c r="E1009" s="13">
        <v>4943.4545070000004</v>
      </c>
      <c r="F1009" s="12">
        <v>33049.109819999998</v>
      </c>
      <c r="G1009" s="11">
        <f t="shared" si="32"/>
        <v>-871.70449000000372</v>
      </c>
      <c r="H1009" s="10">
        <f t="shared" si="33"/>
        <v>-2.569821826898246E-2</v>
      </c>
    </row>
    <row r="1010" spans="1:8" ht="51" customHeight="1" x14ac:dyDescent="0.3">
      <c r="A1010" s="15">
        <v>8429</v>
      </c>
      <c r="B1010" s="14" t="s">
        <v>253</v>
      </c>
      <c r="C1010" s="13">
        <v>9142.9057599999996</v>
      </c>
      <c r="D1010" s="13">
        <v>45013.548989999901</v>
      </c>
      <c r="E1010" s="13">
        <v>11715.89928</v>
      </c>
      <c r="F1010" s="12">
        <v>59996.836779999998</v>
      </c>
      <c r="G1010" s="11">
        <f t="shared" si="32"/>
        <v>14983.287790000097</v>
      </c>
      <c r="H1010" s="10">
        <f t="shared" si="33"/>
        <v>0.33286172999442337</v>
      </c>
    </row>
    <row r="1011" spans="1:8" ht="63.75" customHeight="1" x14ac:dyDescent="0.3">
      <c r="A1011" s="15">
        <v>8430</v>
      </c>
      <c r="B1011" s="14" t="s">
        <v>252</v>
      </c>
      <c r="C1011" s="13">
        <v>566.361176</v>
      </c>
      <c r="D1011" s="13">
        <v>6070.1139299999995</v>
      </c>
      <c r="E1011" s="13">
        <v>413.62337300000002</v>
      </c>
      <c r="F1011" s="12">
        <v>3226.44382</v>
      </c>
      <c r="G1011" s="11">
        <f t="shared" si="32"/>
        <v>-2843.6701099999996</v>
      </c>
      <c r="H1011" s="10">
        <f t="shared" si="33"/>
        <v>-0.468470632148415</v>
      </c>
    </row>
    <row r="1012" spans="1:8" ht="25.5" customHeight="1" x14ac:dyDescent="0.3">
      <c r="A1012" s="15">
        <v>8431</v>
      </c>
      <c r="B1012" s="14" t="s">
        <v>251</v>
      </c>
      <c r="C1012" s="13">
        <v>2643.1763380100001</v>
      </c>
      <c r="D1012" s="13">
        <v>15011.053749999999</v>
      </c>
      <c r="E1012" s="13">
        <v>3251.3600793099999</v>
      </c>
      <c r="F1012" s="12">
        <v>20947.60456</v>
      </c>
      <c r="G1012" s="11">
        <f t="shared" si="32"/>
        <v>5936.5508100000006</v>
      </c>
      <c r="H1012" s="10">
        <f t="shared" si="33"/>
        <v>0.39547861921419081</v>
      </c>
    </row>
    <row r="1013" spans="1:8" ht="38.25" customHeight="1" x14ac:dyDescent="0.3">
      <c r="A1013" s="15">
        <v>8432</v>
      </c>
      <c r="B1013" s="14" t="s">
        <v>250</v>
      </c>
      <c r="C1013" s="13">
        <v>16063.569546700001</v>
      </c>
      <c r="D1013" s="13">
        <v>147559.68038000001</v>
      </c>
      <c r="E1013" s="13">
        <v>15448.5299909</v>
      </c>
      <c r="F1013" s="12">
        <v>160418.91988999999</v>
      </c>
      <c r="G1013" s="11">
        <f t="shared" si="32"/>
        <v>12859.239509999985</v>
      </c>
      <c r="H1013" s="10">
        <f t="shared" si="33"/>
        <v>8.7146024421335802E-2</v>
      </c>
    </row>
    <row r="1014" spans="1:8" ht="51" customHeight="1" x14ac:dyDescent="0.3">
      <c r="A1014" s="15">
        <v>8433</v>
      </c>
      <c r="B1014" s="14" t="s">
        <v>249</v>
      </c>
      <c r="C1014" s="13">
        <v>13632.0076075</v>
      </c>
      <c r="D1014" s="13">
        <v>111305.281</v>
      </c>
      <c r="E1014" s="13">
        <v>11656.351278259999</v>
      </c>
      <c r="F1014" s="12">
        <v>104855.55477</v>
      </c>
      <c r="G1014" s="11">
        <f t="shared" si="32"/>
        <v>-6449.7262300000002</v>
      </c>
      <c r="H1014" s="10">
        <f t="shared" si="33"/>
        <v>-5.7946273277006508E-2</v>
      </c>
    </row>
    <row r="1015" spans="1:8" ht="16.5" customHeight="1" x14ac:dyDescent="0.3">
      <c r="A1015" s="15">
        <v>8434</v>
      </c>
      <c r="B1015" s="14" t="s">
        <v>248</v>
      </c>
      <c r="C1015" s="13">
        <v>53.628087000000001</v>
      </c>
      <c r="D1015" s="13">
        <v>2366.1512000000002</v>
      </c>
      <c r="E1015" s="13">
        <v>139.60894699999997</v>
      </c>
      <c r="F1015" s="12">
        <v>4334.8451500000001</v>
      </c>
      <c r="G1015" s="11">
        <f t="shared" si="32"/>
        <v>1968.6939499999999</v>
      </c>
      <c r="H1015" s="10">
        <f t="shared" si="33"/>
        <v>0.83202373119689044</v>
      </c>
    </row>
    <row r="1016" spans="1:8" ht="25.5" customHeight="1" x14ac:dyDescent="0.3">
      <c r="A1016" s="15">
        <v>8435</v>
      </c>
      <c r="B1016" s="14" t="s">
        <v>247</v>
      </c>
      <c r="C1016" s="13">
        <v>2.7008640000000002</v>
      </c>
      <c r="D1016" s="13">
        <v>123.53653999999999</v>
      </c>
      <c r="E1016" s="13">
        <v>36.826794999999997</v>
      </c>
      <c r="F1016" s="12">
        <v>1590.9823700000002</v>
      </c>
      <c r="G1016" s="11">
        <f t="shared" si="32"/>
        <v>1467.4458300000001</v>
      </c>
      <c r="H1016" s="10">
        <f t="shared" si="33"/>
        <v>11.878637931740684</v>
      </c>
    </row>
    <row r="1017" spans="1:8" ht="38.25" customHeight="1" x14ac:dyDescent="0.3">
      <c r="A1017" s="15">
        <v>8436</v>
      </c>
      <c r="B1017" s="14" t="s">
        <v>246</v>
      </c>
      <c r="C1017" s="13">
        <v>2755.9647239000001</v>
      </c>
      <c r="D1017" s="13">
        <v>16049.475630000001</v>
      </c>
      <c r="E1017" s="13">
        <v>4640.2255546000006</v>
      </c>
      <c r="F1017" s="12">
        <v>26147.035359999998</v>
      </c>
      <c r="G1017" s="11">
        <f t="shared" si="32"/>
        <v>10097.559729999997</v>
      </c>
      <c r="H1017" s="10">
        <f t="shared" si="33"/>
        <v>0.62915200239473468</v>
      </c>
    </row>
    <row r="1018" spans="1:8" ht="38.25" customHeight="1" x14ac:dyDescent="0.3">
      <c r="A1018" s="15">
        <v>8437</v>
      </c>
      <c r="B1018" s="14" t="s">
        <v>245</v>
      </c>
      <c r="C1018" s="13">
        <v>215.68026999999998</v>
      </c>
      <c r="D1018" s="13">
        <v>3132.7451099999998</v>
      </c>
      <c r="E1018" s="13">
        <v>212.78305700000001</v>
      </c>
      <c r="F1018" s="12">
        <v>4946.3244999999997</v>
      </c>
      <c r="G1018" s="11">
        <f t="shared" si="32"/>
        <v>1813.5793899999999</v>
      </c>
      <c r="H1018" s="10">
        <f t="shared" si="33"/>
        <v>0.57891061236067176</v>
      </c>
    </row>
    <row r="1019" spans="1:8" ht="38.25" customHeight="1" x14ac:dyDescent="0.3">
      <c r="A1019" s="15">
        <v>8438</v>
      </c>
      <c r="B1019" s="14" t="s">
        <v>244</v>
      </c>
      <c r="C1019" s="13">
        <v>1176.6938554000001</v>
      </c>
      <c r="D1019" s="13">
        <v>29482.636180000001</v>
      </c>
      <c r="E1019" s="13">
        <v>1551.6447398</v>
      </c>
      <c r="F1019" s="12">
        <v>28027.043899999997</v>
      </c>
      <c r="G1019" s="11">
        <f t="shared" si="32"/>
        <v>-1455.5922800000044</v>
      </c>
      <c r="H1019" s="10">
        <f t="shared" si="33"/>
        <v>-4.9371171258675565E-2</v>
      </c>
    </row>
    <row r="1020" spans="1:8" ht="38.25" customHeight="1" x14ac:dyDescent="0.3">
      <c r="A1020" s="15">
        <v>8439</v>
      </c>
      <c r="B1020" s="14" t="s">
        <v>243</v>
      </c>
      <c r="C1020" s="13">
        <v>719.64076</v>
      </c>
      <c r="D1020" s="13">
        <v>7597.5638399999998</v>
      </c>
      <c r="E1020" s="13">
        <v>1069.0812549999998</v>
      </c>
      <c r="F1020" s="12">
        <v>5386.8684400000002</v>
      </c>
      <c r="G1020" s="11">
        <f t="shared" si="32"/>
        <v>-2210.6953999999996</v>
      </c>
      <c r="H1020" s="10">
        <f t="shared" si="33"/>
        <v>-0.29097424471263145</v>
      </c>
    </row>
    <row r="1021" spans="1:8" ht="25.5" customHeight="1" x14ac:dyDescent="0.3">
      <c r="A1021" s="15">
        <v>8440</v>
      </c>
      <c r="B1021" s="14" t="s">
        <v>242</v>
      </c>
      <c r="C1021" s="13">
        <v>70.847048000000001</v>
      </c>
      <c r="D1021" s="13">
        <v>914.25018</v>
      </c>
      <c r="E1021" s="13">
        <v>41.859783999999998</v>
      </c>
      <c r="F1021" s="12">
        <v>726.55691999999999</v>
      </c>
      <c r="G1021" s="11">
        <f t="shared" si="32"/>
        <v>-187.69326000000001</v>
      </c>
      <c r="H1021" s="10">
        <f t="shared" si="33"/>
        <v>-0.2052974821399543</v>
      </c>
    </row>
    <row r="1022" spans="1:8" ht="25.5" customHeight="1" x14ac:dyDescent="0.3">
      <c r="A1022" s="15">
        <v>8441</v>
      </c>
      <c r="B1022" s="14" t="s">
        <v>241</v>
      </c>
      <c r="C1022" s="13">
        <v>611.28459699999996</v>
      </c>
      <c r="D1022" s="13">
        <v>5978.2364699999998</v>
      </c>
      <c r="E1022" s="13">
        <v>741.59952899999996</v>
      </c>
      <c r="F1022" s="12">
        <v>9411.1863500000109</v>
      </c>
      <c r="G1022" s="11">
        <f t="shared" si="32"/>
        <v>3432.949880000011</v>
      </c>
      <c r="H1022" s="10">
        <f t="shared" si="33"/>
        <v>0.5742412327159101</v>
      </c>
    </row>
    <row r="1023" spans="1:8" ht="38.25" customHeight="1" x14ac:dyDescent="0.3">
      <c r="A1023" s="15">
        <v>8442</v>
      </c>
      <c r="B1023" s="14" t="s">
        <v>240</v>
      </c>
      <c r="C1023" s="13">
        <v>53.437832</v>
      </c>
      <c r="D1023" s="13">
        <v>942.80772000000002</v>
      </c>
      <c r="E1023" s="13">
        <v>64.483072000000007</v>
      </c>
      <c r="F1023" s="12">
        <v>1123.94937</v>
      </c>
      <c r="G1023" s="11">
        <f t="shared" si="32"/>
        <v>181.14165000000003</v>
      </c>
      <c r="H1023" s="10">
        <f t="shared" si="33"/>
        <v>0.19213000292360782</v>
      </c>
    </row>
    <row r="1024" spans="1:8" ht="25.5" customHeight="1" x14ac:dyDescent="0.3">
      <c r="A1024" s="15">
        <v>8443</v>
      </c>
      <c r="B1024" s="14" t="s">
        <v>239</v>
      </c>
      <c r="C1024" s="13">
        <v>1692.4259556684699</v>
      </c>
      <c r="D1024" s="13">
        <v>35623.896789999999</v>
      </c>
      <c r="E1024" s="13">
        <v>1436.7807976249999</v>
      </c>
      <c r="F1024" s="12">
        <v>34561.610070000002</v>
      </c>
      <c r="G1024" s="11">
        <f t="shared" si="32"/>
        <v>-1062.2867199999964</v>
      </c>
      <c r="H1024" s="10">
        <f t="shared" si="33"/>
        <v>-2.9819498025780027E-2</v>
      </c>
    </row>
    <row r="1025" spans="1:8" ht="25.5" customHeight="1" x14ac:dyDescent="0.3">
      <c r="A1025" s="15">
        <v>8444</v>
      </c>
      <c r="B1025" s="14" t="s">
        <v>238</v>
      </c>
      <c r="C1025" s="13">
        <v>4.5061</v>
      </c>
      <c r="D1025" s="13">
        <v>44.628709999999998</v>
      </c>
      <c r="E1025" s="13">
        <v>31.650700000000001</v>
      </c>
      <c r="F1025" s="12">
        <v>225.34438</v>
      </c>
      <c r="G1025" s="11">
        <f t="shared" si="32"/>
        <v>180.71566999999999</v>
      </c>
      <c r="H1025" s="10">
        <f t="shared" si="33"/>
        <v>4.0493142194788962</v>
      </c>
    </row>
    <row r="1026" spans="1:8" ht="25.5" customHeight="1" x14ac:dyDescent="0.3">
      <c r="A1026" s="15">
        <v>8445</v>
      </c>
      <c r="B1026" s="14" t="s">
        <v>237</v>
      </c>
      <c r="C1026" s="13">
        <v>16.134520000000002</v>
      </c>
      <c r="D1026" s="13">
        <v>333.23412999999999</v>
      </c>
      <c r="E1026" s="13">
        <v>20.65249</v>
      </c>
      <c r="F1026" s="12">
        <v>217.72526999999999</v>
      </c>
      <c r="G1026" s="11">
        <f t="shared" si="32"/>
        <v>-115.50886</v>
      </c>
      <c r="H1026" s="10">
        <f t="shared" si="33"/>
        <v>-0.34662974047706341</v>
      </c>
    </row>
    <row r="1027" spans="1:8" ht="16.5" customHeight="1" x14ac:dyDescent="0.3">
      <c r="A1027" s="15">
        <v>8446</v>
      </c>
      <c r="B1027" s="14" t="s">
        <v>236</v>
      </c>
      <c r="C1027" s="13">
        <v>54.454999999999998</v>
      </c>
      <c r="D1027" s="13">
        <v>394.05635999999998</v>
      </c>
      <c r="E1027" s="13">
        <v>16.205376000000001</v>
      </c>
      <c r="F1027" s="12">
        <v>236.68520999999998</v>
      </c>
      <c r="G1027" s="11">
        <f t="shared" si="32"/>
        <v>-157.37115</v>
      </c>
      <c r="H1027" s="10">
        <f t="shared" si="33"/>
        <v>-0.39936203542051701</v>
      </c>
    </row>
    <row r="1028" spans="1:8" ht="16.5" customHeight="1" x14ac:dyDescent="0.3">
      <c r="A1028" s="15">
        <v>8447</v>
      </c>
      <c r="B1028" s="14" t="s">
        <v>235</v>
      </c>
      <c r="C1028" s="13">
        <v>152.20400000000001</v>
      </c>
      <c r="D1028" s="13">
        <v>2280.1837999999998</v>
      </c>
      <c r="E1028" s="13">
        <v>145.82988</v>
      </c>
      <c r="F1028" s="12">
        <v>1576.92266</v>
      </c>
      <c r="G1028" s="11">
        <f t="shared" si="32"/>
        <v>-703.26113999999984</v>
      </c>
      <c r="H1028" s="10">
        <f t="shared" si="33"/>
        <v>-0.30842300519808968</v>
      </c>
    </row>
    <row r="1029" spans="1:8" ht="38.25" customHeight="1" x14ac:dyDescent="0.3">
      <c r="A1029" s="15">
        <v>8448</v>
      </c>
      <c r="B1029" s="14" t="s">
        <v>234</v>
      </c>
      <c r="C1029" s="13">
        <v>17.100533410000001</v>
      </c>
      <c r="D1029" s="13">
        <v>597.77287000000001</v>
      </c>
      <c r="E1029" s="13">
        <v>22.292809500000001</v>
      </c>
      <c r="F1029" s="12">
        <v>691.81263999999999</v>
      </c>
      <c r="G1029" s="11">
        <f t="shared" si="32"/>
        <v>94.039769999999976</v>
      </c>
      <c r="H1029" s="10">
        <f t="shared" si="33"/>
        <v>0.15731689194927828</v>
      </c>
    </row>
    <row r="1030" spans="1:8" ht="25.5" customHeight="1" x14ac:dyDescent="0.3">
      <c r="A1030" s="15">
        <v>8449</v>
      </c>
      <c r="B1030" s="14" t="s">
        <v>233</v>
      </c>
      <c r="C1030" s="13">
        <v>0.47045999999999999</v>
      </c>
      <c r="D1030" s="13">
        <v>70.829800000000006</v>
      </c>
      <c r="E1030" s="13">
        <v>50.290819999999997</v>
      </c>
      <c r="F1030" s="12">
        <v>725.43799999999999</v>
      </c>
      <c r="G1030" s="11">
        <f t="shared" si="32"/>
        <v>654.60820000000001</v>
      </c>
      <c r="H1030" s="10">
        <f t="shared" si="33"/>
        <v>9.2419885415460712</v>
      </c>
    </row>
    <row r="1031" spans="1:8" ht="16.5" customHeight="1" x14ac:dyDescent="0.3">
      <c r="A1031" s="15">
        <v>8450</v>
      </c>
      <c r="B1031" s="14" t="s">
        <v>232</v>
      </c>
      <c r="C1031" s="13">
        <v>9628.1829807999984</v>
      </c>
      <c r="D1031" s="13">
        <v>34675.674700000003</v>
      </c>
      <c r="E1031" s="13">
        <v>11984.841370799999</v>
      </c>
      <c r="F1031" s="12">
        <v>43408.517939999998</v>
      </c>
      <c r="G1031" s="11">
        <f t="shared" ref="G1031:G1094" si="34">F1031-D1031</f>
        <v>8732.8432399999947</v>
      </c>
      <c r="H1031" s="10">
        <f t="shared" ref="H1031:H1094" si="35">IF(D1031&lt;&gt;0,G1031/D1031,"")</f>
        <v>0.25184349880869061</v>
      </c>
    </row>
    <row r="1032" spans="1:8" ht="38.25" customHeight="1" x14ac:dyDescent="0.3">
      <c r="A1032" s="15">
        <v>8451</v>
      </c>
      <c r="B1032" s="14" t="s">
        <v>231</v>
      </c>
      <c r="C1032" s="13">
        <v>1047.8550520000001</v>
      </c>
      <c r="D1032" s="13">
        <v>7951.4410599999901</v>
      </c>
      <c r="E1032" s="13">
        <v>1268.6672269999999</v>
      </c>
      <c r="F1032" s="12">
        <v>11275.15936</v>
      </c>
      <c r="G1032" s="11">
        <f t="shared" si="34"/>
        <v>3323.7183000000095</v>
      </c>
      <c r="H1032" s="10">
        <f t="shared" si="35"/>
        <v>0.4180020042807201</v>
      </c>
    </row>
    <row r="1033" spans="1:8" ht="25.5" customHeight="1" x14ac:dyDescent="0.3">
      <c r="A1033" s="15">
        <v>8452</v>
      </c>
      <c r="B1033" s="14" t="s">
        <v>230</v>
      </c>
      <c r="C1033" s="13">
        <v>444.713638522</v>
      </c>
      <c r="D1033" s="13">
        <v>4671.9598599999999</v>
      </c>
      <c r="E1033" s="13">
        <v>434.929484</v>
      </c>
      <c r="F1033" s="12">
        <v>4568.0625099999997</v>
      </c>
      <c r="G1033" s="11">
        <f t="shared" si="34"/>
        <v>-103.89735000000019</v>
      </c>
      <c r="H1033" s="10">
        <f t="shared" si="35"/>
        <v>-2.2238493718565507E-2</v>
      </c>
    </row>
    <row r="1034" spans="1:8" ht="25.5" customHeight="1" x14ac:dyDescent="0.3">
      <c r="A1034" s="15">
        <v>8453</v>
      </c>
      <c r="B1034" s="14" t="s">
        <v>229</v>
      </c>
      <c r="C1034" s="13">
        <v>50.380569999999999</v>
      </c>
      <c r="D1034" s="13">
        <v>394.63321999999999</v>
      </c>
      <c r="E1034" s="13">
        <v>76.310179999999988</v>
      </c>
      <c r="F1034" s="12">
        <v>682.77336000000003</v>
      </c>
      <c r="G1034" s="11">
        <f t="shared" si="34"/>
        <v>288.14014000000003</v>
      </c>
      <c r="H1034" s="10">
        <f t="shared" si="35"/>
        <v>0.73014669165459523</v>
      </c>
    </row>
    <row r="1035" spans="1:8" ht="25.5" customHeight="1" x14ac:dyDescent="0.3">
      <c r="A1035" s="15">
        <v>8454</v>
      </c>
      <c r="B1035" s="14" t="s">
        <v>228</v>
      </c>
      <c r="C1035" s="13">
        <v>152.51192</v>
      </c>
      <c r="D1035" s="13">
        <v>1093.47002</v>
      </c>
      <c r="E1035" s="13">
        <v>124.16378999999999</v>
      </c>
      <c r="F1035" s="12">
        <v>1495.3381499999998</v>
      </c>
      <c r="G1035" s="11">
        <f t="shared" si="34"/>
        <v>401.86812999999984</v>
      </c>
      <c r="H1035" s="10">
        <f t="shared" si="35"/>
        <v>0.36751636775556029</v>
      </c>
    </row>
    <row r="1036" spans="1:8" ht="16.5" customHeight="1" x14ac:dyDescent="0.3">
      <c r="A1036" s="15">
        <v>8455</v>
      </c>
      <c r="B1036" s="14" t="s">
        <v>227</v>
      </c>
      <c r="C1036" s="13">
        <v>1823.355736</v>
      </c>
      <c r="D1036" s="13">
        <v>5744.8543200000004</v>
      </c>
      <c r="E1036" s="13">
        <v>592.52757999999994</v>
      </c>
      <c r="F1036" s="12">
        <v>2899.7044700000001</v>
      </c>
      <c r="G1036" s="11">
        <f t="shared" si="34"/>
        <v>-2845.1498500000002</v>
      </c>
      <c r="H1036" s="10">
        <f t="shared" si="35"/>
        <v>-0.49525187089513528</v>
      </c>
    </row>
    <row r="1037" spans="1:8" ht="51" customHeight="1" x14ac:dyDescent="0.3">
      <c r="A1037" s="15">
        <v>8456</v>
      </c>
      <c r="B1037" s="14" t="s">
        <v>226</v>
      </c>
      <c r="C1037" s="13">
        <v>812.42880600000001</v>
      </c>
      <c r="D1037" s="13">
        <v>9555.4539399999994</v>
      </c>
      <c r="E1037" s="13">
        <v>1169.2413000000001</v>
      </c>
      <c r="F1037" s="12">
        <v>11655.145369999998</v>
      </c>
      <c r="G1037" s="11">
        <f t="shared" si="34"/>
        <v>2099.6914299999989</v>
      </c>
      <c r="H1037" s="10">
        <f t="shared" si="35"/>
        <v>0.21973748638047425</v>
      </c>
    </row>
    <row r="1038" spans="1:8" ht="16.5" customHeight="1" x14ac:dyDescent="0.3">
      <c r="A1038" s="15">
        <v>8457</v>
      </c>
      <c r="B1038" s="14" t="s">
        <v>225</v>
      </c>
      <c r="C1038" s="13">
        <v>2426.3617100000001</v>
      </c>
      <c r="D1038" s="13">
        <v>33673.9424</v>
      </c>
      <c r="E1038" s="13">
        <v>2302.4479500000002</v>
      </c>
      <c r="F1038" s="12">
        <v>37076.545159999994</v>
      </c>
      <c r="G1038" s="11">
        <f t="shared" si="34"/>
        <v>3402.6027599999943</v>
      </c>
      <c r="H1038" s="10">
        <f t="shared" si="35"/>
        <v>0.10104557166433813</v>
      </c>
    </row>
    <row r="1039" spans="1:8" ht="16.5" customHeight="1" x14ac:dyDescent="0.3">
      <c r="A1039" s="15">
        <v>8458</v>
      </c>
      <c r="B1039" s="14" t="s">
        <v>224</v>
      </c>
      <c r="C1039" s="13">
        <v>1888.537227</v>
      </c>
      <c r="D1039" s="13">
        <v>24187.766640000002</v>
      </c>
      <c r="E1039" s="13">
        <v>1931.6162400000001</v>
      </c>
      <c r="F1039" s="12">
        <v>29506.889649999997</v>
      </c>
      <c r="G1039" s="11">
        <f t="shared" si="34"/>
        <v>5319.1230099999957</v>
      </c>
      <c r="H1039" s="10">
        <f t="shared" si="35"/>
        <v>0.21990963817236478</v>
      </c>
    </row>
    <row r="1040" spans="1:8" ht="25.5" customHeight="1" x14ac:dyDescent="0.3">
      <c r="A1040" s="15">
        <v>8459</v>
      </c>
      <c r="B1040" s="14" t="s">
        <v>223</v>
      </c>
      <c r="C1040" s="13">
        <v>507.98611900000003</v>
      </c>
      <c r="D1040" s="13">
        <v>4464.8832000000002</v>
      </c>
      <c r="E1040" s="13">
        <v>536.54806499999995</v>
      </c>
      <c r="F1040" s="12">
        <v>5488.8439000000008</v>
      </c>
      <c r="G1040" s="11">
        <f t="shared" si="34"/>
        <v>1023.9607000000005</v>
      </c>
      <c r="H1040" s="10">
        <f t="shared" si="35"/>
        <v>0.22933650313629717</v>
      </c>
    </row>
    <row r="1041" spans="1:8" ht="51" customHeight="1" x14ac:dyDescent="0.3">
      <c r="A1041" s="15">
        <v>8460</v>
      </c>
      <c r="B1041" s="14" t="s">
        <v>222</v>
      </c>
      <c r="C1041" s="13">
        <v>322.30835999999999</v>
      </c>
      <c r="D1041" s="13">
        <v>5977.6614400000008</v>
      </c>
      <c r="E1041" s="13">
        <v>333.37632199999996</v>
      </c>
      <c r="F1041" s="12">
        <v>9098.2471100000002</v>
      </c>
      <c r="G1041" s="11">
        <f t="shared" si="34"/>
        <v>3120.5856699999995</v>
      </c>
      <c r="H1041" s="10">
        <f t="shared" si="35"/>
        <v>0.52204121985202279</v>
      </c>
    </row>
    <row r="1042" spans="1:8" ht="25.5" customHeight="1" x14ac:dyDescent="0.3">
      <c r="A1042" s="15">
        <v>8461</v>
      </c>
      <c r="B1042" s="14" t="s">
        <v>221</v>
      </c>
      <c r="C1042" s="13">
        <v>235.484183</v>
      </c>
      <c r="D1042" s="13">
        <v>1738.23379</v>
      </c>
      <c r="E1042" s="13">
        <v>244.64801399999999</v>
      </c>
      <c r="F1042" s="12">
        <v>2025.7504199999998</v>
      </c>
      <c r="G1042" s="11">
        <f t="shared" si="34"/>
        <v>287.51662999999985</v>
      </c>
      <c r="H1042" s="10">
        <f t="shared" si="35"/>
        <v>0.16540734143708014</v>
      </c>
    </row>
    <row r="1043" spans="1:8" ht="38.25" customHeight="1" x14ac:dyDescent="0.3">
      <c r="A1043" s="15">
        <v>8462</v>
      </c>
      <c r="B1043" s="14" t="s">
        <v>220</v>
      </c>
      <c r="C1043" s="13">
        <v>2334.2722960000001</v>
      </c>
      <c r="D1043" s="13">
        <v>18691.58409</v>
      </c>
      <c r="E1043" s="13">
        <v>3158.8127089999998</v>
      </c>
      <c r="F1043" s="12">
        <v>27548.154579999999</v>
      </c>
      <c r="G1043" s="11">
        <f t="shared" si="34"/>
        <v>8856.5704899999982</v>
      </c>
      <c r="H1043" s="10">
        <f t="shared" si="35"/>
        <v>0.47382664023314452</v>
      </c>
    </row>
    <row r="1044" spans="1:8" ht="25.5" customHeight="1" x14ac:dyDescent="0.3">
      <c r="A1044" s="15">
        <v>8463</v>
      </c>
      <c r="B1044" s="14" t="s">
        <v>219</v>
      </c>
      <c r="C1044" s="13">
        <v>437.14528000000001</v>
      </c>
      <c r="D1044" s="13">
        <v>6734.0461100000002</v>
      </c>
      <c r="E1044" s="13">
        <v>318.62311</v>
      </c>
      <c r="F1044" s="12">
        <v>3989.1647699999999</v>
      </c>
      <c r="G1044" s="11">
        <f t="shared" si="34"/>
        <v>-2744.8813400000004</v>
      </c>
      <c r="H1044" s="10">
        <f t="shared" si="35"/>
        <v>-0.4076124955431884</v>
      </c>
    </row>
    <row r="1045" spans="1:8" ht="25.5" customHeight="1" x14ac:dyDescent="0.3">
      <c r="A1045" s="15">
        <v>8464</v>
      </c>
      <c r="B1045" s="14" t="s">
        <v>218</v>
      </c>
      <c r="C1045" s="13">
        <v>479.90516100000002</v>
      </c>
      <c r="D1045" s="13">
        <v>4090.2447099999999</v>
      </c>
      <c r="E1045" s="13">
        <v>499.00276299999996</v>
      </c>
      <c r="F1045" s="12">
        <v>3656.8909600000002</v>
      </c>
      <c r="G1045" s="11">
        <f t="shared" si="34"/>
        <v>-433.35374999999976</v>
      </c>
      <c r="H1045" s="10">
        <f t="shared" si="35"/>
        <v>-0.10594812308919281</v>
      </c>
    </row>
    <row r="1046" spans="1:8" ht="25.5" customHeight="1" x14ac:dyDescent="0.3">
      <c r="A1046" s="15">
        <v>8465</v>
      </c>
      <c r="B1046" s="14" t="s">
        <v>217</v>
      </c>
      <c r="C1046" s="13">
        <v>2525.4676839999997</v>
      </c>
      <c r="D1046" s="13">
        <v>18052.945190000002</v>
      </c>
      <c r="E1046" s="13">
        <v>2658.5974380000002</v>
      </c>
      <c r="F1046" s="12">
        <v>23448.04378</v>
      </c>
      <c r="G1046" s="11">
        <f t="shared" si="34"/>
        <v>5395.0985899999978</v>
      </c>
      <c r="H1046" s="10">
        <f t="shared" si="35"/>
        <v>0.29884866614387573</v>
      </c>
    </row>
    <row r="1047" spans="1:8" ht="38.25" customHeight="1" x14ac:dyDescent="0.3">
      <c r="A1047" s="15">
        <v>8466</v>
      </c>
      <c r="B1047" s="14" t="s">
        <v>216</v>
      </c>
      <c r="C1047" s="13">
        <v>397.69295461800101</v>
      </c>
      <c r="D1047" s="13">
        <v>11495.3433</v>
      </c>
      <c r="E1047" s="13">
        <v>489.99608222500001</v>
      </c>
      <c r="F1047" s="12">
        <v>11853.98691</v>
      </c>
      <c r="G1047" s="11">
        <f t="shared" si="34"/>
        <v>358.64360999999917</v>
      </c>
      <c r="H1047" s="10">
        <f t="shared" si="35"/>
        <v>3.1199034308092316E-2</v>
      </c>
    </row>
    <row r="1048" spans="1:8" ht="25.5" customHeight="1" x14ac:dyDescent="0.3">
      <c r="A1048" s="15">
        <v>8467</v>
      </c>
      <c r="B1048" s="14" t="s">
        <v>215</v>
      </c>
      <c r="C1048" s="13">
        <v>7716.6290766000002</v>
      </c>
      <c r="D1048" s="13">
        <v>52928.061609999801</v>
      </c>
      <c r="E1048" s="13">
        <v>8897.3703329699802</v>
      </c>
      <c r="F1048" s="12">
        <v>61371.692900000002</v>
      </c>
      <c r="G1048" s="11">
        <f t="shared" si="34"/>
        <v>8443.6312900002013</v>
      </c>
      <c r="H1048" s="10">
        <f t="shared" si="35"/>
        <v>0.15953033293032839</v>
      </c>
    </row>
    <row r="1049" spans="1:8" ht="25.5" customHeight="1" x14ac:dyDescent="0.3">
      <c r="A1049" s="15">
        <v>8468</v>
      </c>
      <c r="B1049" s="14" t="s">
        <v>214</v>
      </c>
      <c r="C1049" s="13">
        <v>18.261285999999998</v>
      </c>
      <c r="D1049" s="13">
        <v>350.31076000000002</v>
      </c>
      <c r="E1049" s="13">
        <v>33.005954799999998</v>
      </c>
      <c r="F1049" s="12">
        <v>793.98295999999993</v>
      </c>
      <c r="G1049" s="11">
        <f t="shared" si="34"/>
        <v>443.67219999999992</v>
      </c>
      <c r="H1049" s="10">
        <f t="shared" si="35"/>
        <v>1.2665103407043503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119.840474</v>
      </c>
      <c r="D1051" s="13">
        <v>4259.2125300000007</v>
      </c>
      <c r="E1051" s="13">
        <v>134.184946</v>
      </c>
      <c r="F1051" s="12">
        <v>4819.9340099999999</v>
      </c>
      <c r="G1051" s="11">
        <f t="shared" si="34"/>
        <v>560.72147999999925</v>
      </c>
      <c r="H1051" s="10">
        <f t="shared" si="35"/>
        <v>0.13164909617694029</v>
      </c>
    </row>
    <row r="1052" spans="1:8" ht="25.5" customHeight="1" x14ac:dyDescent="0.3">
      <c r="A1052" s="15">
        <v>8471</v>
      </c>
      <c r="B1052" s="14" t="s">
        <v>211</v>
      </c>
      <c r="C1052" s="13">
        <v>1415.9078871269999</v>
      </c>
      <c r="D1052" s="13">
        <v>202868.34795</v>
      </c>
      <c r="E1052" s="13">
        <v>1680.5029149289999</v>
      </c>
      <c r="F1052" s="12">
        <v>307405.71675000002</v>
      </c>
      <c r="G1052" s="11">
        <f t="shared" si="34"/>
        <v>104537.36880000003</v>
      </c>
      <c r="H1052" s="10">
        <f t="shared" si="35"/>
        <v>0.51529659434977437</v>
      </c>
    </row>
    <row r="1053" spans="1:8" ht="16.5" customHeight="1" x14ac:dyDescent="0.3">
      <c r="A1053" s="15">
        <v>8472</v>
      </c>
      <c r="B1053" s="14" t="s">
        <v>210</v>
      </c>
      <c r="C1053" s="13">
        <v>284.510783</v>
      </c>
      <c r="D1053" s="13">
        <v>6071.6051399999906</v>
      </c>
      <c r="E1053" s="13">
        <v>316.12115999999997</v>
      </c>
      <c r="F1053" s="12">
        <v>6149.2790199999999</v>
      </c>
      <c r="G1053" s="11">
        <f t="shared" si="34"/>
        <v>77.673880000009376</v>
      </c>
      <c r="H1053" s="10">
        <f t="shared" si="35"/>
        <v>1.2792972897445286E-2</v>
      </c>
    </row>
    <row r="1054" spans="1:8" ht="25.5" customHeight="1" x14ac:dyDescent="0.3">
      <c r="A1054" s="15">
        <v>8473</v>
      </c>
      <c r="B1054" s="14" t="s">
        <v>209</v>
      </c>
      <c r="C1054" s="13">
        <v>550.56406282500006</v>
      </c>
      <c r="D1054" s="13">
        <v>38967.312869999994</v>
      </c>
      <c r="E1054" s="13">
        <v>457.23516753200096</v>
      </c>
      <c r="F1054" s="12">
        <v>37297.539640000097</v>
      </c>
      <c r="G1054" s="11">
        <f t="shared" si="34"/>
        <v>-1669.773229999897</v>
      </c>
      <c r="H1054" s="10">
        <f t="shared" si="35"/>
        <v>-4.2850612655034155E-2</v>
      </c>
    </row>
    <row r="1055" spans="1:8" ht="25.5" customHeight="1" x14ac:dyDescent="0.3">
      <c r="A1055" s="15">
        <v>8474</v>
      </c>
      <c r="B1055" s="14" t="s">
        <v>208</v>
      </c>
      <c r="C1055" s="13">
        <v>2837.766556</v>
      </c>
      <c r="D1055" s="13">
        <v>18129.346899999997</v>
      </c>
      <c r="E1055" s="13">
        <v>4025.6565719</v>
      </c>
      <c r="F1055" s="12">
        <v>22880.490539999999</v>
      </c>
      <c r="G1055" s="11">
        <f t="shared" si="34"/>
        <v>4751.1436400000021</v>
      </c>
      <c r="H1055" s="10">
        <f t="shared" si="35"/>
        <v>0.26206921110875775</v>
      </c>
    </row>
    <row r="1056" spans="1:8" ht="25.5" customHeight="1" x14ac:dyDescent="0.3">
      <c r="A1056" s="15">
        <v>8475</v>
      </c>
      <c r="B1056" s="14" t="s">
        <v>207</v>
      </c>
      <c r="C1056" s="13">
        <v>255.88584400000002</v>
      </c>
      <c r="D1056" s="13">
        <v>5566.3471</v>
      </c>
      <c r="E1056" s="13">
        <v>22.016769</v>
      </c>
      <c r="F1056" s="12">
        <v>1420.21432</v>
      </c>
      <c r="G1056" s="11">
        <f t="shared" si="34"/>
        <v>-4146.1327799999999</v>
      </c>
      <c r="H1056" s="10">
        <f t="shared" si="35"/>
        <v>-0.74485703200219044</v>
      </c>
    </row>
    <row r="1057" spans="1:8" ht="16.5" customHeight="1" x14ac:dyDescent="0.3">
      <c r="A1057" s="15">
        <v>8476</v>
      </c>
      <c r="B1057" s="14" t="s">
        <v>206</v>
      </c>
      <c r="C1057" s="13">
        <v>115.42070200000001</v>
      </c>
      <c r="D1057" s="13">
        <v>4838.5240199999998</v>
      </c>
      <c r="E1057" s="13">
        <v>130.02499879999999</v>
      </c>
      <c r="F1057" s="12">
        <v>5296.8084500000004</v>
      </c>
      <c r="G1057" s="11">
        <f t="shared" si="34"/>
        <v>458.28443000000061</v>
      </c>
      <c r="H1057" s="10">
        <f t="shared" si="35"/>
        <v>9.4715749700876886E-2</v>
      </c>
    </row>
    <row r="1058" spans="1:8" ht="16.5" customHeight="1" x14ac:dyDescent="0.3">
      <c r="A1058" s="15">
        <v>8477</v>
      </c>
      <c r="B1058" s="14" t="s">
        <v>205</v>
      </c>
      <c r="C1058" s="13">
        <v>1388.3824520000001</v>
      </c>
      <c r="D1058" s="13">
        <v>14676.607539999999</v>
      </c>
      <c r="E1058" s="13">
        <v>1938.4790379999999</v>
      </c>
      <c r="F1058" s="12">
        <v>20017.642070000002</v>
      </c>
      <c r="G1058" s="11">
        <f t="shared" si="34"/>
        <v>5341.0345300000026</v>
      </c>
      <c r="H1058" s="10">
        <f t="shared" si="35"/>
        <v>0.36391478858063153</v>
      </c>
    </row>
    <row r="1059" spans="1:8" ht="16.5" customHeight="1" x14ac:dyDescent="0.3">
      <c r="A1059" s="15">
        <v>8478</v>
      </c>
      <c r="B1059" s="14" t="s">
        <v>204</v>
      </c>
      <c r="C1059" s="13">
        <v>7.8076790000000003</v>
      </c>
      <c r="D1059" s="13">
        <v>456.99392</v>
      </c>
      <c r="E1059" s="13">
        <v>22.493323</v>
      </c>
      <c r="F1059" s="12">
        <v>1226.8106299999999</v>
      </c>
      <c r="G1059" s="11">
        <f t="shared" si="34"/>
        <v>769.81670999999994</v>
      </c>
      <c r="H1059" s="10">
        <f t="shared" si="35"/>
        <v>1.6845228706762663</v>
      </c>
    </row>
    <row r="1060" spans="1:8" ht="25.5" customHeight="1" x14ac:dyDescent="0.3">
      <c r="A1060" s="15">
        <v>8479</v>
      </c>
      <c r="B1060" s="14" t="s">
        <v>203</v>
      </c>
      <c r="C1060" s="13">
        <v>2856.2482642</v>
      </c>
      <c r="D1060" s="13">
        <v>27629.29206</v>
      </c>
      <c r="E1060" s="13">
        <v>3483.1530812000001</v>
      </c>
      <c r="F1060" s="12">
        <v>47401.069980000197</v>
      </c>
      <c r="G1060" s="11">
        <f t="shared" si="34"/>
        <v>19771.777920000197</v>
      </c>
      <c r="H1060" s="10">
        <f t="shared" si="35"/>
        <v>0.71560928441682981</v>
      </c>
    </row>
    <row r="1061" spans="1:8" ht="38.25" customHeight="1" x14ac:dyDescent="0.3">
      <c r="A1061" s="15">
        <v>8480</v>
      </c>
      <c r="B1061" s="14" t="s">
        <v>202</v>
      </c>
      <c r="C1061" s="13">
        <v>1376.8579259999999</v>
      </c>
      <c r="D1061" s="13">
        <v>13109.90806</v>
      </c>
      <c r="E1061" s="13">
        <v>2377.5915279999999</v>
      </c>
      <c r="F1061" s="12">
        <v>16410.095859999998</v>
      </c>
      <c r="G1061" s="11">
        <f t="shared" si="34"/>
        <v>3300.1877999999979</v>
      </c>
      <c r="H1061" s="10">
        <f t="shared" si="35"/>
        <v>0.25173233747300572</v>
      </c>
    </row>
    <row r="1062" spans="1:8" ht="25.5" customHeight="1" x14ac:dyDescent="0.3">
      <c r="A1062" s="15">
        <v>8481</v>
      </c>
      <c r="B1062" s="14" t="s">
        <v>201</v>
      </c>
      <c r="C1062" s="13">
        <v>6110.7265071899901</v>
      </c>
      <c r="D1062" s="13">
        <v>70615.315499999706</v>
      </c>
      <c r="E1062" s="13">
        <v>7790.4791560220001</v>
      </c>
      <c r="F1062" s="12">
        <v>88638.268879999989</v>
      </c>
      <c r="G1062" s="11">
        <f t="shared" si="34"/>
        <v>18022.953380000283</v>
      </c>
      <c r="H1062" s="10">
        <f t="shared" si="35"/>
        <v>0.25522725845500693</v>
      </c>
    </row>
    <row r="1063" spans="1:8" ht="16.5" customHeight="1" x14ac:dyDescent="0.3">
      <c r="A1063" s="15">
        <v>8482</v>
      </c>
      <c r="B1063" s="14" t="s">
        <v>200</v>
      </c>
      <c r="C1063" s="13">
        <v>3318.37488368</v>
      </c>
      <c r="D1063" s="13">
        <v>36656.214540000001</v>
      </c>
      <c r="E1063" s="13">
        <v>3562.8214466100103</v>
      </c>
      <c r="F1063" s="12">
        <v>33732.9606099999</v>
      </c>
      <c r="G1063" s="11">
        <f t="shared" si="34"/>
        <v>-2923.2539300001008</v>
      </c>
      <c r="H1063" s="10">
        <f t="shared" si="35"/>
        <v>-7.9747839941578996E-2</v>
      </c>
    </row>
    <row r="1064" spans="1:8" ht="16.5" customHeight="1" x14ac:dyDescent="0.3">
      <c r="A1064" s="15">
        <v>8483</v>
      </c>
      <c r="B1064" s="14" t="s">
        <v>199</v>
      </c>
      <c r="C1064" s="13">
        <v>4294.6096621630304</v>
      </c>
      <c r="D1064" s="13">
        <v>71810.654700000407</v>
      </c>
      <c r="E1064" s="13">
        <v>3826.59724559201</v>
      </c>
      <c r="F1064" s="12">
        <v>66884.638749999795</v>
      </c>
      <c r="G1064" s="11">
        <f t="shared" si="34"/>
        <v>-4926.0159500006121</v>
      </c>
      <c r="H1064" s="10">
        <f t="shared" si="35"/>
        <v>-6.8597285048852014E-2</v>
      </c>
    </row>
    <row r="1065" spans="1:8" ht="25.5" customHeight="1" x14ac:dyDescent="0.3">
      <c r="A1065" s="15">
        <v>8484</v>
      </c>
      <c r="B1065" s="14" t="s">
        <v>198</v>
      </c>
      <c r="C1065" s="13">
        <v>108.79049740599901</v>
      </c>
      <c r="D1065" s="13">
        <v>6686.8848900000103</v>
      </c>
      <c r="E1065" s="13">
        <v>104.954894576</v>
      </c>
      <c r="F1065" s="12">
        <v>7110.7994200000203</v>
      </c>
      <c r="G1065" s="11">
        <f t="shared" si="34"/>
        <v>423.91453000001002</v>
      </c>
      <c r="H1065" s="10">
        <f t="shared" si="35"/>
        <v>6.3394919603589797E-2</v>
      </c>
    </row>
    <row r="1066" spans="1:8" ht="16.5" customHeight="1" x14ac:dyDescent="0.3">
      <c r="A1066" s="15">
        <v>8485</v>
      </c>
      <c r="B1066" s="14" t="s">
        <v>1347</v>
      </c>
      <c r="C1066" s="13">
        <v>97.944873999999999</v>
      </c>
      <c r="D1066" s="13">
        <v>4171.4308700000001</v>
      </c>
      <c r="E1066" s="13">
        <v>193.77155994999998</v>
      </c>
      <c r="F1066" s="12">
        <v>8766.9010399999988</v>
      </c>
      <c r="G1066" s="11">
        <f t="shared" si="34"/>
        <v>4595.4701699999987</v>
      </c>
      <c r="H1066" s="10">
        <f t="shared" si="35"/>
        <v>1.1016532008356161</v>
      </c>
    </row>
    <row r="1067" spans="1:8" ht="38.25" customHeight="1" x14ac:dyDescent="0.3">
      <c r="A1067" s="15">
        <v>8486</v>
      </c>
      <c r="B1067" s="14" t="s">
        <v>197</v>
      </c>
      <c r="C1067" s="13">
        <v>1.79999</v>
      </c>
      <c r="D1067" s="13">
        <v>596.29703000000006</v>
      </c>
      <c r="E1067" s="13">
        <v>4.5301200000000001</v>
      </c>
      <c r="F1067" s="12">
        <v>347.69703000000004</v>
      </c>
      <c r="G1067" s="11">
        <f t="shared" si="34"/>
        <v>-248.60000000000002</v>
      </c>
      <c r="H1067" s="10">
        <f t="shared" si="35"/>
        <v>-0.41690631932210026</v>
      </c>
    </row>
    <row r="1068" spans="1:8" ht="25.5" customHeight="1" x14ac:dyDescent="0.3">
      <c r="A1068" s="15">
        <v>8487</v>
      </c>
      <c r="B1068" s="14" t="s">
        <v>196</v>
      </c>
      <c r="C1068" s="13">
        <v>80.358841059999804</v>
      </c>
      <c r="D1068" s="13">
        <v>3172.0496500000099</v>
      </c>
      <c r="E1068" s="13">
        <v>75.273188530000098</v>
      </c>
      <c r="F1068" s="12">
        <v>4533.5168300000005</v>
      </c>
      <c r="G1068" s="11">
        <f t="shared" si="34"/>
        <v>1361.4671799999905</v>
      </c>
      <c r="H1068" s="10">
        <f t="shared" si="35"/>
        <v>0.42920739907081412</v>
      </c>
    </row>
    <row r="1069" spans="1:8" ht="16.5" customHeight="1" x14ac:dyDescent="0.3">
      <c r="A1069" s="15">
        <v>8501</v>
      </c>
      <c r="B1069" s="14" t="s">
        <v>195</v>
      </c>
      <c r="C1069" s="13">
        <v>3271.6120942500202</v>
      </c>
      <c r="D1069" s="13">
        <v>37721.715969999997</v>
      </c>
      <c r="E1069" s="13">
        <v>3575.0502690099997</v>
      </c>
      <c r="F1069" s="12">
        <v>49780.516010000101</v>
      </c>
      <c r="G1069" s="11">
        <f t="shared" si="34"/>
        <v>12058.800040000104</v>
      </c>
      <c r="H1069" s="10">
        <f t="shared" si="35"/>
        <v>0.31967792901018721</v>
      </c>
    </row>
    <row r="1070" spans="1:8" ht="25.5" customHeight="1" x14ac:dyDescent="0.3">
      <c r="A1070" s="15">
        <v>8502</v>
      </c>
      <c r="B1070" s="14" t="s">
        <v>194</v>
      </c>
      <c r="C1070" s="13">
        <v>13958.932955</v>
      </c>
      <c r="D1070" s="13">
        <v>74273.122310000006</v>
      </c>
      <c r="E1070" s="13">
        <v>19099.811624000002</v>
      </c>
      <c r="F1070" s="12">
        <v>167990.29746</v>
      </c>
      <c r="G1070" s="11">
        <f t="shared" si="34"/>
        <v>93717.175149999995</v>
      </c>
      <c r="H1070" s="10">
        <f t="shared" si="35"/>
        <v>1.2617912406973373</v>
      </c>
    </row>
    <row r="1071" spans="1:8" ht="25.5" customHeight="1" x14ac:dyDescent="0.3">
      <c r="A1071" s="15">
        <v>8503</v>
      </c>
      <c r="B1071" s="14" t="s">
        <v>193</v>
      </c>
      <c r="C1071" s="13">
        <v>218.98836420000001</v>
      </c>
      <c r="D1071" s="13">
        <v>2825.76278</v>
      </c>
      <c r="E1071" s="13">
        <v>349.48763380000003</v>
      </c>
      <c r="F1071" s="12">
        <v>17178.159660000001</v>
      </c>
      <c r="G1071" s="11">
        <f t="shared" si="34"/>
        <v>14352.39688</v>
      </c>
      <c r="H1071" s="10">
        <f t="shared" si="35"/>
        <v>5.0791230536343894</v>
      </c>
    </row>
    <row r="1072" spans="1:8" ht="16.5" customHeight="1" x14ac:dyDescent="0.3">
      <c r="A1072" s="15">
        <v>8504</v>
      </c>
      <c r="B1072" s="14" t="s">
        <v>192</v>
      </c>
      <c r="C1072" s="13">
        <v>4511.0839590148298</v>
      </c>
      <c r="D1072" s="13">
        <v>69259.319270000211</v>
      </c>
      <c r="E1072" s="13">
        <v>5755.76550059497</v>
      </c>
      <c r="F1072" s="12">
        <v>83802.702369999606</v>
      </c>
      <c r="G1072" s="11">
        <f t="shared" si="34"/>
        <v>14543.383099999395</v>
      </c>
      <c r="H1072" s="10">
        <f t="shared" si="35"/>
        <v>0.20998449383112672</v>
      </c>
    </row>
    <row r="1073" spans="1:8" ht="38.25" customHeight="1" x14ac:dyDescent="0.3">
      <c r="A1073" s="15">
        <v>8505</v>
      </c>
      <c r="B1073" s="14" t="s">
        <v>191</v>
      </c>
      <c r="C1073" s="13">
        <v>448.415814152</v>
      </c>
      <c r="D1073" s="13">
        <v>3817.1671299999903</v>
      </c>
      <c r="E1073" s="13">
        <v>448.83619248999997</v>
      </c>
      <c r="F1073" s="12">
        <v>7722.9681500000006</v>
      </c>
      <c r="G1073" s="11">
        <f t="shared" si="34"/>
        <v>3905.8010200000103</v>
      </c>
      <c r="H1073" s="10">
        <f t="shared" si="35"/>
        <v>1.0232198085599726</v>
      </c>
    </row>
    <row r="1074" spans="1:8" ht="16.5" customHeight="1" x14ac:dyDescent="0.3">
      <c r="A1074" s="15">
        <v>8506</v>
      </c>
      <c r="B1074" s="14" t="s">
        <v>190</v>
      </c>
      <c r="C1074" s="13">
        <v>1026.15916469999</v>
      </c>
      <c r="D1074" s="13">
        <v>15490.579300000001</v>
      </c>
      <c r="E1074" s="13">
        <v>1188.7307733450002</v>
      </c>
      <c r="F1074" s="12">
        <v>14669.8074</v>
      </c>
      <c r="G1074" s="11">
        <f t="shared" si="34"/>
        <v>-820.77190000000155</v>
      </c>
      <c r="H1074" s="10">
        <f t="shared" si="35"/>
        <v>-5.2985229545288955E-2</v>
      </c>
    </row>
    <row r="1075" spans="1:8" ht="16.5" customHeight="1" x14ac:dyDescent="0.3">
      <c r="A1075" s="15">
        <v>8507</v>
      </c>
      <c r="B1075" s="14" t="s">
        <v>189</v>
      </c>
      <c r="C1075" s="13">
        <v>10821.1464050499</v>
      </c>
      <c r="D1075" s="13">
        <v>90550.331099999908</v>
      </c>
      <c r="E1075" s="13">
        <v>17934.087024606</v>
      </c>
      <c r="F1075" s="12">
        <v>164663.94756999999</v>
      </c>
      <c r="G1075" s="11">
        <f t="shared" si="34"/>
        <v>74113.616470000081</v>
      </c>
      <c r="H1075" s="10">
        <f t="shared" si="35"/>
        <v>0.81847979537647608</v>
      </c>
    </row>
    <row r="1076" spans="1:8" ht="16.5" customHeight="1" x14ac:dyDescent="0.3">
      <c r="A1076" s="15">
        <v>8508</v>
      </c>
      <c r="B1076" s="14" t="s">
        <v>188</v>
      </c>
      <c r="C1076" s="13">
        <v>2196.5054885</v>
      </c>
      <c r="D1076" s="13">
        <v>29539.148300000103</v>
      </c>
      <c r="E1076" s="13">
        <v>2410.1973627999996</v>
      </c>
      <c r="F1076" s="12">
        <v>34795.147090000006</v>
      </c>
      <c r="G1076" s="11">
        <f t="shared" si="34"/>
        <v>5255.9987899999032</v>
      </c>
      <c r="H1076" s="10">
        <f t="shared" si="35"/>
        <v>0.17793332213305166</v>
      </c>
    </row>
    <row r="1077" spans="1:8" ht="25.5" customHeight="1" x14ac:dyDescent="0.3">
      <c r="A1077" s="15">
        <v>8509</v>
      </c>
      <c r="B1077" s="14" t="s">
        <v>187</v>
      </c>
      <c r="C1077" s="13">
        <v>1904.15526089999</v>
      </c>
      <c r="D1077" s="13">
        <v>21700.834009999802</v>
      </c>
      <c r="E1077" s="13">
        <v>2323.54311435</v>
      </c>
      <c r="F1077" s="12">
        <v>28764.878530000002</v>
      </c>
      <c r="G1077" s="11">
        <f t="shared" si="34"/>
        <v>7064.0445200001996</v>
      </c>
      <c r="H1077" s="10">
        <f t="shared" si="35"/>
        <v>0.32551949463071644</v>
      </c>
    </row>
    <row r="1078" spans="1:8" ht="25.5" customHeight="1" x14ac:dyDescent="0.3">
      <c r="A1078" s="15">
        <v>8510</v>
      </c>
      <c r="B1078" s="14" t="s">
        <v>186</v>
      </c>
      <c r="C1078" s="13">
        <v>193.87743</v>
      </c>
      <c r="D1078" s="13">
        <v>4583.4872400000004</v>
      </c>
      <c r="E1078" s="13">
        <v>186.28286749999998</v>
      </c>
      <c r="F1078" s="12">
        <v>6140.8178200000002</v>
      </c>
      <c r="G1078" s="11">
        <f t="shared" si="34"/>
        <v>1557.3305799999998</v>
      </c>
      <c r="H1078" s="10">
        <f t="shared" si="35"/>
        <v>0.33976980810794177</v>
      </c>
    </row>
    <row r="1079" spans="1:8" ht="25.5" customHeight="1" x14ac:dyDescent="0.3">
      <c r="A1079" s="15">
        <v>8511</v>
      </c>
      <c r="B1079" s="14" t="s">
        <v>185</v>
      </c>
      <c r="C1079" s="13">
        <v>1407.30197105</v>
      </c>
      <c r="D1079" s="13">
        <v>20279.907709999901</v>
      </c>
      <c r="E1079" s="13">
        <v>1456.5145021999899</v>
      </c>
      <c r="F1079" s="12">
        <v>27277.133739999997</v>
      </c>
      <c r="G1079" s="11">
        <f t="shared" si="34"/>
        <v>6997.2260300000962</v>
      </c>
      <c r="H1079" s="10">
        <f t="shared" si="35"/>
        <v>0.34503243949920964</v>
      </c>
    </row>
    <row r="1080" spans="1:8" ht="38.25" customHeight="1" x14ac:dyDescent="0.3">
      <c r="A1080" s="15">
        <v>8512</v>
      </c>
      <c r="B1080" s="14" t="s">
        <v>184</v>
      </c>
      <c r="C1080" s="13">
        <v>922.32642964999798</v>
      </c>
      <c r="D1080" s="13">
        <v>14809.68175</v>
      </c>
      <c r="E1080" s="13">
        <v>1075.7499734</v>
      </c>
      <c r="F1080" s="12">
        <v>16564.59849</v>
      </c>
      <c r="G1080" s="11">
        <f t="shared" si="34"/>
        <v>1754.9167400000006</v>
      </c>
      <c r="H1080" s="10">
        <f t="shared" si="35"/>
        <v>0.11849793733751238</v>
      </c>
    </row>
    <row r="1081" spans="1:8" ht="25.5" customHeight="1" x14ac:dyDescent="0.3">
      <c r="A1081" s="15">
        <v>8513</v>
      </c>
      <c r="B1081" s="14" t="s">
        <v>183</v>
      </c>
      <c r="C1081" s="13">
        <v>329.56049539999901</v>
      </c>
      <c r="D1081" s="13">
        <v>3879.6317799999997</v>
      </c>
      <c r="E1081" s="13">
        <v>372.13406634000103</v>
      </c>
      <c r="F1081" s="12">
        <v>4976.7624000000005</v>
      </c>
      <c r="G1081" s="11">
        <f t="shared" si="34"/>
        <v>1097.1306200000008</v>
      </c>
      <c r="H1081" s="10">
        <f t="shared" si="35"/>
        <v>0.28279246129899493</v>
      </c>
    </row>
    <row r="1082" spans="1:8" ht="38.25" customHeight="1" x14ac:dyDescent="0.3">
      <c r="A1082" s="15">
        <v>8514</v>
      </c>
      <c r="B1082" s="14" t="s">
        <v>182</v>
      </c>
      <c r="C1082" s="13">
        <v>430.25311599999998</v>
      </c>
      <c r="D1082" s="13">
        <v>7339.64372000001</v>
      </c>
      <c r="E1082" s="13">
        <v>378.36996600000003</v>
      </c>
      <c r="F1082" s="12">
        <v>10421.29607</v>
      </c>
      <c r="G1082" s="11">
        <f t="shared" si="34"/>
        <v>3081.6523499999903</v>
      </c>
      <c r="H1082" s="10">
        <f t="shared" si="35"/>
        <v>0.41986402440798393</v>
      </c>
    </row>
    <row r="1083" spans="1:8" ht="25.5" customHeight="1" x14ac:dyDescent="0.3">
      <c r="A1083" s="15">
        <v>8515</v>
      </c>
      <c r="B1083" s="14" t="s">
        <v>181</v>
      </c>
      <c r="C1083" s="13">
        <v>1245.6250977</v>
      </c>
      <c r="D1083" s="13">
        <v>15087.522849999999</v>
      </c>
      <c r="E1083" s="13">
        <v>2039.734811545</v>
      </c>
      <c r="F1083" s="12">
        <v>19908.74253</v>
      </c>
      <c r="G1083" s="11">
        <f t="shared" si="34"/>
        <v>4821.2196800000002</v>
      </c>
      <c r="H1083" s="10">
        <f t="shared" si="35"/>
        <v>0.31955011620744622</v>
      </c>
    </row>
    <row r="1084" spans="1:8" ht="25.5" customHeight="1" x14ac:dyDescent="0.3">
      <c r="A1084" s="15">
        <v>8516</v>
      </c>
      <c r="B1084" s="14" t="s">
        <v>180</v>
      </c>
      <c r="C1084" s="13">
        <v>13347.942813400001</v>
      </c>
      <c r="D1084" s="13">
        <v>98879.171850000203</v>
      </c>
      <c r="E1084" s="13">
        <v>16839.781388099902</v>
      </c>
      <c r="F1084" s="12">
        <v>114601.62948</v>
      </c>
      <c r="G1084" s="11">
        <f t="shared" si="34"/>
        <v>15722.457629999801</v>
      </c>
      <c r="H1084" s="10">
        <f t="shared" si="35"/>
        <v>0.15900676892653171</v>
      </c>
    </row>
    <row r="1085" spans="1:8" ht="25.5" customHeight="1" x14ac:dyDescent="0.3">
      <c r="A1085" s="15">
        <v>8517</v>
      </c>
      <c r="B1085" s="14" t="s">
        <v>179</v>
      </c>
      <c r="C1085" s="13">
        <v>1610.7976032250099</v>
      </c>
      <c r="D1085" s="13">
        <v>329227.10271999903</v>
      </c>
      <c r="E1085" s="13">
        <v>1970.7594227960101</v>
      </c>
      <c r="F1085" s="12">
        <v>468895.38999000104</v>
      </c>
      <c r="G1085" s="11">
        <f t="shared" si="34"/>
        <v>139668.28727000201</v>
      </c>
      <c r="H1085" s="10">
        <f t="shared" si="35"/>
        <v>0.42423083068220863</v>
      </c>
    </row>
    <row r="1086" spans="1:8" ht="25.5" customHeight="1" x14ac:dyDescent="0.3">
      <c r="A1086" s="15">
        <v>8518</v>
      </c>
      <c r="B1086" s="14" t="s">
        <v>178</v>
      </c>
      <c r="C1086" s="13">
        <v>681.75693298000294</v>
      </c>
      <c r="D1086" s="13">
        <v>27343.9882</v>
      </c>
      <c r="E1086" s="13">
        <v>741.90703923999797</v>
      </c>
      <c r="F1086" s="12">
        <v>31836.0874800001</v>
      </c>
      <c r="G1086" s="11">
        <f t="shared" si="34"/>
        <v>4492.0992800001004</v>
      </c>
      <c r="H1086" s="10">
        <f t="shared" si="35"/>
        <v>0.16428105685037198</v>
      </c>
    </row>
    <row r="1087" spans="1:8" ht="25.5" customHeight="1" x14ac:dyDescent="0.3">
      <c r="A1087" s="15">
        <v>8519</v>
      </c>
      <c r="B1087" s="14" t="s">
        <v>177</v>
      </c>
      <c r="C1087" s="13">
        <v>265.84922399999999</v>
      </c>
      <c r="D1087" s="13">
        <v>2245.2372700000001</v>
      </c>
      <c r="E1087" s="13">
        <v>426.58074399999998</v>
      </c>
      <c r="F1087" s="12">
        <v>3240.5807</v>
      </c>
      <c r="G1087" s="11">
        <f t="shared" si="34"/>
        <v>995.3434299999999</v>
      </c>
      <c r="H1087" s="10">
        <f t="shared" si="35"/>
        <v>0.44331324947229289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54.011808599999995</v>
      </c>
      <c r="D1089" s="13">
        <v>2348.6998100000001</v>
      </c>
      <c r="E1089" s="13">
        <v>38.586590600000001</v>
      </c>
      <c r="F1089" s="12">
        <v>1552.4121</v>
      </c>
      <c r="G1089" s="11">
        <f t="shared" si="34"/>
        <v>-796.28771000000006</v>
      </c>
      <c r="H1089" s="10">
        <f t="shared" si="35"/>
        <v>-0.33903341185181091</v>
      </c>
    </row>
    <row r="1090" spans="1:8" ht="25.5" customHeight="1" x14ac:dyDescent="0.3">
      <c r="A1090" s="15">
        <v>8522</v>
      </c>
      <c r="B1090" s="14" t="s">
        <v>174</v>
      </c>
      <c r="C1090" s="13">
        <v>0.162052</v>
      </c>
      <c r="D1090" s="13">
        <v>29.285740000000001</v>
      </c>
      <c r="E1090" s="13">
        <v>15.362897</v>
      </c>
      <c r="F1090" s="12">
        <v>144.60253</v>
      </c>
      <c r="G1090" s="11">
        <f t="shared" si="34"/>
        <v>115.31679</v>
      </c>
      <c r="H1090" s="10">
        <f t="shared" si="35"/>
        <v>3.9376430303622172</v>
      </c>
    </row>
    <row r="1091" spans="1:8" ht="16.5" customHeight="1" x14ac:dyDescent="0.3">
      <c r="A1091" s="15">
        <v>8523</v>
      </c>
      <c r="B1091" s="14" t="s">
        <v>1348</v>
      </c>
      <c r="C1091" s="13">
        <v>135.52442095999999</v>
      </c>
      <c r="D1091" s="13">
        <v>15049.646409999999</v>
      </c>
      <c r="E1091" s="13">
        <v>116.90614735699999</v>
      </c>
      <c r="F1091" s="12">
        <v>17770.761629999997</v>
      </c>
      <c r="G1091" s="11">
        <f t="shared" si="34"/>
        <v>2721.1152199999979</v>
      </c>
      <c r="H1091" s="10">
        <f t="shared" si="35"/>
        <v>0.18080924600274367</v>
      </c>
    </row>
    <row r="1092" spans="1:8" ht="16.5" customHeight="1" x14ac:dyDescent="0.3">
      <c r="A1092" s="15">
        <v>8524</v>
      </c>
      <c r="B1092" s="14" t="s">
        <v>1349</v>
      </c>
      <c r="C1092" s="13">
        <v>32.846557464</v>
      </c>
      <c r="D1092" s="13">
        <v>1342.2332799999999</v>
      </c>
      <c r="E1092" s="13">
        <v>23.549761815</v>
      </c>
      <c r="F1092" s="12">
        <v>1063.83519</v>
      </c>
      <c r="G1092" s="11">
        <f t="shared" si="34"/>
        <v>-278.39808999999991</v>
      </c>
      <c r="H1092" s="10">
        <f t="shared" si="35"/>
        <v>-0.20741408676739109</v>
      </c>
    </row>
    <row r="1093" spans="1:8" ht="38.25" customHeight="1" x14ac:dyDescent="0.3">
      <c r="A1093" s="15">
        <v>8525</v>
      </c>
      <c r="B1093" s="14" t="s">
        <v>173</v>
      </c>
      <c r="C1093" s="13">
        <v>209.474114257</v>
      </c>
      <c r="D1093" s="13">
        <v>29037.623739999999</v>
      </c>
      <c r="E1093" s="13">
        <v>207.24272224500001</v>
      </c>
      <c r="F1093" s="12">
        <v>66779.990200000102</v>
      </c>
      <c r="G1093" s="11">
        <f t="shared" si="34"/>
        <v>37742.366460000107</v>
      </c>
      <c r="H1093" s="10">
        <f t="shared" si="35"/>
        <v>1.2997746233624869</v>
      </c>
    </row>
    <row r="1094" spans="1:8" ht="25.5" customHeight="1" x14ac:dyDescent="0.3">
      <c r="A1094" s="15">
        <v>8526</v>
      </c>
      <c r="B1094" s="14" t="s">
        <v>172</v>
      </c>
      <c r="C1094" s="13">
        <v>35.731868279999901</v>
      </c>
      <c r="D1094" s="13">
        <v>8229.9888200000005</v>
      </c>
      <c r="E1094" s="13">
        <v>67.850028600000002</v>
      </c>
      <c r="F1094" s="12">
        <v>22489.877350000002</v>
      </c>
      <c r="G1094" s="11">
        <f t="shared" si="34"/>
        <v>14259.888530000002</v>
      </c>
      <c r="H1094" s="10">
        <f t="shared" si="35"/>
        <v>1.7326741070834166</v>
      </c>
    </row>
    <row r="1095" spans="1:8" ht="25.5" customHeight="1" x14ac:dyDescent="0.3">
      <c r="A1095" s="15">
        <v>8527</v>
      </c>
      <c r="B1095" s="14" t="s">
        <v>171</v>
      </c>
      <c r="C1095" s="13">
        <v>181.78662299999999</v>
      </c>
      <c r="D1095" s="13">
        <v>1567.4463799999999</v>
      </c>
      <c r="E1095" s="13">
        <v>183.615037</v>
      </c>
      <c r="F1095" s="12">
        <v>1632.4263700000001</v>
      </c>
      <c r="G1095" s="11">
        <f t="shared" ref="G1095:G1158" si="36">F1095-D1095</f>
        <v>64.979990000000271</v>
      </c>
      <c r="H1095" s="10">
        <f t="shared" ref="H1095:H1158" si="37">IF(D1095&lt;&gt;0,G1095/D1095,"")</f>
        <v>4.1455957172838204E-2</v>
      </c>
    </row>
    <row r="1096" spans="1:8" ht="25.5" customHeight="1" x14ac:dyDescent="0.3">
      <c r="A1096" s="15">
        <v>8528</v>
      </c>
      <c r="B1096" s="14" t="s">
        <v>170</v>
      </c>
      <c r="C1096" s="13">
        <v>2868.2519530099999</v>
      </c>
      <c r="D1096" s="13">
        <v>72057.586100000204</v>
      </c>
      <c r="E1096" s="13">
        <v>2362.50025671</v>
      </c>
      <c r="F1096" s="12">
        <v>63830.369350000001</v>
      </c>
      <c r="G1096" s="11">
        <f t="shared" si="36"/>
        <v>-8227.2167500002033</v>
      </c>
      <c r="H1096" s="10">
        <f t="shared" si="37"/>
        <v>-0.11417558088308179</v>
      </c>
    </row>
    <row r="1097" spans="1:8" ht="25.5" customHeight="1" x14ac:dyDescent="0.3">
      <c r="A1097" s="15">
        <v>8529</v>
      </c>
      <c r="B1097" s="14" t="s">
        <v>169</v>
      </c>
      <c r="C1097" s="13">
        <v>132.08982176699999</v>
      </c>
      <c r="D1097" s="13">
        <v>14965.100480000001</v>
      </c>
      <c r="E1097" s="13">
        <v>173.04680694699999</v>
      </c>
      <c r="F1097" s="12">
        <v>30577.168010000001</v>
      </c>
      <c r="G1097" s="11">
        <f t="shared" si="36"/>
        <v>15612.06753</v>
      </c>
      <c r="H1097" s="10">
        <f t="shared" si="37"/>
        <v>1.0432317210876487</v>
      </c>
    </row>
    <row r="1098" spans="1:8" ht="25.5" customHeight="1" x14ac:dyDescent="0.3">
      <c r="A1098" s="15">
        <v>8530</v>
      </c>
      <c r="B1098" s="14" t="s">
        <v>168</v>
      </c>
      <c r="C1098" s="13">
        <v>36.736984</v>
      </c>
      <c r="D1098" s="13">
        <v>539.74165000000005</v>
      </c>
      <c r="E1098" s="13">
        <v>16.640159000000001</v>
      </c>
      <c r="F1098" s="12">
        <v>342.85426000000001</v>
      </c>
      <c r="G1098" s="11">
        <f t="shared" si="36"/>
        <v>-196.88739000000004</v>
      </c>
      <c r="H1098" s="10">
        <f t="shared" si="37"/>
        <v>-0.36478079836899752</v>
      </c>
    </row>
    <row r="1099" spans="1:8" ht="16.5" customHeight="1" x14ac:dyDescent="0.3">
      <c r="A1099" s="15">
        <v>8531</v>
      </c>
      <c r="B1099" s="14" t="s">
        <v>167</v>
      </c>
      <c r="C1099" s="13">
        <v>147.60928666000001</v>
      </c>
      <c r="D1099" s="13">
        <v>5941.5130499999996</v>
      </c>
      <c r="E1099" s="13">
        <v>137.689454189</v>
      </c>
      <c r="F1099" s="12">
        <v>9215.3260599999703</v>
      </c>
      <c r="G1099" s="11">
        <f t="shared" si="36"/>
        <v>3273.8130099999707</v>
      </c>
      <c r="H1099" s="10">
        <f t="shared" si="37"/>
        <v>0.55100661775033399</v>
      </c>
    </row>
    <row r="1100" spans="1:8" ht="16.5" customHeight="1" x14ac:dyDescent="0.3">
      <c r="A1100" s="15">
        <v>8532</v>
      </c>
      <c r="B1100" s="14" t="s">
        <v>166</v>
      </c>
      <c r="C1100" s="13">
        <v>108.436823554299</v>
      </c>
      <c r="D1100" s="13">
        <v>5711.3984099999998</v>
      </c>
      <c r="E1100" s="13">
        <v>192.60581910298899</v>
      </c>
      <c r="F1100" s="12">
        <v>14408.129499999999</v>
      </c>
      <c r="G1100" s="11">
        <f t="shared" si="36"/>
        <v>8696.7310899999993</v>
      </c>
      <c r="H1100" s="10">
        <f t="shared" si="37"/>
        <v>1.5226973265904593</v>
      </c>
    </row>
    <row r="1101" spans="1:8" ht="16.5" customHeight="1" x14ac:dyDescent="0.3">
      <c r="A1101" s="15">
        <v>8533</v>
      </c>
      <c r="B1101" s="14" t="s">
        <v>165</v>
      </c>
      <c r="C1101" s="13">
        <v>33.012897461900103</v>
      </c>
      <c r="D1101" s="13">
        <v>2667.6329000000001</v>
      </c>
      <c r="E1101" s="13">
        <v>45.066794557249601</v>
      </c>
      <c r="F1101" s="12">
        <v>3851.3936400000002</v>
      </c>
      <c r="G1101" s="11">
        <f t="shared" si="36"/>
        <v>1183.7607400000002</v>
      </c>
      <c r="H1101" s="10">
        <f t="shared" si="37"/>
        <v>0.44374949041901535</v>
      </c>
    </row>
    <row r="1102" spans="1:8" ht="16.5" customHeight="1" x14ac:dyDescent="0.3">
      <c r="A1102" s="15">
        <v>8534</v>
      </c>
      <c r="B1102" s="14" t="s">
        <v>164</v>
      </c>
      <c r="C1102" s="13">
        <v>110.22560876</v>
      </c>
      <c r="D1102" s="13">
        <v>7000.5374499999998</v>
      </c>
      <c r="E1102" s="13">
        <v>203.46790895000001</v>
      </c>
      <c r="F1102" s="12">
        <v>17827.716379999998</v>
      </c>
      <c r="G1102" s="11">
        <f t="shared" si="36"/>
        <v>10827.178929999998</v>
      </c>
      <c r="H1102" s="10">
        <f t="shared" si="37"/>
        <v>1.5466210997842742</v>
      </c>
    </row>
    <row r="1103" spans="1:8" ht="25.5" customHeight="1" x14ac:dyDescent="0.3">
      <c r="A1103" s="15">
        <v>8535</v>
      </c>
      <c r="B1103" s="14" t="s">
        <v>163</v>
      </c>
      <c r="C1103" s="13">
        <v>589.3383591999999</v>
      </c>
      <c r="D1103" s="13">
        <v>13640.901699999999</v>
      </c>
      <c r="E1103" s="13">
        <v>507.66646070000098</v>
      </c>
      <c r="F1103" s="12">
        <v>13884.354859999999</v>
      </c>
      <c r="G1103" s="11">
        <f t="shared" si="36"/>
        <v>243.45316000000093</v>
      </c>
      <c r="H1103" s="10">
        <f t="shared" si="37"/>
        <v>1.7847292309129459E-2</v>
      </c>
    </row>
    <row r="1104" spans="1:8" ht="38.25" customHeight="1" x14ac:dyDescent="0.3">
      <c r="A1104" s="15">
        <v>8536</v>
      </c>
      <c r="B1104" s="14" t="s">
        <v>162</v>
      </c>
      <c r="C1104" s="13">
        <v>3170.8632404640698</v>
      </c>
      <c r="D1104" s="13">
        <v>84665.804430000397</v>
      </c>
      <c r="E1104" s="13">
        <v>3323.88047987052</v>
      </c>
      <c r="F1104" s="12">
        <v>105009.190640001</v>
      </c>
      <c r="G1104" s="11">
        <f t="shared" si="36"/>
        <v>20343.386210000608</v>
      </c>
      <c r="H1104" s="10">
        <f t="shared" si="37"/>
        <v>0.24027866205204509</v>
      </c>
    </row>
    <row r="1105" spans="1:8" ht="25.5" customHeight="1" x14ac:dyDescent="0.3">
      <c r="A1105" s="15">
        <v>8537</v>
      </c>
      <c r="B1105" s="14" t="s">
        <v>161</v>
      </c>
      <c r="C1105" s="13">
        <v>269.27181062</v>
      </c>
      <c r="D1105" s="13">
        <v>30896.350979999999</v>
      </c>
      <c r="E1105" s="13">
        <v>397.09338833999999</v>
      </c>
      <c r="F1105" s="12">
        <v>29471.131490000098</v>
      </c>
      <c r="G1105" s="11">
        <f t="shared" si="36"/>
        <v>-1425.2194899999013</v>
      </c>
      <c r="H1105" s="10">
        <f t="shared" si="37"/>
        <v>-4.6129055529000249E-2</v>
      </c>
    </row>
    <row r="1106" spans="1:8" ht="16.5" customHeight="1" x14ac:dyDescent="0.3">
      <c r="A1106" s="15">
        <v>8538</v>
      </c>
      <c r="B1106" s="14" t="s">
        <v>160</v>
      </c>
      <c r="C1106" s="13">
        <v>1099.8079958820001</v>
      </c>
      <c r="D1106" s="13">
        <v>23958.294770000099</v>
      </c>
      <c r="E1106" s="13">
        <v>1247.83348269101</v>
      </c>
      <c r="F1106" s="12">
        <v>34183.20405</v>
      </c>
      <c r="G1106" s="11">
        <f t="shared" si="36"/>
        <v>10224.909279999902</v>
      </c>
      <c r="H1106" s="10">
        <f t="shared" si="37"/>
        <v>0.42677950906603107</v>
      </c>
    </row>
    <row r="1107" spans="1:8" ht="25.5" customHeight="1" x14ac:dyDescent="0.3">
      <c r="A1107" s="15">
        <v>8539</v>
      </c>
      <c r="B1107" s="14" t="s">
        <v>159</v>
      </c>
      <c r="C1107" s="13">
        <v>606.36827344999904</v>
      </c>
      <c r="D1107" s="13">
        <v>8416.5681399999794</v>
      </c>
      <c r="E1107" s="13">
        <v>648.24714264999602</v>
      </c>
      <c r="F1107" s="12">
        <v>8652.291829999991</v>
      </c>
      <c r="G1107" s="11">
        <f t="shared" si="36"/>
        <v>235.72369000001163</v>
      </c>
      <c r="H1107" s="10">
        <f t="shared" si="37"/>
        <v>2.8007102904535175E-2</v>
      </c>
    </row>
    <row r="1108" spans="1:8" ht="25.5" customHeight="1" x14ac:dyDescent="0.3">
      <c r="A1108" s="15">
        <v>8540</v>
      </c>
      <c r="B1108" s="14" t="s">
        <v>158</v>
      </c>
      <c r="C1108" s="13">
        <v>3.3630680000000002</v>
      </c>
      <c r="D1108" s="13">
        <v>786.80914000000007</v>
      </c>
      <c r="E1108" s="13">
        <v>2.5665993</v>
      </c>
      <c r="F1108" s="12">
        <v>1889.77457</v>
      </c>
      <c r="G1108" s="11">
        <f t="shared" si="36"/>
        <v>1102.96543</v>
      </c>
      <c r="H1108" s="10">
        <f t="shared" si="37"/>
        <v>1.4018208151471141</v>
      </c>
    </row>
    <row r="1109" spans="1:8" ht="38.25" customHeight="1" x14ac:dyDescent="0.3">
      <c r="A1109" s="15">
        <v>8541</v>
      </c>
      <c r="B1109" s="14" t="s">
        <v>157</v>
      </c>
      <c r="C1109" s="13">
        <v>99.7594936886791</v>
      </c>
      <c r="D1109" s="13">
        <v>12049.45931</v>
      </c>
      <c r="E1109" s="13">
        <v>195.638645064748</v>
      </c>
      <c r="F1109" s="12">
        <v>24619.32202</v>
      </c>
      <c r="G1109" s="11">
        <f t="shared" si="36"/>
        <v>12569.862709999999</v>
      </c>
      <c r="H1109" s="10">
        <f t="shared" si="37"/>
        <v>1.0431889420605047</v>
      </c>
    </row>
    <row r="1110" spans="1:8" ht="16.5" customHeight="1" x14ac:dyDescent="0.3">
      <c r="A1110" s="15">
        <v>8542</v>
      </c>
      <c r="B1110" s="14" t="s">
        <v>156</v>
      </c>
      <c r="C1110" s="13">
        <v>30.0115762658702</v>
      </c>
      <c r="D1110" s="13">
        <v>46783.919620000102</v>
      </c>
      <c r="E1110" s="13">
        <v>36.862546699109593</v>
      </c>
      <c r="F1110" s="12">
        <v>100169.50541</v>
      </c>
      <c r="G1110" s="11">
        <f t="shared" si="36"/>
        <v>53385.585789999895</v>
      </c>
      <c r="H1110" s="10">
        <f t="shared" si="37"/>
        <v>1.1411097279497202</v>
      </c>
    </row>
    <row r="1111" spans="1:8" ht="25.5" customHeight="1" x14ac:dyDescent="0.3">
      <c r="A1111" s="15">
        <v>8543</v>
      </c>
      <c r="B1111" s="14" t="s">
        <v>155</v>
      </c>
      <c r="C1111" s="13">
        <v>337.49995016000003</v>
      </c>
      <c r="D1111" s="13">
        <v>35808.586789999899</v>
      </c>
      <c r="E1111" s="13">
        <v>435.74051700400003</v>
      </c>
      <c r="F1111" s="12">
        <v>47049.306519999896</v>
      </c>
      <c r="G1111" s="11">
        <f t="shared" si="36"/>
        <v>11240.719729999997</v>
      </c>
      <c r="H1111" s="10">
        <f t="shared" si="37"/>
        <v>0.31391129161062403</v>
      </c>
    </row>
    <row r="1112" spans="1:8" ht="25.5" customHeight="1" x14ac:dyDescent="0.3">
      <c r="A1112" s="15">
        <v>8544</v>
      </c>
      <c r="B1112" s="14" t="s">
        <v>154</v>
      </c>
      <c r="C1112" s="13">
        <v>6281.63561531499</v>
      </c>
      <c r="D1112" s="13">
        <v>69538.151590000009</v>
      </c>
      <c r="E1112" s="13">
        <v>5369.9825966613407</v>
      </c>
      <c r="F1112" s="12">
        <v>62858.920479999804</v>
      </c>
      <c r="G1112" s="11">
        <f t="shared" si="36"/>
        <v>-6679.2311100002044</v>
      </c>
      <c r="H1112" s="10">
        <f t="shared" si="37"/>
        <v>-9.6051317978384634E-2</v>
      </c>
    </row>
    <row r="1113" spans="1:8" ht="25.5" customHeight="1" x14ac:dyDescent="0.3">
      <c r="A1113" s="15">
        <v>8545</v>
      </c>
      <c r="B1113" s="14" t="s">
        <v>153</v>
      </c>
      <c r="C1113" s="13">
        <v>410.47108500000002</v>
      </c>
      <c r="D1113" s="13">
        <v>1771.5711399999998</v>
      </c>
      <c r="E1113" s="13">
        <v>400.03547580000003</v>
      </c>
      <c r="F1113" s="12">
        <v>1618.6378500000001</v>
      </c>
      <c r="G1113" s="11">
        <f t="shared" si="36"/>
        <v>-152.93328999999972</v>
      </c>
      <c r="H1113" s="10">
        <f t="shared" si="37"/>
        <v>-8.6326361130493315E-2</v>
      </c>
    </row>
    <row r="1114" spans="1:8" ht="16.5" customHeight="1" x14ac:dyDescent="0.3">
      <c r="A1114" s="15">
        <v>8546</v>
      </c>
      <c r="B1114" s="14" t="s">
        <v>152</v>
      </c>
      <c r="C1114" s="13">
        <v>453.639253924</v>
      </c>
      <c r="D1114" s="13">
        <v>2721.3352599999998</v>
      </c>
      <c r="E1114" s="13">
        <v>369.812085884</v>
      </c>
      <c r="F1114" s="12">
        <v>2413.4683799999998</v>
      </c>
      <c r="G1114" s="11">
        <f t="shared" si="36"/>
        <v>-307.86688000000004</v>
      </c>
      <c r="H1114" s="10">
        <f t="shared" si="37"/>
        <v>-0.1131308165242382</v>
      </c>
    </row>
    <row r="1115" spans="1:8" ht="16.5" customHeight="1" x14ac:dyDescent="0.3">
      <c r="A1115" s="15">
        <v>8547</v>
      </c>
      <c r="B1115" s="14" t="s">
        <v>151</v>
      </c>
      <c r="C1115" s="13">
        <v>394.68680911999996</v>
      </c>
      <c r="D1115" s="13">
        <v>11246.133330000001</v>
      </c>
      <c r="E1115" s="13">
        <v>189.64464222199999</v>
      </c>
      <c r="F1115" s="12">
        <v>3872.2671099999998</v>
      </c>
      <c r="G1115" s="11">
        <f t="shared" si="36"/>
        <v>-7373.8662200000008</v>
      </c>
      <c r="H1115" s="10">
        <f t="shared" si="37"/>
        <v>-0.6556801349962299</v>
      </c>
    </row>
    <row r="1116" spans="1:8" ht="38.25" customHeight="1" x14ac:dyDescent="0.3">
      <c r="A1116" s="15">
        <v>8548</v>
      </c>
      <c r="B1116" s="14" t="s">
        <v>150</v>
      </c>
      <c r="C1116" s="13">
        <v>1.681948869</v>
      </c>
      <c r="D1116" s="13">
        <v>1298.10805</v>
      </c>
      <c r="E1116" s="13">
        <v>3.7519877483100101</v>
      </c>
      <c r="F1116" s="12">
        <v>2691.7676299999998</v>
      </c>
      <c r="G1116" s="11">
        <f t="shared" si="36"/>
        <v>1393.6595799999998</v>
      </c>
      <c r="H1116" s="10">
        <f t="shared" si="37"/>
        <v>1.0736083024829866</v>
      </c>
    </row>
    <row r="1117" spans="1:8" ht="16.5" customHeight="1" x14ac:dyDescent="0.3">
      <c r="A1117" s="15">
        <v>8549</v>
      </c>
      <c r="B1117" s="14" t="s">
        <v>1350</v>
      </c>
      <c r="C1117" s="13">
        <v>91.586241000000001</v>
      </c>
      <c r="D1117" s="13">
        <v>478.66336000000001</v>
      </c>
      <c r="E1117" s="13">
        <v>100.893969</v>
      </c>
      <c r="F1117" s="12">
        <v>552.48943999999995</v>
      </c>
      <c r="G1117" s="11">
        <f t="shared" si="36"/>
        <v>73.826079999999934</v>
      </c>
      <c r="H1117" s="10">
        <f t="shared" si="37"/>
        <v>0.15423382311944647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1427.5136200000002</v>
      </c>
      <c r="G1118" s="11">
        <f t="shared" si="36"/>
        <v>1427.5136200000002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112.66</v>
      </c>
      <c r="D1119" s="13">
        <v>138.45545000000001</v>
      </c>
      <c r="E1119" s="13">
        <v>0</v>
      </c>
      <c r="F1119" s="12">
        <v>0</v>
      </c>
      <c r="G1119" s="11">
        <f t="shared" si="36"/>
        <v>-138.45545000000001</v>
      </c>
      <c r="H1119" s="10">
        <f t="shared" si="37"/>
        <v>-1</v>
      </c>
    </row>
    <row r="1120" spans="1:8" ht="16.5" customHeight="1" x14ac:dyDescent="0.3">
      <c r="A1120" s="15">
        <v>8603</v>
      </c>
      <c r="B1120" s="14" t="s">
        <v>147</v>
      </c>
      <c r="C1120" s="13">
        <v>1.379</v>
      </c>
      <c r="D1120" s="13">
        <v>16.765889999999999</v>
      </c>
      <c r="E1120" s="13">
        <v>0</v>
      </c>
      <c r="F1120" s="12">
        <v>0</v>
      </c>
      <c r="G1120" s="11">
        <f t="shared" si="36"/>
        <v>-16.765889999999999</v>
      </c>
      <c r="H1120" s="10">
        <f t="shared" si="37"/>
        <v>-1</v>
      </c>
    </row>
    <row r="1121" spans="1:8" ht="25.5" customHeight="1" x14ac:dyDescent="0.3">
      <c r="A1121" s="15">
        <v>8604</v>
      </c>
      <c r="B1121" s="14" t="s">
        <v>146</v>
      </c>
      <c r="C1121" s="13">
        <v>2.64</v>
      </c>
      <c r="D1121" s="13">
        <v>40.321899999999999</v>
      </c>
      <c r="E1121" s="13">
        <v>0</v>
      </c>
      <c r="F1121" s="12">
        <v>0</v>
      </c>
      <c r="G1121" s="11">
        <f t="shared" si="36"/>
        <v>-40.321899999999999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164.8</v>
      </c>
      <c r="D1123" s="13">
        <v>138.35984999999999</v>
      </c>
      <c r="E1123" s="13">
        <v>375.03</v>
      </c>
      <c r="F1123" s="12">
        <v>300.53365000000002</v>
      </c>
      <c r="G1123" s="11">
        <f t="shared" si="36"/>
        <v>162.17380000000003</v>
      </c>
      <c r="H1123" s="10">
        <f t="shared" si="37"/>
        <v>1.172116043780042</v>
      </c>
    </row>
    <row r="1124" spans="1:8" ht="25.5" customHeight="1" x14ac:dyDescent="0.3">
      <c r="A1124" s="15">
        <v>8607</v>
      </c>
      <c r="B1124" s="14" t="s">
        <v>143</v>
      </c>
      <c r="C1124" s="13">
        <v>1382.420173</v>
      </c>
      <c r="D1124" s="13">
        <v>6311.1687699999993</v>
      </c>
      <c r="E1124" s="13">
        <v>1407.1337639999999</v>
      </c>
      <c r="F1124" s="12">
        <v>6872.1765500000001</v>
      </c>
      <c r="G1124" s="11">
        <f t="shared" si="36"/>
        <v>561.00778000000082</v>
      </c>
      <c r="H1124" s="10">
        <f t="shared" si="37"/>
        <v>8.8891265698160193E-2</v>
      </c>
    </row>
    <row r="1125" spans="1:8" ht="38.25" customHeight="1" x14ac:dyDescent="0.3">
      <c r="A1125" s="15">
        <v>8608</v>
      </c>
      <c r="B1125" s="14" t="s">
        <v>142</v>
      </c>
      <c r="C1125" s="13">
        <v>56.31841</v>
      </c>
      <c r="D1125" s="13">
        <v>437.53681</v>
      </c>
      <c r="E1125" s="13">
        <v>62.215634999999999</v>
      </c>
      <c r="F1125" s="12">
        <v>468.02965</v>
      </c>
      <c r="G1125" s="11">
        <f t="shared" si="36"/>
        <v>30.492840000000001</v>
      </c>
      <c r="H1125" s="10">
        <f t="shared" si="37"/>
        <v>6.9692056309502287E-2</v>
      </c>
    </row>
    <row r="1126" spans="1:8" ht="25.5" customHeight="1" x14ac:dyDescent="0.3">
      <c r="A1126" s="15">
        <v>8609</v>
      </c>
      <c r="B1126" s="14" t="s">
        <v>141</v>
      </c>
      <c r="C1126" s="13">
        <v>1208.1499999999598</v>
      </c>
      <c r="D1126" s="13">
        <v>1881.9279199999999</v>
      </c>
      <c r="E1126" s="13">
        <v>1782.432</v>
      </c>
      <c r="F1126" s="12">
        <v>2767.2730999999999</v>
      </c>
      <c r="G1126" s="11">
        <f t="shared" si="36"/>
        <v>885.34518000000003</v>
      </c>
      <c r="H1126" s="10">
        <f t="shared" si="37"/>
        <v>0.47044585001959061</v>
      </c>
    </row>
    <row r="1127" spans="1:8" ht="16.5" customHeight="1" x14ac:dyDescent="0.3">
      <c r="A1127" s="15">
        <v>8701</v>
      </c>
      <c r="B1127" s="14" t="s">
        <v>140</v>
      </c>
      <c r="C1127" s="13">
        <v>42787.581733999999</v>
      </c>
      <c r="D1127" s="13">
        <v>291407.73967000097</v>
      </c>
      <c r="E1127" s="13">
        <v>44546.361622000004</v>
      </c>
      <c r="F1127" s="12">
        <v>292014.01885000098</v>
      </c>
      <c r="G1127" s="11">
        <f t="shared" si="36"/>
        <v>606.27918000001227</v>
      </c>
      <c r="H1127" s="10">
        <f t="shared" si="37"/>
        <v>2.0805184539250104E-3</v>
      </c>
    </row>
    <row r="1128" spans="1:8" ht="25.5" customHeight="1" x14ac:dyDescent="0.3">
      <c r="A1128" s="15">
        <v>8702</v>
      </c>
      <c r="B1128" s="14" t="s">
        <v>139</v>
      </c>
      <c r="C1128" s="13">
        <v>3026.9870000000001</v>
      </c>
      <c r="D1128" s="13">
        <v>21198.943210000001</v>
      </c>
      <c r="E1128" s="13">
        <v>3421.8429999999998</v>
      </c>
      <c r="F1128" s="12">
        <v>27272.036469999999</v>
      </c>
      <c r="G1128" s="11">
        <f t="shared" si="36"/>
        <v>6073.0932599999978</v>
      </c>
      <c r="H1128" s="10">
        <f t="shared" si="37"/>
        <v>0.28648094387720174</v>
      </c>
    </row>
    <row r="1129" spans="1:8" ht="25.5" customHeight="1" x14ac:dyDescent="0.3">
      <c r="A1129" s="15">
        <v>8703</v>
      </c>
      <c r="B1129" s="14" t="s">
        <v>138</v>
      </c>
      <c r="C1129" s="13">
        <v>185113.71386000002</v>
      </c>
      <c r="D1129" s="13">
        <v>1524971.70502997</v>
      </c>
      <c r="E1129" s="13">
        <v>165618.96622499998</v>
      </c>
      <c r="F1129" s="12">
        <v>1306726.1855600299</v>
      </c>
      <c r="G1129" s="11">
        <f t="shared" si="36"/>
        <v>-218245.5194699401</v>
      </c>
      <c r="H1129" s="10">
        <f t="shared" si="37"/>
        <v>-0.14311447140302905</v>
      </c>
    </row>
    <row r="1130" spans="1:8" ht="16.5" customHeight="1" x14ac:dyDescent="0.3">
      <c r="A1130" s="15">
        <v>8704</v>
      </c>
      <c r="B1130" s="14" t="s">
        <v>137</v>
      </c>
      <c r="C1130" s="13">
        <v>28189.111579999997</v>
      </c>
      <c r="D1130" s="13">
        <v>280128.49411000003</v>
      </c>
      <c r="E1130" s="13">
        <v>30620.822190000003</v>
      </c>
      <c r="F1130" s="12">
        <v>258412.275950001</v>
      </c>
      <c r="G1130" s="11">
        <f t="shared" si="36"/>
        <v>-21716.218159999029</v>
      </c>
      <c r="H1130" s="10">
        <f t="shared" si="37"/>
        <v>-7.7522346411042248E-2</v>
      </c>
    </row>
    <row r="1131" spans="1:8" ht="25.5" customHeight="1" x14ac:dyDescent="0.3">
      <c r="A1131" s="15">
        <v>8705</v>
      </c>
      <c r="B1131" s="14" t="s">
        <v>136</v>
      </c>
      <c r="C1131" s="13">
        <v>8338.3794429999889</v>
      </c>
      <c r="D1131" s="13">
        <v>78947.311860000002</v>
      </c>
      <c r="E1131" s="13">
        <v>9274.1346889999895</v>
      </c>
      <c r="F1131" s="12">
        <v>100850.64155</v>
      </c>
      <c r="G1131" s="11">
        <f t="shared" si="36"/>
        <v>21903.329689999999</v>
      </c>
      <c r="H1131" s="10">
        <f t="shared" si="37"/>
        <v>0.27744237484414835</v>
      </c>
    </row>
    <row r="1132" spans="1:8" ht="25.5" customHeight="1" x14ac:dyDescent="0.3">
      <c r="A1132" s="15">
        <v>8706</v>
      </c>
      <c r="B1132" s="14" t="s">
        <v>135</v>
      </c>
      <c r="C1132" s="13">
        <v>566.95799999999997</v>
      </c>
      <c r="D1132" s="13">
        <v>1640.4532099999999</v>
      </c>
      <c r="E1132" s="13">
        <v>670.46600000000001</v>
      </c>
      <c r="F1132" s="12">
        <v>1761.95595</v>
      </c>
      <c r="G1132" s="11">
        <f t="shared" si="36"/>
        <v>121.50274000000013</v>
      </c>
      <c r="H1132" s="10">
        <f t="shared" si="37"/>
        <v>7.4066568469819474E-2</v>
      </c>
    </row>
    <row r="1133" spans="1:8" ht="25.5" customHeight="1" x14ac:dyDescent="0.3">
      <c r="A1133" s="15">
        <v>8707</v>
      </c>
      <c r="B1133" s="14" t="s">
        <v>134</v>
      </c>
      <c r="C1133" s="13">
        <v>810.43793900000003</v>
      </c>
      <c r="D1133" s="13">
        <v>10999.144779999999</v>
      </c>
      <c r="E1133" s="13">
        <v>875.55858899999998</v>
      </c>
      <c r="F1133" s="12">
        <v>7878.1481000000094</v>
      </c>
      <c r="G1133" s="11">
        <f t="shared" si="36"/>
        <v>-3120.9966799999893</v>
      </c>
      <c r="H1133" s="10">
        <f t="shared" si="37"/>
        <v>-0.28374903162243764</v>
      </c>
    </row>
    <row r="1134" spans="1:8" ht="25.5" customHeight="1" x14ac:dyDescent="0.3">
      <c r="A1134" s="15">
        <v>8708</v>
      </c>
      <c r="B1134" s="14" t="s">
        <v>133</v>
      </c>
      <c r="C1134" s="13">
        <v>23798.758335999599</v>
      </c>
      <c r="D1134" s="13">
        <v>193009.113069996</v>
      </c>
      <c r="E1134" s="13">
        <v>25701.145182577598</v>
      </c>
      <c r="F1134" s="12">
        <v>209475.75997000301</v>
      </c>
      <c r="G1134" s="11">
        <f t="shared" si="36"/>
        <v>16466.646900007006</v>
      </c>
      <c r="H1134" s="10">
        <f t="shared" si="37"/>
        <v>8.5315385569567748E-2</v>
      </c>
    </row>
    <row r="1135" spans="1:8" ht="38.25" customHeight="1" x14ac:dyDescent="0.3">
      <c r="A1135" s="15">
        <v>8709</v>
      </c>
      <c r="B1135" s="14" t="s">
        <v>132</v>
      </c>
      <c r="C1135" s="13">
        <v>19.224820000000001</v>
      </c>
      <c r="D1135" s="13">
        <v>299.54687999999999</v>
      </c>
      <c r="E1135" s="13">
        <v>50.116047999999999</v>
      </c>
      <c r="F1135" s="12">
        <v>655.57396999999992</v>
      </c>
      <c r="G1135" s="11">
        <f t="shared" si="36"/>
        <v>356.02708999999993</v>
      </c>
      <c r="H1135" s="10">
        <f t="shared" si="37"/>
        <v>1.1885521558428516</v>
      </c>
    </row>
    <row r="1136" spans="1:8" ht="25.5" customHeight="1" x14ac:dyDescent="0.3">
      <c r="A1136" s="15">
        <v>8710</v>
      </c>
      <c r="B1136" s="14" t="s">
        <v>131</v>
      </c>
      <c r="C1136" s="13">
        <v>34.04</v>
      </c>
      <c r="D1136" s="13">
        <v>1258.2026899999998</v>
      </c>
      <c r="E1136" s="13">
        <v>63.787739999999999</v>
      </c>
      <c r="F1136" s="12">
        <v>1790.1761000000001</v>
      </c>
      <c r="G1136" s="11">
        <f t="shared" si="36"/>
        <v>531.97341000000029</v>
      </c>
      <c r="H1136" s="10">
        <f t="shared" si="37"/>
        <v>0.42280422242619775</v>
      </c>
    </row>
    <row r="1137" spans="1:8" ht="25.5" customHeight="1" x14ac:dyDescent="0.3">
      <c r="A1137" s="15">
        <v>8711</v>
      </c>
      <c r="B1137" s="14" t="s">
        <v>130</v>
      </c>
      <c r="C1137" s="13">
        <v>9032.8769140000095</v>
      </c>
      <c r="D1137" s="13">
        <v>40965.968959999998</v>
      </c>
      <c r="E1137" s="13">
        <v>15665.676175000099</v>
      </c>
      <c r="F1137" s="12">
        <v>63951.097169999695</v>
      </c>
      <c r="G1137" s="11">
        <f t="shared" si="36"/>
        <v>22985.128209999697</v>
      </c>
      <c r="H1137" s="10">
        <f t="shared" si="37"/>
        <v>0.56107859263484872</v>
      </c>
    </row>
    <row r="1138" spans="1:8" ht="16.5" customHeight="1" x14ac:dyDescent="0.3">
      <c r="A1138" s="15">
        <v>8712</v>
      </c>
      <c r="B1138" s="14" t="s">
        <v>129</v>
      </c>
      <c r="C1138" s="13">
        <v>2688.5662710000001</v>
      </c>
      <c r="D1138" s="13">
        <v>10281.083210000001</v>
      </c>
      <c r="E1138" s="13">
        <v>1364.106904</v>
      </c>
      <c r="F1138" s="12">
        <v>5353.1902900000005</v>
      </c>
      <c r="G1138" s="11">
        <f t="shared" si="36"/>
        <v>-4927.8929200000002</v>
      </c>
      <c r="H1138" s="10">
        <f t="shared" si="37"/>
        <v>-0.47931650968516964</v>
      </c>
    </row>
    <row r="1139" spans="1:8" ht="16.5" customHeight="1" x14ac:dyDescent="0.3">
      <c r="A1139" s="15">
        <v>8713</v>
      </c>
      <c r="B1139" s="14" t="s">
        <v>128</v>
      </c>
      <c r="C1139" s="13">
        <v>40.4848</v>
      </c>
      <c r="D1139" s="13">
        <v>336.90504999999996</v>
      </c>
      <c r="E1139" s="13">
        <v>37.689689999999999</v>
      </c>
      <c r="F1139" s="12">
        <v>307.88211999999999</v>
      </c>
      <c r="G1139" s="11">
        <f t="shared" si="36"/>
        <v>-29.022929999999974</v>
      </c>
      <c r="H1139" s="10">
        <f t="shared" si="37"/>
        <v>-8.6145725628036671E-2</v>
      </c>
    </row>
    <row r="1140" spans="1:8" ht="25.5" customHeight="1" x14ac:dyDescent="0.3">
      <c r="A1140" s="15">
        <v>8714</v>
      </c>
      <c r="B1140" s="14" t="s">
        <v>127</v>
      </c>
      <c r="C1140" s="13">
        <v>1278.240119</v>
      </c>
      <c r="D1140" s="13">
        <v>5637.3599599999898</v>
      </c>
      <c r="E1140" s="13">
        <v>1052.2498699</v>
      </c>
      <c r="F1140" s="12">
        <v>4946.0331499999902</v>
      </c>
      <c r="G1140" s="11">
        <f t="shared" si="36"/>
        <v>-691.32680999999957</v>
      </c>
      <c r="H1140" s="10">
        <f t="shared" si="37"/>
        <v>-0.12263307911953893</v>
      </c>
    </row>
    <row r="1141" spans="1:8" ht="16.5" customHeight="1" x14ac:dyDescent="0.3">
      <c r="A1141" s="15">
        <v>8715</v>
      </c>
      <c r="B1141" s="14" t="s">
        <v>126</v>
      </c>
      <c r="C1141" s="13">
        <v>610.46685300000001</v>
      </c>
      <c r="D1141" s="13">
        <v>5052.9009000000005</v>
      </c>
      <c r="E1141" s="13">
        <v>543.00193400000001</v>
      </c>
      <c r="F1141" s="12">
        <v>5539.6357500000004</v>
      </c>
      <c r="G1141" s="11">
        <f t="shared" si="36"/>
        <v>486.73484999999982</v>
      </c>
      <c r="H1141" s="10">
        <f t="shared" si="37"/>
        <v>9.632780448949628E-2</v>
      </c>
    </row>
    <row r="1142" spans="1:8" ht="25.5" customHeight="1" x14ac:dyDescent="0.3">
      <c r="A1142" s="15">
        <v>8716</v>
      </c>
      <c r="B1142" s="14" t="s">
        <v>125</v>
      </c>
      <c r="C1142" s="13">
        <v>18887.208070700002</v>
      </c>
      <c r="D1142" s="13">
        <v>61887.594749999997</v>
      </c>
      <c r="E1142" s="13">
        <v>19788.179593100002</v>
      </c>
      <c r="F1142" s="12">
        <v>67042.657489999998</v>
      </c>
      <c r="G1142" s="11">
        <f t="shared" si="36"/>
        <v>5155.0627400000012</v>
      </c>
      <c r="H1142" s="10">
        <f t="shared" si="37"/>
        <v>8.3297190023692125E-2</v>
      </c>
    </row>
    <row r="1143" spans="1:8" ht="25.5" customHeight="1" x14ac:dyDescent="0.3">
      <c r="A1143" s="15">
        <v>8801</v>
      </c>
      <c r="B1143" s="14" t="s">
        <v>124</v>
      </c>
      <c r="C1143" s="13">
        <v>0</v>
      </c>
      <c r="D1143" s="13">
        <v>0</v>
      </c>
      <c r="E1143" s="13">
        <v>4.6399999999999997E-2</v>
      </c>
      <c r="F1143" s="12">
        <v>2.4156</v>
      </c>
      <c r="G1143" s="11">
        <f t="shared" si="36"/>
        <v>2.4156</v>
      </c>
      <c r="H1143" s="10" t="str">
        <f t="shared" si="37"/>
        <v/>
      </c>
    </row>
    <row r="1144" spans="1:8" ht="25.5" customHeight="1" x14ac:dyDescent="0.3">
      <c r="A1144" s="15">
        <v>8802</v>
      </c>
      <c r="B1144" s="14" t="s">
        <v>123</v>
      </c>
      <c r="C1144" s="13">
        <v>0.68</v>
      </c>
      <c r="D1144" s="13">
        <v>16.15044</v>
      </c>
      <c r="E1144" s="13">
        <v>0.56200000000000006</v>
      </c>
      <c r="F1144" s="12">
        <v>5.3680000000000003</v>
      </c>
      <c r="G1144" s="11">
        <f t="shared" si="36"/>
        <v>-10.782439999999999</v>
      </c>
      <c r="H1144" s="10">
        <f t="shared" si="37"/>
        <v>-0.66762515448495519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0.14487</v>
      </c>
      <c r="D1146" s="13">
        <v>115.29104</v>
      </c>
      <c r="E1146" s="13">
        <v>0.17733600000000002</v>
      </c>
      <c r="F1146" s="12">
        <v>263.01542000000001</v>
      </c>
      <c r="G1146" s="11">
        <f t="shared" si="36"/>
        <v>147.72438</v>
      </c>
      <c r="H1146" s="10">
        <f t="shared" si="37"/>
        <v>1.2813170910766354</v>
      </c>
    </row>
    <row r="1147" spans="1:8" ht="38.25" customHeight="1" x14ac:dyDescent="0.3">
      <c r="A1147" s="15">
        <v>8805</v>
      </c>
      <c r="B1147" s="14" t="s">
        <v>120</v>
      </c>
      <c r="C1147" s="13">
        <v>0.16175999999999999</v>
      </c>
      <c r="D1147" s="13">
        <v>55.572369999999999</v>
      </c>
      <c r="E1147" s="13">
        <v>53.784399999999998</v>
      </c>
      <c r="F1147" s="12">
        <v>9844.0432300000011</v>
      </c>
      <c r="G1147" s="11">
        <f t="shared" si="36"/>
        <v>9788.4708600000013</v>
      </c>
      <c r="H1147" s="10">
        <f t="shared" si="37"/>
        <v>176.13916520026052</v>
      </c>
    </row>
    <row r="1148" spans="1:8" ht="16.5" customHeight="1" x14ac:dyDescent="0.3">
      <c r="A1148" s="15">
        <v>8806</v>
      </c>
      <c r="B1148" s="14" t="s">
        <v>1351</v>
      </c>
      <c r="C1148" s="13">
        <v>3.8334600000000001</v>
      </c>
      <c r="D1148" s="13">
        <v>368.08777000000003</v>
      </c>
      <c r="E1148" s="13">
        <v>2.837529</v>
      </c>
      <c r="F1148" s="12">
        <v>140.24110999999999</v>
      </c>
      <c r="G1148" s="11">
        <f t="shared" si="36"/>
        <v>-227.84666000000004</v>
      </c>
      <c r="H1148" s="10">
        <f t="shared" si="37"/>
        <v>-0.61900089753049936</v>
      </c>
    </row>
    <row r="1149" spans="1:8" ht="25.5" customHeight="1" x14ac:dyDescent="0.3">
      <c r="A1149" s="15">
        <v>8807</v>
      </c>
      <c r="B1149" s="14" t="s">
        <v>1352</v>
      </c>
      <c r="C1149" s="13">
        <v>26.370943999999998</v>
      </c>
      <c r="D1149" s="13">
        <v>1792.14984</v>
      </c>
      <c r="E1149" s="13">
        <v>29.86653385</v>
      </c>
      <c r="F1149" s="12">
        <v>2830.5827000000004</v>
      </c>
      <c r="G1149" s="11">
        <f t="shared" si="36"/>
        <v>1038.4328600000003</v>
      </c>
      <c r="H1149" s="10">
        <f t="shared" si="37"/>
        <v>0.57943417275867981</v>
      </c>
    </row>
    <row r="1150" spans="1:8" ht="16.5" customHeight="1" x14ac:dyDescent="0.3">
      <c r="A1150" s="15">
        <v>8901</v>
      </c>
      <c r="B1150" s="14" t="s">
        <v>119</v>
      </c>
      <c r="C1150" s="13">
        <v>12311.71247</v>
      </c>
      <c r="D1150" s="13">
        <v>15181.83661</v>
      </c>
      <c r="E1150" s="13">
        <v>5.8635079999999995</v>
      </c>
      <c r="F1150" s="12">
        <v>32.970030000000001</v>
      </c>
      <c r="G1150" s="11">
        <f t="shared" si="36"/>
        <v>-15148.86658</v>
      </c>
      <c r="H1150" s="10">
        <f t="shared" si="37"/>
        <v>-0.99782832401329602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97.155372</v>
      </c>
      <c r="D1152" s="13">
        <v>1445.61871</v>
      </c>
      <c r="E1152" s="13">
        <v>146.02671479999998</v>
      </c>
      <c r="F1152" s="12">
        <v>2035.2033600000002</v>
      </c>
      <c r="G1152" s="11">
        <f t="shared" si="36"/>
        <v>589.58465000000024</v>
      </c>
      <c r="H1152" s="10">
        <f t="shared" si="37"/>
        <v>0.40784243170178686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0.90700000000000003</v>
      </c>
      <c r="D1155" s="13">
        <v>142.80655999999999</v>
      </c>
      <c r="E1155" s="13">
        <v>0</v>
      </c>
      <c r="F1155" s="12">
        <v>0</v>
      </c>
      <c r="G1155" s="11">
        <f t="shared" si="36"/>
        <v>-142.80655999999999</v>
      </c>
      <c r="H1155" s="10">
        <f t="shared" si="37"/>
        <v>-1</v>
      </c>
    </row>
    <row r="1156" spans="1:8" ht="16.5" customHeight="1" x14ac:dyDescent="0.3">
      <c r="A1156" s="15">
        <v>8907</v>
      </c>
      <c r="B1156" s="14" t="s">
        <v>113</v>
      </c>
      <c r="C1156" s="13">
        <v>1.1199809999999999</v>
      </c>
      <c r="D1156" s="13">
        <v>11.73643</v>
      </c>
      <c r="E1156" s="13">
        <v>1.374768</v>
      </c>
      <c r="F1156" s="12">
        <v>23.77769</v>
      </c>
      <c r="G1156" s="11">
        <f t="shared" si="36"/>
        <v>12.041259999999999</v>
      </c>
      <c r="H1156" s="10">
        <f t="shared" si="37"/>
        <v>1.0259729747461535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115.237351648</v>
      </c>
      <c r="D1158" s="13">
        <v>20432.77506</v>
      </c>
      <c r="E1158" s="13">
        <v>247.74803600799999</v>
      </c>
      <c r="F1158" s="12">
        <v>41300.249710000004</v>
      </c>
      <c r="G1158" s="11">
        <f t="shared" si="36"/>
        <v>20867.474650000004</v>
      </c>
      <c r="H1158" s="10">
        <f t="shared" si="37"/>
        <v>1.0212746231837588</v>
      </c>
    </row>
    <row r="1159" spans="1:8" ht="16.5" customHeight="1" x14ac:dyDescent="0.3">
      <c r="A1159" s="15">
        <v>9002</v>
      </c>
      <c r="B1159" s="14" t="s">
        <v>110</v>
      </c>
      <c r="C1159" s="13">
        <v>4.3653323000000004</v>
      </c>
      <c r="D1159" s="13">
        <v>4312.8409499999998</v>
      </c>
      <c r="E1159" s="13">
        <v>5.35599939</v>
      </c>
      <c r="F1159" s="12">
        <v>2929.04801</v>
      </c>
      <c r="G1159" s="11">
        <f t="shared" ref="G1159:G1222" si="38">F1159-D1159</f>
        <v>-1383.7929399999998</v>
      </c>
      <c r="H1159" s="10">
        <f t="shared" ref="H1159:H1222" si="39">IF(D1159&lt;&gt;0,G1159/D1159,"")</f>
        <v>-0.32085415531031808</v>
      </c>
    </row>
    <row r="1160" spans="1:8" ht="16.5" customHeight="1" x14ac:dyDescent="0.3">
      <c r="A1160" s="15">
        <v>9003</v>
      </c>
      <c r="B1160" s="14" t="s">
        <v>109</v>
      </c>
      <c r="C1160" s="13">
        <v>21.161116000000003</v>
      </c>
      <c r="D1160" s="13">
        <v>3678.0174900000002</v>
      </c>
      <c r="E1160" s="13">
        <v>22.589775199999998</v>
      </c>
      <c r="F1160" s="12">
        <v>4431.0852699999996</v>
      </c>
      <c r="G1160" s="11">
        <f t="shared" si="38"/>
        <v>753.0677799999994</v>
      </c>
      <c r="H1160" s="10">
        <f t="shared" si="39"/>
        <v>0.20474828682774954</v>
      </c>
    </row>
    <row r="1161" spans="1:8" ht="16.5" customHeight="1" x14ac:dyDescent="0.3">
      <c r="A1161" s="15">
        <v>9004</v>
      </c>
      <c r="B1161" s="14" t="s">
        <v>108</v>
      </c>
      <c r="C1161" s="13">
        <v>235.4329037</v>
      </c>
      <c r="D1161" s="13">
        <v>11931.909810000001</v>
      </c>
      <c r="E1161" s="13">
        <v>267.68911009999999</v>
      </c>
      <c r="F1161" s="12">
        <v>14277.34657</v>
      </c>
      <c r="G1161" s="11">
        <f t="shared" si="38"/>
        <v>2345.4367599999987</v>
      </c>
      <c r="H1161" s="10">
        <f t="shared" si="39"/>
        <v>0.19656842847021139</v>
      </c>
    </row>
    <row r="1162" spans="1:8" ht="25.5" customHeight="1" x14ac:dyDescent="0.3">
      <c r="A1162" s="15">
        <v>9005</v>
      </c>
      <c r="B1162" s="14" t="s">
        <v>107</v>
      </c>
      <c r="C1162" s="13">
        <v>20.776045</v>
      </c>
      <c r="D1162" s="13">
        <v>1490.8067900000001</v>
      </c>
      <c r="E1162" s="13">
        <v>20.395555000000002</v>
      </c>
      <c r="F1162" s="12">
        <v>898.95173</v>
      </c>
      <c r="G1162" s="11">
        <f t="shared" si="38"/>
        <v>-591.85506000000009</v>
      </c>
      <c r="H1162" s="10">
        <f t="shared" si="39"/>
        <v>-0.39700319583331123</v>
      </c>
    </row>
    <row r="1163" spans="1:8" ht="16.5" customHeight="1" x14ac:dyDescent="0.3">
      <c r="A1163" s="15">
        <v>9006</v>
      </c>
      <c r="B1163" s="14" t="s">
        <v>106</v>
      </c>
      <c r="C1163" s="13">
        <v>20.273357000000001</v>
      </c>
      <c r="D1163" s="13">
        <v>945.81604000000004</v>
      </c>
      <c r="E1163" s="13">
        <v>22.347123244999999</v>
      </c>
      <c r="F1163" s="12">
        <v>1066.3523</v>
      </c>
      <c r="G1163" s="11">
        <f t="shared" si="38"/>
        <v>120.53625999999997</v>
      </c>
      <c r="H1163" s="10">
        <f t="shared" si="39"/>
        <v>0.12744154772422761</v>
      </c>
    </row>
    <row r="1164" spans="1:8" ht="16.5" customHeight="1" x14ac:dyDescent="0.3">
      <c r="A1164" s="15">
        <v>9007</v>
      </c>
      <c r="B1164" s="14" t="s">
        <v>105</v>
      </c>
      <c r="C1164" s="13">
        <v>9.7599999999999996E-3</v>
      </c>
      <c r="D1164" s="13">
        <v>3.1199999999999999E-2</v>
      </c>
      <c r="E1164" s="13">
        <v>0</v>
      </c>
      <c r="F1164" s="12">
        <v>0</v>
      </c>
      <c r="G1164" s="11">
        <f t="shared" si="38"/>
        <v>-3.1199999999999999E-2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0.24991450000000001</v>
      </c>
      <c r="D1165" s="13">
        <v>27.48311</v>
      </c>
      <c r="E1165" s="13">
        <v>0.28096199999999999</v>
      </c>
      <c r="F1165" s="12">
        <v>29.46199</v>
      </c>
      <c r="G1165" s="11">
        <f t="shared" si="38"/>
        <v>1.9788800000000002</v>
      </c>
      <c r="H1165" s="10">
        <f t="shared" si="39"/>
        <v>7.200349596534017E-2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14.275594</v>
      </c>
      <c r="D1167" s="13">
        <v>163.27285999999998</v>
      </c>
      <c r="E1167" s="13">
        <v>28.012457999999999</v>
      </c>
      <c r="F1167" s="12">
        <v>199.31439</v>
      </c>
      <c r="G1167" s="11">
        <f t="shared" si="38"/>
        <v>36.041530000000023</v>
      </c>
      <c r="H1167" s="10">
        <f t="shared" si="39"/>
        <v>0.22074415796967131</v>
      </c>
    </row>
    <row r="1168" spans="1:8" ht="16.5" customHeight="1" x14ac:dyDescent="0.3">
      <c r="A1168" s="15">
        <v>9011</v>
      </c>
      <c r="B1168" s="14" t="s">
        <v>101</v>
      </c>
      <c r="C1168" s="13">
        <v>20.677758999999998</v>
      </c>
      <c r="D1168" s="13">
        <v>2341.4323399999998</v>
      </c>
      <c r="E1168" s="13">
        <v>23.273609</v>
      </c>
      <c r="F1168" s="12">
        <v>2220.9365499999999</v>
      </c>
      <c r="G1168" s="11">
        <f t="shared" si="38"/>
        <v>-120.49578999999994</v>
      </c>
      <c r="H1168" s="10">
        <f t="shared" si="39"/>
        <v>-5.1462426627284029E-2</v>
      </c>
    </row>
    <row r="1169" spans="1:8" ht="16.5" customHeight="1" x14ac:dyDescent="0.3">
      <c r="A1169" s="15">
        <v>9012</v>
      </c>
      <c r="B1169" s="14" t="s">
        <v>100</v>
      </c>
      <c r="C1169" s="13">
        <v>1.1832</v>
      </c>
      <c r="D1169" s="13">
        <v>58.224760000000003</v>
      </c>
      <c r="E1169" s="13">
        <v>3.7565</v>
      </c>
      <c r="F1169" s="12">
        <v>616.01913000000002</v>
      </c>
      <c r="G1169" s="11">
        <f t="shared" si="38"/>
        <v>557.79437000000007</v>
      </c>
      <c r="H1169" s="10">
        <f t="shared" si="39"/>
        <v>9.5800200808041129</v>
      </c>
    </row>
    <row r="1170" spans="1:8" ht="16.5" customHeight="1" x14ac:dyDescent="0.3">
      <c r="A1170" s="15">
        <v>9013</v>
      </c>
      <c r="B1170" s="14" t="s">
        <v>99</v>
      </c>
      <c r="C1170" s="13">
        <v>53.8916434</v>
      </c>
      <c r="D1170" s="13">
        <v>3642.3122200000003</v>
      </c>
      <c r="E1170" s="13">
        <v>59.728251929999999</v>
      </c>
      <c r="F1170" s="12">
        <v>2564.3821200000002</v>
      </c>
      <c r="G1170" s="11">
        <f t="shared" si="38"/>
        <v>-1077.9301</v>
      </c>
      <c r="H1170" s="10">
        <f t="shared" si="39"/>
        <v>-0.29594665006505128</v>
      </c>
    </row>
    <row r="1171" spans="1:8" ht="16.5" customHeight="1" x14ac:dyDescent="0.3">
      <c r="A1171" s="15">
        <v>9014</v>
      </c>
      <c r="B1171" s="14" t="s">
        <v>98</v>
      </c>
      <c r="C1171" s="13">
        <v>12.651738719999999</v>
      </c>
      <c r="D1171" s="13">
        <v>6635.9830400000001</v>
      </c>
      <c r="E1171" s="13">
        <v>11.3144112</v>
      </c>
      <c r="F1171" s="12">
        <v>19813.811160000001</v>
      </c>
      <c r="G1171" s="11">
        <f t="shared" si="38"/>
        <v>13177.828120000002</v>
      </c>
      <c r="H1171" s="10">
        <f t="shared" si="39"/>
        <v>1.9858140143769869</v>
      </c>
    </row>
    <row r="1172" spans="1:8" ht="25.5" customHeight="1" x14ac:dyDescent="0.3">
      <c r="A1172" s="15">
        <v>9015</v>
      </c>
      <c r="B1172" s="14" t="s">
        <v>97</v>
      </c>
      <c r="C1172" s="13">
        <v>145.87833309999999</v>
      </c>
      <c r="D1172" s="13">
        <v>11822.079519999999</v>
      </c>
      <c r="E1172" s="13">
        <v>89.036001499999998</v>
      </c>
      <c r="F1172" s="12">
        <v>6079.33464</v>
      </c>
      <c r="G1172" s="11">
        <f t="shared" si="38"/>
        <v>-5742.7448799999993</v>
      </c>
      <c r="H1172" s="10">
        <f t="shared" si="39"/>
        <v>-0.48576435899324755</v>
      </c>
    </row>
    <row r="1173" spans="1:8" ht="16.5" customHeight="1" x14ac:dyDescent="0.3">
      <c r="A1173" s="15">
        <v>9016</v>
      </c>
      <c r="B1173" s="14" t="s">
        <v>96</v>
      </c>
      <c r="C1173" s="13">
        <v>3.3280430000000001</v>
      </c>
      <c r="D1173" s="13">
        <v>243.05141</v>
      </c>
      <c r="E1173" s="13">
        <v>2.0401294999999999</v>
      </c>
      <c r="F1173" s="12">
        <v>265.71848</v>
      </c>
      <c r="G1173" s="11">
        <f t="shared" si="38"/>
        <v>22.667069999999995</v>
      </c>
      <c r="H1173" s="10">
        <f t="shared" si="39"/>
        <v>9.3260392934976163E-2</v>
      </c>
    </row>
    <row r="1174" spans="1:8" ht="25.5" customHeight="1" x14ac:dyDescent="0.3">
      <c r="A1174" s="15">
        <v>9017</v>
      </c>
      <c r="B1174" s="14" t="s">
        <v>95</v>
      </c>
      <c r="C1174" s="13">
        <v>289.38300238000102</v>
      </c>
      <c r="D1174" s="13">
        <v>2394.4675099999999</v>
      </c>
      <c r="E1174" s="13">
        <v>425.44039537999902</v>
      </c>
      <c r="F1174" s="12">
        <v>2929.1294199999902</v>
      </c>
      <c r="G1174" s="11">
        <f t="shared" si="38"/>
        <v>534.66190999999026</v>
      </c>
      <c r="H1174" s="10">
        <f t="shared" si="39"/>
        <v>0.22329052608443631</v>
      </c>
    </row>
    <row r="1175" spans="1:8" ht="25.5" customHeight="1" x14ac:dyDescent="0.3">
      <c r="A1175" s="15">
        <v>9018</v>
      </c>
      <c r="B1175" s="14" t="s">
        <v>94</v>
      </c>
      <c r="C1175" s="13">
        <v>2220.3376015100102</v>
      </c>
      <c r="D1175" s="13">
        <v>103604.59468000001</v>
      </c>
      <c r="E1175" s="13">
        <v>2605.43507056</v>
      </c>
      <c r="F1175" s="12">
        <v>101267.9562</v>
      </c>
      <c r="G1175" s="11">
        <f t="shared" si="38"/>
        <v>-2336.6384800000087</v>
      </c>
      <c r="H1175" s="10">
        <f t="shared" si="39"/>
        <v>-2.2553425233862501E-2</v>
      </c>
    </row>
    <row r="1176" spans="1:8" ht="38.25" customHeight="1" x14ac:dyDescent="0.3">
      <c r="A1176" s="15">
        <v>9019</v>
      </c>
      <c r="B1176" s="14" t="s">
        <v>93</v>
      </c>
      <c r="C1176" s="13">
        <v>539.27052079999794</v>
      </c>
      <c r="D1176" s="13">
        <v>9448.4061100000108</v>
      </c>
      <c r="E1176" s="13">
        <v>493.62850144999601</v>
      </c>
      <c r="F1176" s="12">
        <v>10052.02226</v>
      </c>
      <c r="G1176" s="11">
        <f t="shared" si="38"/>
        <v>603.61614999998892</v>
      </c>
      <c r="H1176" s="10">
        <f t="shared" si="39"/>
        <v>6.3885500154479302E-2</v>
      </c>
    </row>
    <row r="1177" spans="1:8" ht="16.5" customHeight="1" x14ac:dyDescent="0.3">
      <c r="A1177" s="15">
        <v>9020</v>
      </c>
      <c r="B1177" s="14" t="s">
        <v>92</v>
      </c>
      <c r="C1177" s="13">
        <v>36.640177999999999</v>
      </c>
      <c r="D1177" s="13">
        <v>1868.76944</v>
      </c>
      <c r="E1177" s="13">
        <v>35.657582999999995</v>
      </c>
      <c r="F1177" s="12">
        <v>1795.1576299999999</v>
      </c>
      <c r="G1177" s="11">
        <f t="shared" si="38"/>
        <v>-73.611810000000105</v>
      </c>
      <c r="H1177" s="10">
        <f t="shared" si="39"/>
        <v>-3.9390525350200559E-2</v>
      </c>
    </row>
    <row r="1178" spans="1:8" ht="25.5" customHeight="1" x14ac:dyDescent="0.3">
      <c r="A1178" s="15">
        <v>9021</v>
      </c>
      <c r="B1178" s="14" t="s">
        <v>91</v>
      </c>
      <c r="C1178" s="13">
        <v>140.65675042999999</v>
      </c>
      <c r="D1178" s="13">
        <v>53376.509119999995</v>
      </c>
      <c r="E1178" s="13">
        <v>114.92338980999999</v>
      </c>
      <c r="F1178" s="12">
        <v>48026.576719999903</v>
      </c>
      <c r="G1178" s="11">
        <f t="shared" si="38"/>
        <v>-5349.9324000000925</v>
      </c>
      <c r="H1178" s="10">
        <f t="shared" si="39"/>
        <v>-0.10023009163024285</v>
      </c>
    </row>
    <row r="1179" spans="1:8" ht="25.5" customHeight="1" x14ac:dyDescent="0.3">
      <c r="A1179" s="15">
        <v>9022</v>
      </c>
      <c r="B1179" s="14" t="s">
        <v>90</v>
      </c>
      <c r="C1179" s="13">
        <v>108.305875</v>
      </c>
      <c r="D1179" s="13">
        <v>19452.003359999999</v>
      </c>
      <c r="E1179" s="13">
        <v>127.602034</v>
      </c>
      <c r="F1179" s="12">
        <v>16837.39128</v>
      </c>
      <c r="G1179" s="11">
        <f t="shared" si="38"/>
        <v>-2614.612079999999</v>
      </c>
      <c r="H1179" s="10">
        <f t="shared" si="39"/>
        <v>-0.13441351163739462</v>
      </c>
    </row>
    <row r="1180" spans="1:8" ht="25.5" customHeight="1" x14ac:dyDescent="0.3">
      <c r="A1180" s="15">
        <v>9023</v>
      </c>
      <c r="B1180" s="14" t="s">
        <v>89</v>
      </c>
      <c r="C1180" s="13">
        <v>43.749057800000003</v>
      </c>
      <c r="D1180" s="13">
        <v>1538.4561299999998</v>
      </c>
      <c r="E1180" s="13">
        <v>36.8767</v>
      </c>
      <c r="F1180" s="12">
        <v>874.75613999999996</v>
      </c>
      <c r="G1180" s="11">
        <f t="shared" si="38"/>
        <v>-663.69998999999984</v>
      </c>
      <c r="H1180" s="10">
        <f t="shared" si="39"/>
        <v>-0.43140651010958625</v>
      </c>
    </row>
    <row r="1181" spans="1:8" ht="25.5" customHeight="1" x14ac:dyDescent="0.3">
      <c r="A1181" s="15">
        <v>9024</v>
      </c>
      <c r="B1181" s="14" t="s">
        <v>88</v>
      </c>
      <c r="C1181" s="13">
        <v>31.791271999999999</v>
      </c>
      <c r="D1181" s="13">
        <v>1728.9000100000001</v>
      </c>
      <c r="E1181" s="13">
        <v>20.476676999999999</v>
      </c>
      <c r="F1181" s="12">
        <v>1032.01475</v>
      </c>
      <c r="G1181" s="11">
        <f t="shared" si="38"/>
        <v>-696.88526000000002</v>
      </c>
      <c r="H1181" s="10">
        <f t="shared" si="39"/>
        <v>-0.40308014111238277</v>
      </c>
    </row>
    <row r="1182" spans="1:8" ht="38.25" customHeight="1" x14ac:dyDescent="0.3">
      <c r="A1182" s="15">
        <v>9025</v>
      </c>
      <c r="B1182" s="14" t="s">
        <v>87</v>
      </c>
      <c r="C1182" s="13">
        <v>104.1697532124</v>
      </c>
      <c r="D1182" s="13">
        <v>6155.7333100000196</v>
      </c>
      <c r="E1182" s="13">
        <v>212.23488171899999</v>
      </c>
      <c r="F1182" s="12">
        <v>9814.7633000000187</v>
      </c>
      <c r="G1182" s="11">
        <f t="shared" si="38"/>
        <v>3659.0299899999991</v>
      </c>
      <c r="H1182" s="10">
        <f t="shared" si="39"/>
        <v>0.59441008986791011</v>
      </c>
    </row>
    <row r="1183" spans="1:8" ht="25.5" customHeight="1" x14ac:dyDescent="0.3">
      <c r="A1183" s="15">
        <v>9026</v>
      </c>
      <c r="B1183" s="14" t="s">
        <v>86</v>
      </c>
      <c r="C1183" s="13">
        <v>258.404129804999</v>
      </c>
      <c r="D1183" s="13">
        <v>12223.09986</v>
      </c>
      <c r="E1183" s="13">
        <v>204.58224997599899</v>
      </c>
      <c r="F1183" s="12">
        <v>14873.38812</v>
      </c>
      <c r="G1183" s="11">
        <f t="shared" si="38"/>
        <v>2650.2882599999994</v>
      </c>
      <c r="H1183" s="10">
        <f t="shared" si="39"/>
        <v>0.21682619714766851</v>
      </c>
    </row>
    <row r="1184" spans="1:8" ht="25.5" customHeight="1" x14ac:dyDescent="0.3">
      <c r="A1184" s="15">
        <v>9027</v>
      </c>
      <c r="B1184" s="14" t="s">
        <v>85</v>
      </c>
      <c r="C1184" s="13">
        <v>144.145365</v>
      </c>
      <c r="D1184" s="13">
        <v>27642.80948</v>
      </c>
      <c r="E1184" s="13">
        <v>136.71279124699998</v>
      </c>
      <c r="F1184" s="12">
        <v>23975.464120000001</v>
      </c>
      <c r="G1184" s="11">
        <f t="shared" si="38"/>
        <v>-3667.3453599999993</v>
      </c>
      <c r="H1184" s="10">
        <f t="shared" si="39"/>
        <v>-0.13266905314575136</v>
      </c>
    </row>
    <row r="1185" spans="1:8" ht="16.5" customHeight="1" x14ac:dyDescent="0.3">
      <c r="A1185" s="15">
        <v>9028</v>
      </c>
      <c r="B1185" s="14" t="s">
        <v>84</v>
      </c>
      <c r="C1185" s="13">
        <v>791.50164799999902</v>
      </c>
      <c r="D1185" s="13">
        <v>14982.218359999999</v>
      </c>
      <c r="E1185" s="13">
        <v>481.71051330000097</v>
      </c>
      <c r="F1185" s="12">
        <v>12932.05356</v>
      </c>
      <c r="G1185" s="11">
        <f t="shared" si="38"/>
        <v>-2050.1647999999986</v>
      </c>
      <c r="H1185" s="10">
        <f t="shared" si="39"/>
        <v>-0.13683986915272797</v>
      </c>
    </row>
    <row r="1186" spans="1:8" ht="25.5" customHeight="1" x14ac:dyDescent="0.3">
      <c r="A1186" s="15">
        <v>9029</v>
      </c>
      <c r="B1186" s="14" t="s">
        <v>83</v>
      </c>
      <c r="C1186" s="13">
        <v>31.280465319999998</v>
      </c>
      <c r="D1186" s="13">
        <v>3547.05447</v>
      </c>
      <c r="E1186" s="13">
        <v>23.8864289025001</v>
      </c>
      <c r="F1186" s="12">
        <v>5393.4916899999898</v>
      </c>
      <c r="G1186" s="11">
        <f t="shared" si="38"/>
        <v>1846.4372199999898</v>
      </c>
      <c r="H1186" s="10">
        <f t="shared" si="39"/>
        <v>0.5205550790428064</v>
      </c>
    </row>
    <row r="1187" spans="1:8" ht="25.5" customHeight="1" x14ac:dyDescent="0.3">
      <c r="A1187" s="15">
        <v>9030</v>
      </c>
      <c r="B1187" s="14" t="s">
        <v>82</v>
      </c>
      <c r="C1187" s="13">
        <v>66.308305149999896</v>
      </c>
      <c r="D1187" s="13">
        <v>6419.1362399999998</v>
      </c>
      <c r="E1187" s="13">
        <v>89.694209990999994</v>
      </c>
      <c r="F1187" s="12">
        <v>12718.146050000001</v>
      </c>
      <c r="G1187" s="11">
        <f t="shared" si="38"/>
        <v>6299.0098100000014</v>
      </c>
      <c r="H1187" s="10">
        <f t="shared" si="39"/>
        <v>0.98128620027544411</v>
      </c>
    </row>
    <row r="1188" spans="1:8" ht="25.5" customHeight="1" x14ac:dyDescent="0.3">
      <c r="A1188" s="15">
        <v>9031</v>
      </c>
      <c r="B1188" s="14" t="s">
        <v>81</v>
      </c>
      <c r="C1188" s="13">
        <v>338.10334559399905</v>
      </c>
      <c r="D1188" s="13">
        <v>16520.41043</v>
      </c>
      <c r="E1188" s="13">
        <v>555.97859601700009</v>
      </c>
      <c r="F1188" s="12">
        <v>20413.612280000103</v>
      </c>
      <c r="G1188" s="11">
        <f t="shared" si="38"/>
        <v>3893.2018500001031</v>
      </c>
      <c r="H1188" s="10">
        <f t="shared" si="39"/>
        <v>0.23566011670813575</v>
      </c>
    </row>
    <row r="1189" spans="1:8" ht="16.5" customHeight="1" x14ac:dyDescent="0.3">
      <c r="A1189" s="15">
        <v>9032</v>
      </c>
      <c r="B1189" s="14" t="s">
        <v>80</v>
      </c>
      <c r="C1189" s="13">
        <v>515.64875431000098</v>
      </c>
      <c r="D1189" s="13">
        <v>19228.643880000098</v>
      </c>
      <c r="E1189" s="13">
        <v>775.20756565899796</v>
      </c>
      <c r="F1189" s="12">
        <v>18308.815719999999</v>
      </c>
      <c r="G1189" s="11">
        <f t="shared" si="38"/>
        <v>-919.82816000009916</v>
      </c>
      <c r="H1189" s="10">
        <f t="shared" si="39"/>
        <v>-4.7836351109337538E-2</v>
      </c>
    </row>
    <row r="1190" spans="1:8" ht="25.5" customHeight="1" x14ac:dyDescent="0.3">
      <c r="A1190" s="15">
        <v>9033</v>
      </c>
      <c r="B1190" s="14" t="s">
        <v>79</v>
      </c>
      <c r="C1190" s="13">
        <v>32.242593900000003</v>
      </c>
      <c r="D1190" s="13">
        <v>3001.1608500000002</v>
      </c>
      <c r="E1190" s="13">
        <v>30.446001706000001</v>
      </c>
      <c r="F1190" s="12">
        <v>3398.16183</v>
      </c>
      <c r="G1190" s="11">
        <f t="shared" si="38"/>
        <v>397.0009799999998</v>
      </c>
      <c r="H1190" s="10">
        <f t="shared" si="39"/>
        <v>0.13228247329695766</v>
      </c>
    </row>
    <row r="1191" spans="1:8" ht="38.25" customHeight="1" x14ac:dyDescent="0.3">
      <c r="A1191" s="15">
        <v>9101</v>
      </c>
      <c r="B1191" s="14" t="s">
        <v>78</v>
      </c>
      <c r="C1191" s="13">
        <v>1.109803E-2</v>
      </c>
      <c r="D1191" s="13">
        <v>180.21823999999998</v>
      </c>
      <c r="E1191" s="13">
        <v>1.585E-2</v>
      </c>
      <c r="F1191" s="12">
        <v>40.16283</v>
      </c>
      <c r="G1191" s="11">
        <f t="shared" si="38"/>
        <v>-140.05540999999999</v>
      </c>
      <c r="H1191" s="10">
        <f t="shared" si="39"/>
        <v>-0.77714336795210082</v>
      </c>
    </row>
    <row r="1192" spans="1:8" ht="25.5" customHeight="1" x14ac:dyDescent="0.3">
      <c r="A1192" s="15">
        <v>9102</v>
      </c>
      <c r="B1192" s="14" t="s">
        <v>77</v>
      </c>
      <c r="C1192" s="13">
        <v>33.024122149</v>
      </c>
      <c r="D1192" s="13">
        <v>6428.5500599999996</v>
      </c>
      <c r="E1192" s="13">
        <v>27.12257275</v>
      </c>
      <c r="F1192" s="12">
        <v>6011.5670100000098</v>
      </c>
      <c r="G1192" s="11">
        <f t="shared" si="38"/>
        <v>-416.98304999998982</v>
      </c>
      <c r="H1192" s="10">
        <f t="shared" si="39"/>
        <v>-6.4864245608750828E-2</v>
      </c>
    </row>
    <row r="1193" spans="1:8" ht="38.25" customHeight="1" x14ac:dyDescent="0.3">
      <c r="A1193" s="15">
        <v>9103</v>
      </c>
      <c r="B1193" s="14" t="s">
        <v>76</v>
      </c>
      <c r="C1193" s="13">
        <v>1.2205080000000001</v>
      </c>
      <c r="D1193" s="13">
        <v>31.52421</v>
      </c>
      <c r="E1193" s="13">
        <v>0.833148</v>
      </c>
      <c r="F1193" s="12">
        <v>26.50019</v>
      </c>
      <c r="G1193" s="11">
        <f t="shared" si="38"/>
        <v>-5.0240200000000002</v>
      </c>
      <c r="H1193" s="10">
        <f t="shared" si="39"/>
        <v>-0.15937021102194154</v>
      </c>
    </row>
    <row r="1194" spans="1:8" ht="16.5" customHeight="1" x14ac:dyDescent="0.3">
      <c r="A1194" s="15">
        <v>9104</v>
      </c>
      <c r="B1194" s="14" t="s">
        <v>75</v>
      </c>
      <c r="C1194" s="13">
        <v>2.1704999999999999E-2</v>
      </c>
      <c r="D1194" s="13">
        <v>20.09423</v>
      </c>
      <c r="E1194" s="13">
        <v>6.0113E-2</v>
      </c>
      <c r="F1194" s="12">
        <v>8.7145100000000006</v>
      </c>
      <c r="G1194" s="11">
        <f t="shared" si="38"/>
        <v>-11.379719999999999</v>
      </c>
      <c r="H1194" s="10">
        <f t="shared" si="39"/>
        <v>-0.5663177937149122</v>
      </c>
    </row>
    <row r="1195" spans="1:8" ht="25.5" customHeight="1" x14ac:dyDescent="0.3">
      <c r="A1195" s="15">
        <v>9105</v>
      </c>
      <c r="B1195" s="14" t="s">
        <v>74</v>
      </c>
      <c r="C1195" s="13">
        <v>81.530594200000095</v>
      </c>
      <c r="D1195" s="13">
        <v>346.26562000000001</v>
      </c>
      <c r="E1195" s="13">
        <v>97.80872100000019</v>
      </c>
      <c r="F1195" s="12">
        <v>455.83093000000099</v>
      </c>
      <c r="G1195" s="11">
        <f t="shared" si="38"/>
        <v>109.56531000000098</v>
      </c>
      <c r="H1195" s="10">
        <f t="shared" si="39"/>
        <v>0.316419833999116</v>
      </c>
    </row>
    <row r="1196" spans="1:8" ht="25.5" customHeight="1" x14ac:dyDescent="0.3">
      <c r="A1196" s="15">
        <v>9106</v>
      </c>
      <c r="B1196" s="14" t="s">
        <v>73</v>
      </c>
      <c r="C1196" s="13">
        <v>1.5323640000000001</v>
      </c>
      <c r="D1196" s="13">
        <v>49.861440000000002</v>
      </c>
      <c r="E1196" s="13">
        <v>0.81034099999999998</v>
      </c>
      <c r="F1196" s="12">
        <v>32.530749999999998</v>
      </c>
      <c r="G1196" s="11">
        <f t="shared" si="38"/>
        <v>-17.330690000000004</v>
      </c>
      <c r="H1196" s="10">
        <f t="shared" si="39"/>
        <v>-0.34757700539735725</v>
      </c>
    </row>
    <row r="1197" spans="1:8" ht="16.5" customHeight="1" x14ac:dyDescent="0.3">
      <c r="A1197" s="15">
        <v>9107</v>
      </c>
      <c r="B1197" s="14" t="s">
        <v>72</v>
      </c>
      <c r="C1197" s="13">
        <v>7.0150865000000007</v>
      </c>
      <c r="D1197" s="13">
        <v>176.56899999999999</v>
      </c>
      <c r="E1197" s="13">
        <v>5.1602700600000002</v>
      </c>
      <c r="F1197" s="12">
        <v>197.65935999999999</v>
      </c>
      <c r="G1197" s="11">
        <f t="shared" si="38"/>
        <v>21.090360000000004</v>
      </c>
      <c r="H1197" s="10">
        <f t="shared" si="39"/>
        <v>0.11944542926561291</v>
      </c>
    </row>
    <row r="1198" spans="1:8" ht="25.5" customHeight="1" x14ac:dyDescent="0.3">
      <c r="A1198" s="15">
        <v>9108</v>
      </c>
      <c r="B1198" s="14" t="s">
        <v>71</v>
      </c>
      <c r="C1198" s="13">
        <v>3.3669024999999998E-2</v>
      </c>
      <c r="D1198" s="13">
        <v>28.832810000000002</v>
      </c>
      <c r="E1198" s="13">
        <v>2.0485979000000001E-2</v>
      </c>
      <c r="F1198" s="12">
        <v>59.607939999999999</v>
      </c>
      <c r="G1198" s="11">
        <f t="shared" si="38"/>
        <v>30.775129999999997</v>
      </c>
      <c r="H1198" s="10">
        <f t="shared" si="39"/>
        <v>1.0673649221147712</v>
      </c>
    </row>
    <row r="1199" spans="1:8" ht="25.5" customHeight="1" x14ac:dyDescent="0.3">
      <c r="A1199" s="15">
        <v>9109</v>
      </c>
      <c r="B1199" s="14" t="s">
        <v>70</v>
      </c>
      <c r="C1199" s="13">
        <v>0.49091099999999999</v>
      </c>
      <c r="D1199" s="13">
        <v>4.1326099999999997</v>
      </c>
      <c r="E1199" s="13">
        <v>0.47097300000000003</v>
      </c>
      <c r="F1199" s="12">
        <v>27.886689999999998</v>
      </c>
      <c r="G1199" s="11">
        <f t="shared" si="38"/>
        <v>23.754079999999998</v>
      </c>
      <c r="H1199" s="10">
        <f t="shared" si="39"/>
        <v>5.7479607318377495</v>
      </c>
    </row>
    <row r="1200" spans="1:8" ht="38.25" customHeight="1" x14ac:dyDescent="0.3">
      <c r="A1200" s="15">
        <v>9110</v>
      </c>
      <c r="B1200" s="14" t="s">
        <v>69</v>
      </c>
      <c r="C1200" s="13">
        <v>3.0000000000000001E-3</v>
      </c>
      <c r="D1200" s="13">
        <v>1.3859999999999999E-2</v>
      </c>
      <c r="E1200" s="13">
        <v>0</v>
      </c>
      <c r="F1200" s="12">
        <v>0</v>
      </c>
      <c r="G1200" s="11">
        <f t="shared" si="38"/>
        <v>-1.3859999999999999E-2</v>
      </c>
      <c r="H1200" s="10">
        <f t="shared" si="39"/>
        <v>-1</v>
      </c>
    </row>
    <row r="1201" spans="1:8" ht="25.5" customHeight="1" x14ac:dyDescent="0.3">
      <c r="A1201" s="15">
        <v>9111</v>
      </c>
      <c r="B1201" s="14" t="s">
        <v>68</v>
      </c>
      <c r="C1201" s="13">
        <v>0.16962009560000002</v>
      </c>
      <c r="D1201" s="13">
        <v>68.405000000000001</v>
      </c>
      <c r="E1201" s="13">
        <v>0.22194815199999998</v>
      </c>
      <c r="F1201" s="12">
        <v>79.883359999999996</v>
      </c>
      <c r="G1201" s="11">
        <f t="shared" si="38"/>
        <v>11.478359999999995</v>
      </c>
      <c r="H1201" s="10">
        <f t="shared" si="39"/>
        <v>0.16780001461881433</v>
      </c>
    </row>
    <row r="1202" spans="1:8" ht="25.5" customHeight="1" x14ac:dyDescent="0.3">
      <c r="A1202" s="15">
        <v>9112</v>
      </c>
      <c r="B1202" s="14" t="s">
        <v>67</v>
      </c>
      <c r="C1202" s="13">
        <v>5.4549999999999994E-2</v>
      </c>
      <c r="D1202" s="13">
        <v>0.62517</v>
      </c>
      <c r="E1202" s="13">
        <v>1.8179999999999998E-2</v>
      </c>
      <c r="F1202" s="12">
        <v>0.20834</v>
      </c>
      <c r="G1202" s="11">
        <f t="shared" si="38"/>
        <v>-0.41683000000000003</v>
      </c>
      <c r="H1202" s="10">
        <f t="shared" si="39"/>
        <v>-0.66674664491258384</v>
      </c>
    </row>
    <row r="1203" spans="1:8" ht="25.5" customHeight="1" x14ac:dyDescent="0.3">
      <c r="A1203" s="15">
        <v>9113</v>
      </c>
      <c r="B1203" s="14" t="s">
        <v>66</v>
      </c>
      <c r="C1203" s="13">
        <v>4.3083456140000003</v>
      </c>
      <c r="D1203" s="13">
        <v>241.41389999999998</v>
      </c>
      <c r="E1203" s="13">
        <v>3.8892912289999999</v>
      </c>
      <c r="F1203" s="12">
        <v>220.41314000000003</v>
      </c>
      <c r="G1203" s="11">
        <f t="shared" si="38"/>
        <v>-21.000759999999957</v>
      </c>
      <c r="H1203" s="10">
        <f t="shared" si="39"/>
        <v>-8.6990682806582217E-2</v>
      </c>
    </row>
    <row r="1204" spans="1:8" ht="16.5" customHeight="1" x14ac:dyDescent="0.3">
      <c r="A1204" s="15">
        <v>9114</v>
      </c>
      <c r="B1204" s="14" t="s">
        <v>65</v>
      </c>
      <c r="C1204" s="13">
        <v>0.18895831369999999</v>
      </c>
      <c r="D1204" s="13">
        <v>63.576800000000006</v>
      </c>
      <c r="E1204" s="13">
        <v>0.10449157119999999</v>
      </c>
      <c r="F1204" s="12">
        <v>72.985919999999993</v>
      </c>
      <c r="G1204" s="11">
        <f t="shared" si="38"/>
        <v>9.4091199999999873</v>
      </c>
      <c r="H1204" s="10">
        <f t="shared" si="39"/>
        <v>0.14799612437241236</v>
      </c>
    </row>
    <row r="1205" spans="1:8" ht="16.5" customHeight="1" x14ac:dyDescent="0.3">
      <c r="A1205" s="15">
        <v>9201</v>
      </c>
      <c r="B1205" s="14" t="s">
        <v>64</v>
      </c>
      <c r="C1205" s="13">
        <v>0.76229999999999998</v>
      </c>
      <c r="D1205" s="13">
        <v>10.238</v>
      </c>
      <c r="E1205" s="13">
        <v>2.2262</v>
      </c>
      <c r="F1205" s="12">
        <v>32.56006</v>
      </c>
      <c r="G1205" s="11">
        <f t="shared" si="38"/>
        <v>22.32206</v>
      </c>
      <c r="H1205" s="10">
        <f t="shared" si="39"/>
        <v>2.1803145145536238</v>
      </c>
    </row>
    <row r="1206" spans="1:8" ht="16.5" customHeight="1" x14ac:dyDescent="0.3">
      <c r="A1206" s="15">
        <v>9202</v>
      </c>
      <c r="B1206" s="14" t="s">
        <v>63</v>
      </c>
      <c r="C1206" s="13">
        <v>28.805426999999998</v>
      </c>
      <c r="D1206" s="13">
        <v>556.34753000000001</v>
      </c>
      <c r="E1206" s="13">
        <v>34.210028000000001</v>
      </c>
      <c r="F1206" s="12">
        <v>660.16377</v>
      </c>
      <c r="G1206" s="11">
        <f t="shared" si="38"/>
        <v>103.81623999999999</v>
      </c>
      <c r="H1206" s="10">
        <f t="shared" si="39"/>
        <v>0.18660321903469221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1.009522</v>
      </c>
      <c r="D1209" s="13">
        <v>63.659860000000002</v>
      </c>
      <c r="E1209" s="13">
        <v>0.52465899999999999</v>
      </c>
      <c r="F1209" s="12">
        <v>61.528239999999997</v>
      </c>
      <c r="G1209" s="11">
        <f t="shared" si="38"/>
        <v>-2.1316200000000052</v>
      </c>
      <c r="H1209" s="10">
        <f t="shared" si="39"/>
        <v>-3.3484522271962351E-2</v>
      </c>
    </row>
    <row r="1210" spans="1:8" ht="16.5" customHeight="1" x14ac:dyDescent="0.3">
      <c r="A1210" s="15">
        <v>9206</v>
      </c>
      <c r="B1210" s="14" t="s">
        <v>59</v>
      </c>
      <c r="C1210" s="13">
        <v>7.5916310000000005</v>
      </c>
      <c r="D1210" s="13">
        <v>102.97953</v>
      </c>
      <c r="E1210" s="13">
        <v>7.0661300000000002</v>
      </c>
      <c r="F1210" s="12">
        <v>124.34387</v>
      </c>
      <c r="G1210" s="11">
        <f t="shared" si="38"/>
        <v>21.364339999999999</v>
      </c>
      <c r="H1210" s="10">
        <f t="shared" si="39"/>
        <v>0.20746200725522829</v>
      </c>
    </row>
    <row r="1211" spans="1:8" ht="25.5" customHeight="1" x14ac:dyDescent="0.3">
      <c r="A1211" s="15">
        <v>9207</v>
      </c>
      <c r="B1211" s="14" t="s">
        <v>58</v>
      </c>
      <c r="C1211" s="13">
        <v>94.482249999999993</v>
      </c>
      <c r="D1211" s="13">
        <v>1568.8988899999999</v>
      </c>
      <c r="E1211" s="13">
        <v>100.978061</v>
      </c>
      <c r="F1211" s="12">
        <v>1578.0828899999999</v>
      </c>
      <c r="G1211" s="11">
        <f t="shared" si="38"/>
        <v>9.1839999999999691</v>
      </c>
      <c r="H1211" s="10">
        <f t="shared" si="39"/>
        <v>5.8537870467866605E-3</v>
      </c>
    </row>
    <row r="1212" spans="1:8" ht="38.25" customHeight="1" x14ac:dyDescent="0.3">
      <c r="A1212" s="15">
        <v>9208</v>
      </c>
      <c r="B1212" s="14" t="s">
        <v>57</v>
      </c>
      <c r="C1212" s="13">
        <v>7.8158850000000006</v>
      </c>
      <c r="D1212" s="13">
        <v>69.085189999999997</v>
      </c>
      <c r="E1212" s="13">
        <v>4.421138</v>
      </c>
      <c r="F1212" s="12">
        <v>33.154730000000001</v>
      </c>
      <c r="G1212" s="11">
        <f t="shared" si="38"/>
        <v>-35.930459999999997</v>
      </c>
      <c r="H1212" s="10">
        <f t="shared" si="39"/>
        <v>-0.52008918264536863</v>
      </c>
    </row>
    <row r="1213" spans="1:8" ht="38.25" customHeight="1" x14ac:dyDescent="0.3">
      <c r="A1213" s="15">
        <v>9209</v>
      </c>
      <c r="B1213" s="14" t="s">
        <v>56</v>
      </c>
      <c r="C1213" s="13">
        <v>27.989550999999999</v>
      </c>
      <c r="D1213" s="13">
        <v>444.99278000000004</v>
      </c>
      <c r="E1213" s="13">
        <v>45.624207000000006</v>
      </c>
      <c r="F1213" s="12">
        <v>484.57751000000002</v>
      </c>
      <c r="G1213" s="11">
        <f t="shared" si="38"/>
        <v>39.584729999999979</v>
      </c>
      <c r="H1213" s="10">
        <f t="shared" si="39"/>
        <v>8.8955892722574009E-2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0.47870000000000001</v>
      </c>
      <c r="D1215" s="13">
        <v>233.13907999999998</v>
      </c>
      <c r="E1215" s="13">
        <v>0.62161500000000003</v>
      </c>
      <c r="F1215" s="12">
        <v>261.32961</v>
      </c>
      <c r="G1215" s="11">
        <f t="shared" si="38"/>
        <v>28.190530000000024</v>
      </c>
      <c r="H1215" s="10">
        <f t="shared" si="39"/>
        <v>0.12091722245794238</v>
      </c>
    </row>
    <row r="1216" spans="1:8" ht="25.5" customHeight="1" x14ac:dyDescent="0.3">
      <c r="A1216" s="15">
        <v>9303</v>
      </c>
      <c r="B1216" s="14" t="s">
        <v>53</v>
      </c>
      <c r="C1216" s="13">
        <v>52.753675000000001</v>
      </c>
      <c r="D1216" s="13">
        <v>5104.3068899999998</v>
      </c>
      <c r="E1216" s="13">
        <v>111.056268</v>
      </c>
      <c r="F1216" s="12">
        <v>6470.6100199999992</v>
      </c>
      <c r="G1216" s="11">
        <f t="shared" si="38"/>
        <v>1366.3031299999993</v>
      </c>
      <c r="H1216" s="10">
        <f t="shared" si="39"/>
        <v>0.26767652483371729</v>
      </c>
    </row>
    <row r="1217" spans="1:8" ht="16.5" customHeight="1" x14ac:dyDescent="0.3">
      <c r="A1217" s="15">
        <v>9304</v>
      </c>
      <c r="B1217" s="14" t="s">
        <v>52</v>
      </c>
      <c r="C1217" s="13">
        <v>40.656343</v>
      </c>
      <c r="D1217" s="13">
        <v>1320.53205</v>
      </c>
      <c r="E1217" s="13">
        <v>75.692087999999998</v>
      </c>
      <c r="F1217" s="12">
        <v>1954.8920700000001</v>
      </c>
      <c r="G1217" s="11">
        <f t="shared" si="38"/>
        <v>634.36002000000008</v>
      </c>
      <c r="H1217" s="10">
        <f t="shared" si="39"/>
        <v>0.4803821459691191</v>
      </c>
    </row>
    <row r="1218" spans="1:8" ht="25.5" customHeight="1" x14ac:dyDescent="0.3">
      <c r="A1218" s="15">
        <v>9305</v>
      </c>
      <c r="B1218" s="14" t="s">
        <v>51</v>
      </c>
      <c r="C1218" s="13">
        <v>49.276642500000001</v>
      </c>
      <c r="D1218" s="13">
        <v>6644.8325400000003</v>
      </c>
      <c r="E1218" s="13">
        <v>66.212725500000005</v>
      </c>
      <c r="F1218" s="12">
        <v>6244.8329999999996</v>
      </c>
      <c r="G1218" s="11">
        <f t="shared" si="38"/>
        <v>-399.99954000000071</v>
      </c>
      <c r="H1218" s="10">
        <f t="shared" si="39"/>
        <v>-6.0197083612283278E-2</v>
      </c>
    </row>
    <row r="1219" spans="1:8" ht="25.5" customHeight="1" x14ac:dyDescent="0.3">
      <c r="A1219" s="15">
        <v>9306</v>
      </c>
      <c r="B1219" s="14" t="s">
        <v>50</v>
      </c>
      <c r="C1219" s="13">
        <v>312.60529499999996</v>
      </c>
      <c r="D1219" s="13">
        <v>3591.9454000000001</v>
      </c>
      <c r="E1219" s="13">
        <v>360.54202299999997</v>
      </c>
      <c r="F1219" s="12">
        <v>3658.2683199999997</v>
      </c>
      <c r="G1219" s="11">
        <f t="shared" si="38"/>
        <v>66.322919999999613</v>
      </c>
      <c r="H1219" s="10">
        <f t="shared" si="39"/>
        <v>1.8464345254245684E-2</v>
      </c>
    </row>
    <row r="1220" spans="1:8" ht="25.5" customHeight="1" x14ac:dyDescent="0.3">
      <c r="A1220" s="15">
        <v>9307</v>
      </c>
      <c r="B1220" s="14" t="s">
        <v>49</v>
      </c>
      <c r="C1220" s="13">
        <v>0.36410000000000003</v>
      </c>
      <c r="D1220" s="13">
        <v>33.948550000000004</v>
      </c>
      <c r="E1220" s="13">
        <v>1.6913340000000001</v>
      </c>
      <c r="F1220" s="12">
        <v>20.608730000000001</v>
      </c>
      <c r="G1220" s="11">
        <f t="shared" si="38"/>
        <v>-13.339820000000003</v>
      </c>
      <c r="H1220" s="10">
        <f t="shared" si="39"/>
        <v>-0.39294226115695668</v>
      </c>
    </row>
    <row r="1221" spans="1:8" ht="16.5" customHeight="1" x14ac:dyDescent="0.3">
      <c r="A1221" s="15">
        <v>9401</v>
      </c>
      <c r="B1221" s="14" t="s">
        <v>48</v>
      </c>
      <c r="C1221" s="13">
        <v>8846.7578653998899</v>
      </c>
      <c r="D1221" s="13">
        <v>40589.209440000101</v>
      </c>
      <c r="E1221" s="13">
        <v>11387.585649099699</v>
      </c>
      <c r="F1221" s="12">
        <v>48008.008620000306</v>
      </c>
      <c r="G1221" s="11">
        <f t="shared" si="38"/>
        <v>7418.7991800002055</v>
      </c>
      <c r="H1221" s="10">
        <f t="shared" si="39"/>
        <v>0.18277762199253583</v>
      </c>
    </row>
    <row r="1222" spans="1:8" ht="25.5" customHeight="1" x14ac:dyDescent="0.3">
      <c r="A1222" s="15">
        <v>9402</v>
      </c>
      <c r="B1222" s="14" t="s">
        <v>47</v>
      </c>
      <c r="C1222" s="13">
        <v>368.93092200000001</v>
      </c>
      <c r="D1222" s="13">
        <v>4801.0642500000004</v>
      </c>
      <c r="E1222" s="13">
        <v>269.20594699999998</v>
      </c>
      <c r="F1222" s="12">
        <v>3447.0891099999999</v>
      </c>
      <c r="G1222" s="11">
        <f t="shared" si="38"/>
        <v>-1353.9751400000005</v>
      </c>
      <c r="H1222" s="10">
        <f t="shared" si="39"/>
        <v>-0.2820156260145863</v>
      </c>
    </row>
    <row r="1223" spans="1:8" ht="16.5" customHeight="1" x14ac:dyDescent="0.3">
      <c r="A1223" s="15">
        <v>9403</v>
      </c>
      <c r="B1223" s="14" t="s">
        <v>46</v>
      </c>
      <c r="C1223" s="13">
        <v>9015.9820641003698</v>
      </c>
      <c r="D1223" s="13">
        <v>36087.871059999801</v>
      </c>
      <c r="E1223" s="13">
        <v>12262.883317100599</v>
      </c>
      <c r="F1223" s="12">
        <v>38779.123050000599</v>
      </c>
      <c r="G1223" s="11">
        <f t="shared" ref="G1223:G1265" si="40">F1223-D1223</f>
        <v>2691.2519900007974</v>
      </c>
      <c r="H1223" s="10">
        <f t="shared" ref="H1223:H1265" si="41">IF(D1223&lt;&gt;0,G1223/D1223,"")</f>
        <v>7.4574972447843044E-2</v>
      </c>
    </row>
    <row r="1224" spans="1:8" ht="16.5" customHeight="1" x14ac:dyDescent="0.3">
      <c r="A1224" s="15">
        <v>9404</v>
      </c>
      <c r="B1224" s="14" t="s">
        <v>45</v>
      </c>
      <c r="C1224" s="13">
        <v>1426.28999460002</v>
      </c>
      <c r="D1224" s="13">
        <v>8520.3193499999797</v>
      </c>
      <c r="E1224" s="13">
        <v>1644.61556490007</v>
      </c>
      <c r="F1224" s="12">
        <v>9767.8197500000206</v>
      </c>
      <c r="G1224" s="11">
        <f t="shared" si="40"/>
        <v>1247.5004000000408</v>
      </c>
      <c r="H1224" s="10">
        <f t="shared" si="41"/>
        <v>0.14641474676650984</v>
      </c>
    </row>
    <row r="1225" spans="1:8" ht="25.5" customHeight="1" x14ac:dyDescent="0.3">
      <c r="A1225" s="15">
        <v>9405</v>
      </c>
      <c r="B1225" s="14" t="s">
        <v>44</v>
      </c>
      <c r="C1225" s="13">
        <v>4280.7797478400498</v>
      </c>
      <c r="D1225" s="13">
        <v>34755.368130000199</v>
      </c>
      <c r="E1225" s="13">
        <v>4484.0114790170401</v>
      </c>
      <c r="F1225" s="12">
        <v>34631.278049999994</v>
      </c>
      <c r="G1225" s="11">
        <f t="shared" si="40"/>
        <v>-124.09008000020549</v>
      </c>
      <c r="H1225" s="10">
        <f t="shared" si="41"/>
        <v>-3.5703860058697869E-3</v>
      </c>
    </row>
    <row r="1226" spans="1:8" ht="16.5" customHeight="1" x14ac:dyDescent="0.3">
      <c r="A1226" s="15">
        <v>9406</v>
      </c>
      <c r="B1226" s="14" t="s">
        <v>43</v>
      </c>
      <c r="C1226" s="13">
        <v>2266.5080559999997</v>
      </c>
      <c r="D1226" s="13">
        <v>6956.3104800000001</v>
      </c>
      <c r="E1226" s="13">
        <v>1254.4314439999998</v>
      </c>
      <c r="F1226" s="12">
        <v>5153.6880700000002</v>
      </c>
      <c r="G1226" s="11">
        <f t="shared" si="40"/>
        <v>-1802.6224099999999</v>
      </c>
      <c r="H1226" s="10">
        <f t="shared" si="41"/>
        <v>-0.25913484097391809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6383.0162348500098</v>
      </c>
      <c r="D1229" s="13">
        <v>56995.703460000295</v>
      </c>
      <c r="E1229" s="13">
        <v>6057.4008622200199</v>
      </c>
      <c r="F1229" s="12">
        <v>56027.687739999899</v>
      </c>
      <c r="G1229" s="11">
        <f t="shared" si="40"/>
        <v>-968.01572000039596</v>
      </c>
      <c r="H1229" s="10">
        <f t="shared" si="41"/>
        <v>-1.698401214891139E-2</v>
      </c>
    </row>
    <row r="1230" spans="1:8" ht="16.5" customHeight="1" x14ac:dyDescent="0.3">
      <c r="A1230" s="15">
        <v>9504</v>
      </c>
      <c r="B1230" s="14" t="s">
        <v>39</v>
      </c>
      <c r="C1230" s="13">
        <v>440.35060712000001</v>
      </c>
      <c r="D1230" s="13">
        <v>12388.47136</v>
      </c>
      <c r="E1230" s="13">
        <v>463.95949804999998</v>
      </c>
      <c r="F1230" s="12">
        <v>12247.74711</v>
      </c>
      <c r="G1230" s="11">
        <f t="shared" si="40"/>
        <v>-140.7242499999993</v>
      </c>
      <c r="H1230" s="10">
        <f t="shared" si="41"/>
        <v>-1.1359290901246375E-2</v>
      </c>
    </row>
    <row r="1231" spans="1:8" ht="16.5" customHeight="1" x14ac:dyDescent="0.3">
      <c r="A1231" s="15">
        <v>9505</v>
      </c>
      <c r="B1231" s="14" t="s">
        <v>38</v>
      </c>
      <c r="C1231" s="13">
        <v>78.874778000000006</v>
      </c>
      <c r="D1231" s="13">
        <v>694.65805</v>
      </c>
      <c r="E1231" s="13">
        <v>65.787936000000002</v>
      </c>
      <c r="F1231" s="12">
        <v>548.99115000000006</v>
      </c>
      <c r="G1231" s="11">
        <f t="shared" si="40"/>
        <v>-145.66689999999994</v>
      </c>
      <c r="H1231" s="10">
        <f t="shared" si="41"/>
        <v>-0.20969583523864718</v>
      </c>
    </row>
    <row r="1232" spans="1:8" ht="25.5" customHeight="1" x14ac:dyDescent="0.3">
      <c r="A1232" s="15">
        <v>9506</v>
      </c>
      <c r="B1232" s="14" t="s">
        <v>37</v>
      </c>
      <c r="C1232" s="13">
        <v>5315.5415154999</v>
      </c>
      <c r="D1232" s="13">
        <v>23161.297770000099</v>
      </c>
      <c r="E1232" s="13">
        <v>5813.7452828000005</v>
      </c>
      <c r="F1232" s="12">
        <v>24369.124729999901</v>
      </c>
      <c r="G1232" s="11">
        <f t="shared" si="40"/>
        <v>1207.8269599998021</v>
      </c>
      <c r="H1232" s="10">
        <f t="shared" si="41"/>
        <v>5.2148501003439103E-2</v>
      </c>
    </row>
    <row r="1233" spans="1:8" ht="25.5" customHeight="1" x14ac:dyDescent="0.3">
      <c r="A1233" s="15">
        <v>9507</v>
      </c>
      <c r="B1233" s="14" t="s">
        <v>36</v>
      </c>
      <c r="C1233" s="13">
        <v>530.53284400000007</v>
      </c>
      <c r="D1233" s="13">
        <v>5205.7179699999906</v>
      </c>
      <c r="E1233" s="13">
        <v>476.66270800000001</v>
      </c>
      <c r="F1233" s="12">
        <v>4557.4721500000005</v>
      </c>
      <c r="G1233" s="11">
        <f t="shared" si="40"/>
        <v>-648.24581999999009</v>
      </c>
      <c r="H1233" s="10">
        <f t="shared" si="41"/>
        <v>-0.12452572800442957</v>
      </c>
    </row>
    <row r="1234" spans="1:8" ht="25.5" customHeight="1" x14ac:dyDescent="0.3">
      <c r="A1234" s="15">
        <v>9508</v>
      </c>
      <c r="B1234" s="14" t="s">
        <v>35</v>
      </c>
      <c r="C1234" s="13">
        <v>62.060451</v>
      </c>
      <c r="D1234" s="13">
        <v>739.4533100000001</v>
      </c>
      <c r="E1234" s="13">
        <v>922.98230100000001</v>
      </c>
      <c r="F1234" s="12">
        <v>4835.3501799999995</v>
      </c>
      <c r="G1234" s="11">
        <f t="shared" si="40"/>
        <v>4095.8968699999996</v>
      </c>
      <c r="H1234" s="10">
        <f t="shared" si="41"/>
        <v>5.5390878837231776</v>
      </c>
    </row>
    <row r="1235" spans="1:8" ht="38.25" customHeight="1" x14ac:dyDescent="0.3">
      <c r="A1235" s="15">
        <v>9601</v>
      </c>
      <c r="B1235" s="14" t="s">
        <v>34</v>
      </c>
      <c r="C1235" s="13">
        <v>0.18597</v>
      </c>
      <c r="D1235" s="13">
        <v>14.67783</v>
      </c>
      <c r="E1235" s="13">
        <v>0.22473400000000002</v>
      </c>
      <c r="F1235" s="12">
        <v>5.4714600000000004</v>
      </c>
      <c r="G1235" s="11">
        <f t="shared" si="40"/>
        <v>-9.2063699999999997</v>
      </c>
      <c r="H1235" s="10">
        <f t="shared" si="41"/>
        <v>-0.62722963816858479</v>
      </c>
    </row>
    <row r="1236" spans="1:8" ht="25.5" customHeight="1" x14ac:dyDescent="0.3">
      <c r="A1236" s="15">
        <v>9602</v>
      </c>
      <c r="B1236" s="14" t="s">
        <v>33</v>
      </c>
      <c r="C1236" s="13">
        <v>93.286539000000005</v>
      </c>
      <c r="D1236" s="13">
        <v>1597.6068300000002</v>
      </c>
      <c r="E1236" s="13">
        <v>86.741185999999999</v>
      </c>
      <c r="F1236" s="12">
        <v>1363.5677800000001</v>
      </c>
      <c r="G1236" s="11">
        <f t="shared" si="40"/>
        <v>-234.03905000000009</v>
      </c>
      <c r="H1236" s="10">
        <f t="shared" si="41"/>
        <v>-0.14649352118756281</v>
      </c>
    </row>
    <row r="1237" spans="1:8" ht="25.5" customHeight="1" x14ac:dyDescent="0.3">
      <c r="A1237" s="15">
        <v>9603</v>
      </c>
      <c r="B1237" s="14" t="s">
        <v>32</v>
      </c>
      <c r="C1237" s="13">
        <v>2615.8458192741</v>
      </c>
      <c r="D1237" s="13">
        <v>16541.45738</v>
      </c>
      <c r="E1237" s="13">
        <v>2878.0180986999999</v>
      </c>
      <c r="F1237" s="12">
        <v>19296.974830000097</v>
      </c>
      <c r="G1237" s="11">
        <f t="shared" si="40"/>
        <v>2755.5174500000976</v>
      </c>
      <c r="H1237" s="10">
        <f t="shared" si="41"/>
        <v>0.166582507616998</v>
      </c>
    </row>
    <row r="1238" spans="1:8" ht="16.5" customHeight="1" x14ac:dyDescent="0.3">
      <c r="A1238" s="15">
        <v>9604</v>
      </c>
      <c r="B1238" s="14" t="s">
        <v>31</v>
      </c>
      <c r="C1238" s="13">
        <v>69.372660600000003</v>
      </c>
      <c r="D1238" s="13">
        <v>393.04935999999998</v>
      </c>
      <c r="E1238" s="13">
        <v>66.786660999999995</v>
      </c>
      <c r="F1238" s="12">
        <v>388.21776</v>
      </c>
      <c r="G1238" s="11">
        <f t="shared" si="40"/>
        <v>-4.8315999999999804</v>
      </c>
      <c r="H1238" s="10">
        <f t="shared" si="41"/>
        <v>-1.2292603656700981E-2</v>
      </c>
    </row>
    <row r="1239" spans="1:8" ht="25.5" customHeight="1" x14ac:dyDescent="0.3">
      <c r="A1239" s="15">
        <v>9605</v>
      </c>
      <c r="B1239" s="14" t="s">
        <v>30</v>
      </c>
      <c r="C1239" s="13">
        <v>25.334332799999999</v>
      </c>
      <c r="D1239" s="13">
        <v>185.44862000000001</v>
      </c>
      <c r="E1239" s="13">
        <v>24.930567109999998</v>
      </c>
      <c r="F1239" s="12">
        <v>170.6343</v>
      </c>
      <c r="G1239" s="11">
        <f t="shared" si="40"/>
        <v>-14.814320000000009</v>
      </c>
      <c r="H1239" s="10">
        <f t="shared" si="41"/>
        <v>-7.9883689617102613E-2</v>
      </c>
    </row>
    <row r="1240" spans="1:8" ht="16.5" customHeight="1" x14ac:dyDescent="0.3">
      <c r="A1240" s="15">
        <v>9606</v>
      </c>
      <c r="B1240" s="14" t="s">
        <v>29</v>
      </c>
      <c r="C1240" s="13">
        <v>84.851381599999996</v>
      </c>
      <c r="D1240" s="13">
        <v>607.82244999999898</v>
      </c>
      <c r="E1240" s="13">
        <v>76.048016699999906</v>
      </c>
      <c r="F1240" s="12">
        <v>634.17329000000097</v>
      </c>
      <c r="G1240" s="11">
        <f t="shared" si="40"/>
        <v>26.350840000001995</v>
      </c>
      <c r="H1240" s="10">
        <f t="shared" si="41"/>
        <v>4.3352857401042097E-2</v>
      </c>
    </row>
    <row r="1241" spans="1:8" ht="16.5" customHeight="1" x14ac:dyDescent="0.3">
      <c r="A1241" s="15">
        <v>9607</v>
      </c>
      <c r="B1241" s="14" t="s">
        <v>28</v>
      </c>
      <c r="C1241" s="13">
        <v>529.92027199999995</v>
      </c>
      <c r="D1241" s="13">
        <v>2950.61193</v>
      </c>
      <c r="E1241" s="13">
        <v>507.02498499999996</v>
      </c>
      <c r="F1241" s="12">
        <v>3405.7957500000002</v>
      </c>
      <c r="G1241" s="11">
        <f t="shared" si="40"/>
        <v>455.1838200000002</v>
      </c>
      <c r="H1241" s="10">
        <f t="shared" si="41"/>
        <v>0.15426759967041825</v>
      </c>
    </row>
    <row r="1242" spans="1:8" ht="25.5" customHeight="1" x14ac:dyDescent="0.3">
      <c r="A1242" s="15">
        <v>9608</v>
      </c>
      <c r="B1242" s="14" t="s">
        <v>27</v>
      </c>
      <c r="C1242" s="13">
        <v>846.48609036000005</v>
      </c>
      <c r="D1242" s="13">
        <v>4899.74819999999</v>
      </c>
      <c r="E1242" s="13">
        <v>1013.9377576000001</v>
      </c>
      <c r="F1242" s="12">
        <v>5822.1700200000096</v>
      </c>
      <c r="G1242" s="11">
        <f t="shared" si="40"/>
        <v>922.42182000001958</v>
      </c>
      <c r="H1242" s="10">
        <f t="shared" si="41"/>
        <v>0.18825902522909677</v>
      </c>
    </row>
    <row r="1243" spans="1:8" ht="25.5" customHeight="1" x14ac:dyDescent="0.3">
      <c r="A1243" s="15">
        <v>9609</v>
      </c>
      <c r="B1243" s="14" t="s">
        <v>26</v>
      </c>
      <c r="C1243" s="13">
        <v>291.28447449999999</v>
      </c>
      <c r="D1243" s="13">
        <v>1043.3979899999999</v>
      </c>
      <c r="E1243" s="13">
        <v>343.7715986</v>
      </c>
      <c r="F1243" s="12">
        <v>1012.47122</v>
      </c>
      <c r="G1243" s="11">
        <f t="shared" si="40"/>
        <v>-30.926769999999919</v>
      </c>
      <c r="H1243" s="10">
        <f t="shared" si="41"/>
        <v>-2.9640434710823931E-2</v>
      </c>
    </row>
    <row r="1244" spans="1:8" ht="16.5" customHeight="1" x14ac:dyDescent="0.3">
      <c r="A1244" s="15">
        <v>9610</v>
      </c>
      <c r="B1244" s="14" t="s">
        <v>25</v>
      </c>
      <c r="C1244" s="13">
        <v>57.186767499999902</v>
      </c>
      <c r="D1244" s="13">
        <v>240.25697</v>
      </c>
      <c r="E1244" s="13">
        <v>111.580412</v>
      </c>
      <c r="F1244" s="12">
        <v>426.08188000000001</v>
      </c>
      <c r="G1244" s="11">
        <f t="shared" si="40"/>
        <v>185.82491000000002</v>
      </c>
      <c r="H1244" s="10">
        <f t="shared" si="41"/>
        <v>0.77344232718826023</v>
      </c>
    </row>
    <row r="1245" spans="1:8" ht="25.5" customHeight="1" x14ac:dyDescent="0.3">
      <c r="A1245" s="15">
        <v>9611</v>
      </c>
      <c r="B1245" s="14" t="s">
        <v>24</v>
      </c>
      <c r="C1245" s="13">
        <v>23.015421999999997</v>
      </c>
      <c r="D1245" s="13">
        <v>413.68390999999997</v>
      </c>
      <c r="E1245" s="13">
        <v>20.436551999999999</v>
      </c>
      <c r="F1245" s="12">
        <v>393.94718</v>
      </c>
      <c r="G1245" s="11">
        <f t="shared" si="40"/>
        <v>-19.736729999999966</v>
      </c>
      <c r="H1245" s="10">
        <f t="shared" si="41"/>
        <v>-4.770968733108321E-2</v>
      </c>
    </row>
    <row r="1246" spans="1:8" ht="25.5" customHeight="1" x14ac:dyDescent="0.3">
      <c r="A1246" s="15">
        <v>9612</v>
      </c>
      <c r="B1246" s="14" t="s">
        <v>23</v>
      </c>
      <c r="C1246" s="13">
        <v>94.305062743999997</v>
      </c>
      <c r="D1246" s="13">
        <v>1990.2163899999998</v>
      </c>
      <c r="E1246" s="13">
        <v>86.584407900000087</v>
      </c>
      <c r="F1246" s="12">
        <v>2607.1151600000003</v>
      </c>
      <c r="G1246" s="11">
        <f t="shared" si="40"/>
        <v>616.89877000000047</v>
      </c>
      <c r="H1246" s="10">
        <f t="shared" si="41"/>
        <v>0.30996567664684971</v>
      </c>
    </row>
    <row r="1247" spans="1:8" ht="16.5" customHeight="1" x14ac:dyDescent="0.3">
      <c r="A1247" s="15">
        <v>9613</v>
      </c>
      <c r="B1247" s="14" t="s">
        <v>22</v>
      </c>
      <c r="C1247" s="13">
        <v>410.94949500000001</v>
      </c>
      <c r="D1247" s="13">
        <v>2493.5713700000001</v>
      </c>
      <c r="E1247" s="13">
        <v>496.53015000000005</v>
      </c>
      <c r="F1247" s="12">
        <v>3153.9252200000001</v>
      </c>
      <c r="G1247" s="11">
        <f t="shared" si="40"/>
        <v>660.35384999999997</v>
      </c>
      <c r="H1247" s="10">
        <f t="shared" si="41"/>
        <v>0.26482251839457072</v>
      </c>
    </row>
    <row r="1248" spans="1:8" ht="16.5" customHeight="1" x14ac:dyDescent="0.3">
      <c r="A1248" s="15">
        <v>9614</v>
      </c>
      <c r="B1248" s="14" t="s">
        <v>21</v>
      </c>
      <c r="C1248" s="13">
        <v>68.285341000000003</v>
      </c>
      <c r="D1248" s="13">
        <v>299.31622999999996</v>
      </c>
      <c r="E1248" s="13">
        <v>75.238933000000003</v>
      </c>
      <c r="F1248" s="12">
        <v>280.34462000000002</v>
      </c>
      <c r="G1248" s="11">
        <f t="shared" si="40"/>
        <v>-18.971609999999941</v>
      </c>
      <c r="H1248" s="10">
        <f t="shared" si="41"/>
        <v>-6.3383165022491236E-2</v>
      </c>
    </row>
    <row r="1249" spans="1:8" ht="25.5" customHeight="1" x14ac:dyDescent="0.3">
      <c r="A1249" s="15">
        <v>9615</v>
      </c>
      <c r="B1249" s="14" t="s">
        <v>20</v>
      </c>
      <c r="C1249" s="13">
        <v>315.41276160000001</v>
      </c>
      <c r="D1249" s="13">
        <v>3149.0349700000002</v>
      </c>
      <c r="E1249" s="13">
        <v>377.68047210000003</v>
      </c>
      <c r="F1249" s="12">
        <v>4531.2086599999793</v>
      </c>
      <c r="G1249" s="11">
        <f t="shared" si="40"/>
        <v>1382.1736899999792</v>
      </c>
      <c r="H1249" s="10">
        <f t="shared" si="41"/>
        <v>0.43891976531463511</v>
      </c>
    </row>
    <row r="1250" spans="1:8" ht="25.5" customHeight="1" x14ac:dyDescent="0.3">
      <c r="A1250" s="15">
        <v>9616</v>
      </c>
      <c r="B1250" s="14" t="s">
        <v>19</v>
      </c>
      <c r="C1250" s="13">
        <v>664.83814040000095</v>
      </c>
      <c r="D1250" s="13">
        <v>4569.0012300000008</v>
      </c>
      <c r="E1250" s="13">
        <v>543.91759379999894</v>
      </c>
      <c r="F1250" s="12">
        <v>3537.5128500000001</v>
      </c>
      <c r="G1250" s="11">
        <f t="shared" si="40"/>
        <v>-1031.4883800000007</v>
      </c>
      <c r="H1250" s="10">
        <f t="shared" si="41"/>
        <v>-0.2257579562962824</v>
      </c>
    </row>
    <row r="1251" spans="1:8" ht="16.5" customHeight="1" x14ac:dyDescent="0.3">
      <c r="A1251" s="15">
        <v>9617</v>
      </c>
      <c r="B1251" s="14" t="s">
        <v>18</v>
      </c>
      <c r="C1251" s="13">
        <v>293.7585479</v>
      </c>
      <c r="D1251" s="13">
        <v>1664.97741</v>
      </c>
      <c r="E1251" s="13">
        <v>336.49410449999999</v>
      </c>
      <c r="F1251" s="12">
        <v>2158.61807</v>
      </c>
      <c r="G1251" s="11">
        <f t="shared" si="40"/>
        <v>493.64066000000003</v>
      </c>
      <c r="H1251" s="10">
        <f t="shared" si="41"/>
        <v>0.29648489945578305</v>
      </c>
    </row>
    <row r="1252" spans="1:8" ht="16.5" customHeight="1" x14ac:dyDescent="0.3">
      <c r="A1252" s="15">
        <v>9618</v>
      </c>
      <c r="B1252" s="14" t="s">
        <v>17</v>
      </c>
      <c r="C1252" s="13">
        <v>110.140776</v>
      </c>
      <c r="D1252" s="13">
        <v>564.91975000000002</v>
      </c>
      <c r="E1252" s="13">
        <v>49.062982000000005</v>
      </c>
      <c r="F1252" s="12">
        <v>314.21456000000001</v>
      </c>
      <c r="G1252" s="11">
        <f t="shared" si="40"/>
        <v>-250.70519000000002</v>
      </c>
      <c r="H1252" s="10">
        <f t="shared" si="41"/>
        <v>-0.44378903375213913</v>
      </c>
    </row>
    <row r="1253" spans="1:8" ht="16.5" customHeight="1" x14ac:dyDescent="0.3">
      <c r="A1253" s="15">
        <v>9619</v>
      </c>
      <c r="B1253" s="14" t="s">
        <v>16</v>
      </c>
      <c r="C1253" s="13">
        <v>11086.5888371</v>
      </c>
      <c r="D1253" s="13">
        <v>48854.344149999997</v>
      </c>
      <c r="E1253" s="13">
        <v>11137.631285399999</v>
      </c>
      <c r="F1253" s="12">
        <v>51945.068000000203</v>
      </c>
      <c r="G1253" s="11">
        <f t="shared" si="40"/>
        <v>3090.7238500002059</v>
      </c>
      <c r="H1253" s="10">
        <f t="shared" si="41"/>
        <v>6.3264053663489944E-2</v>
      </c>
    </row>
    <row r="1254" spans="1:8" ht="25.5" customHeight="1" x14ac:dyDescent="0.3">
      <c r="A1254" s="15">
        <v>9620</v>
      </c>
      <c r="B1254" s="14" t="s">
        <v>1343</v>
      </c>
      <c r="C1254" s="13">
        <v>291.20875000000001</v>
      </c>
      <c r="D1254" s="13">
        <v>1255.9087400000001</v>
      </c>
      <c r="E1254" s="13">
        <v>409.7463545</v>
      </c>
      <c r="F1254" s="12">
        <v>2473.4549900000002</v>
      </c>
      <c r="G1254" s="11">
        <f t="shared" si="40"/>
        <v>1217.5462500000001</v>
      </c>
      <c r="H1254" s="10">
        <f t="shared" si="41"/>
        <v>0.9694543968218583</v>
      </c>
    </row>
    <row r="1255" spans="1:8" ht="25.5" customHeight="1" x14ac:dyDescent="0.3">
      <c r="A1255" s="15">
        <v>9701</v>
      </c>
      <c r="B1255" s="14" t="s">
        <v>15</v>
      </c>
      <c r="C1255" s="13">
        <v>0.70042499999999996</v>
      </c>
      <c r="D1255" s="13">
        <v>31.803009999999997</v>
      </c>
      <c r="E1255" s="13">
        <v>6.1819000000000006E-2</v>
      </c>
      <c r="F1255" s="12">
        <v>0.71157000000000004</v>
      </c>
      <c r="G1255" s="11">
        <f t="shared" si="40"/>
        <v>-31.091439999999999</v>
      </c>
      <c r="H1255" s="10">
        <f t="shared" si="41"/>
        <v>-0.97762570272436478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0.1978</v>
      </c>
      <c r="D1257" s="13">
        <v>2.75922</v>
      </c>
      <c r="E1257" s="13">
        <v>0</v>
      </c>
      <c r="F1257" s="12">
        <v>0</v>
      </c>
      <c r="G1257" s="11">
        <f t="shared" si="40"/>
        <v>-2.75922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0.16835</v>
      </c>
      <c r="D1259" s="13">
        <v>5.0672199999999998</v>
      </c>
      <c r="E1259" s="13">
        <v>1.4999999999999999E-2</v>
      </c>
      <c r="F1259" s="12">
        <v>2.7104699999999999</v>
      </c>
      <c r="G1259" s="11">
        <f t="shared" si="40"/>
        <v>-2.3567499999999999</v>
      </c>
      <c r="H1259" s="10">
        <f t="shared" si="41"/>
        <v>-0.46509723280220711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6903.6056282999998</v>
      </c>
      <c r="D1265" s="13">
        <v>150521.065</v>
      </c>
      <c r="E1265" s="13">
        <v>9937.9741931801</v>
      </c>
      <c r="F1265" s="12">
        <v>333451.93704000005</v>
      </c>
      <c r="G1265" s="11">
        <f t="shared" si="40"/>
        <v>182930.87204000005</v>
      </c>
      <c r="H1265" s="10">
        <f t="shared" si="41"/>
        <v>1.2153174177979675</v>
      </c>
    </row>
    <row r="1266" spans="1:8" x14ac:dyDescent="0.3">
      <c r="A1266" s="4"/>
      <c r="B1266" s="9" t="s">
        <v>4</v>
      </c>
      <c r="C1266" s="4">
        <f>SUM(C6:C1265)</f>
        <v>9737172.1415853575</v>
      </c>
      <c r="D1266" s="4">
        <f>SUM(D6:D1265)</f>
        <v>18810966.762829985</v>
      </c>
      <c r="E1266" s="4">
        <f>SUM(E6:E1265)</f>
        <v>11561813.524381027</v>
      </c>
      <c r="F1266" s="4">
        <f>SUM(F6:F1265)</f>
        <v>22317913.674940024</v>
      </c>
      <c r="G1266" s="8">
        <f t="shared" ref="G1266" si="42">F1266-D1266</f>
        <v>3506946.9121100381</v>
      </c>
      <c r="H1266" s="7">
        <f>G1266/D1266</f>
        <v>0.18643097701069145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2026-05-07T07:15:52Z</dcterms:modified>
</cp:coreProperties>
</file>