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0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1" i="2"/>
  <c r="F101" i="2" s="1"/>
  <c r="E99" i="2"/>
  <c r="F99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2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0" i="2"/>
  <c r="F100" i="2" s="1"/>
  <c r="E98" i="2"/>
  <c r="F98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7" i="2"/>
  <c r="F97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2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2" i="2" l="1"/>
  <c r="F102" i="2" s="1"/>
</calcChain>
</file>

<file path=xl/sharedStrings.xml><?xml version="1.0" encoding="utf-8"?>
<sst xmlns="http://schemas.openxmlformats.org/spreadsheetml/2006/main" count="115" uniqueCount="115">
  <si>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</si>
  <si>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</si>
  <si>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</si>
  <si>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</si>
  <si>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</si>
  <si>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</si>
  <si>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</si>
  <si>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</si>
  <si>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</si>
  <si>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</si>
  <si>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</si>
  <si>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</si>
  <si>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</si>
  <si>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</si>
  <si>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</si>
  <si>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</si>
  <si>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</si>
  <si>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</si>
  <si>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</si>
  <si>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</si>
  <si>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</si>
  <si>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</si>
  <si>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</si>
  <si>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</si>
  <si>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</si>
  <si>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</si>
  <si>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</si>
  <si>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</si>
  <si>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</si>
  <si>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</si>
  <si>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</si>
  <si>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</si>
  <si>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</si>
  <si>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</si>
  <si>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</si>
  <si>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</si>
  <si>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</si>
  <si>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</si>
  <si>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</si>
  <si>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</si>
  <si>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</si>
  <si>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</si>
  <si>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</si>
  <si>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</si>
  <si>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</si>
  <si>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</si>
  <si>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</si>
  <si>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</si>
  <si>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</si>
  <si>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</si>
  <si>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</si>
  <si>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</si>
  <si>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</si>
  <si>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</si>
  <si>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</si>
  <si>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</si>
  <si>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</si>
  <si>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</si>
  <si>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</si>
  <si>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</si>
  <si>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</si>
  <si>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</si>
  <si>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</si>
  <si>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</si>
  <si>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</si>
  <si>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</si>
  <si>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</si>
  <si>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</si>
  <si>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</si>
  <si>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</si>
  <si>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</si>
  <si>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</si>
  <si>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</si>
  <si>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</si>
  <si>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</si>
  <si>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</si>
  <si>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</si>
  <si>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</si>
  <si>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</si>
  <si>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</si>
  <si>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</si>
  <si>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</si>
  <si>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</si>
  <si>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</si>
  <si>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</si>
  <si>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</si>
  <si>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</si>
  <si>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</si>
  <si>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</si>
  <si>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</si>
  <si>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</si>
  <si>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</si>
  <si>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</si>
  <si>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</si>
  <si>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</si>
  <si>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</si>
  <si>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</si>
  <si>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</si>
  <si>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</si>
  <si>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</si>
  <si>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</si>
  <si>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</si>
  <si>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</si>
  <si>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</si>
  <si>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</si>
  <si>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</si>
  <si>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</si>
  <si>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</si>
  <si>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</si>
  <si>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</si>
  <si>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</si>
  <si>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</si>
  <si>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січень-грудень 2019 р.</t>
  </si>
  <si>
    <t>січень-грудень 2020 р.</t>
  </si>
  <si>
    <t xml:space="preserve"> Оподаткований імпорт за товарними групами за кодами УКТЗЕД за січень-грудень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</si>
</sst>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₴_-;\-* #,##0.00_₴_-;_-* &quot;-&quot;??_₴_-;_-@_-"/>
    <numFmt numFmtId="164" formatCode="_-* #,##0_₴_-;\-* #,##0_₴_-;_-* &quot;-&quot;??_₴_-;_-@_-"/>
    <numFmt numFmtId="165" formatCode="#,##0_ ;\-#,##0\ "/>
    <numFmt numFmtId="166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6" fontId="4" fillId="0" borderId="4" xfId="0" applyNumberFormat="1" applyFont="1" applyBorder="1" applyAlignment="1">
      <alignment horizontal="right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114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112</v>
      </c>
      <c r="D3" s="27" t="s">
        <v>113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76528.929000000106</v>
      </c>
      <c r="D6" s="21">
        <v>72300.311879999994</v>
      </c>
      <c r="E6" s="10">
        <f t="shared" ref="E6:E37" si="0">D6-C6</f>
        <v>-4228.6171200001118</v>
      </c>
      <c r="F6" s="14">
        <f t="shared" ref="F6:F37" si="1">E6/C6</f>
        <v>-5.5255145671777348E-2</v>
      </c>
    </row>
    <row r="7" spans="1:6" x14ac:dyDescent="0.3">
      <c r="A7" s="20" t="s">
        <v>107</v>
      </c>
      <c r="B7" s="18" t="s">
        <v>106</v>
      </c>
      <c r="C7" s="15">
        <v>158633.17428000001</v>
      </c>
      <c r="D7" s="15">
        <v>165013.29832</v>
      </c>
      <c r="E7" s="10">
        <f t="shared" si="0"/>
        <v>6380.1240399999951</v>
      </c>
      <c r="F7" s="14">
        <f t="shared" si="1"/>
        <v>4.021935556013382E-2</v>
      </c>
    </row>
    <row r="8" spans="1:6" x14ac:dyDescent="0.3">
      <c r="A8" s="20" t="s">
        <v>105</v>
      </c>
      <c r="B8" s="18" t="s">
        <v>104</v>
      </c>
      <c r="C8" s="15">
        <v>627652.10049999703</v>
      </c>
      <c r="D8" s="15">
        <v>660931.76788999699</v>
      </c>
      <c r="E8" s="10">
        <f t="shared" si="0"/>
        <v>33279.667389999959</v>
      </c>
      <c r="F8" s="14">
        <f t="shared" si="1"/>
        <v>5.3022474334888513E-2</v>
      </c>
    </row>
    <row r="9" spans="1:6" x14ac:dyDescent="0.3">
      <c r="A9" s="20" t="s">
        <v>103</v>
      </c>
      <c r="B9" s="18" t="s">
        <v>102</v>
      </c>
      <c r="C9" s="15">
        <v>169344.93502000099</v>
      </c>
      <c r="D9" s="15">
        <v>308417.24381999805</v>
      </c>
      <c r="E9" s="10">
        <f t="shared" si="0"/>
        <v>139072.30879999706</v>
      </c>
      <c r="F9" s="14">
        <f t="shared" si="1"/>
        <v>0.82123689606406891</v>
      </c>
    </row>
    <row r="10" spans="1:6" x14ac:dyDescent="0.3">
      <c r="A10" s="20" t="s">
        <v>101</v>
      </c>
      <c r="B10" s="18" t="s">
        <v>100</v>
      </c>
      <c r="C10" s="15">
        <v>13857.545039999999</v>
      </c>
      <c r="D10" s="15">
        <v>14199.062739999999</v>
      </c>
      <c r="E10" s="10">
        <f t="shared" si="0"/>
        <v>341.51770000000033</v>
      </c>
      <c r="F10" s="14">
        <f t="shared" si="1"/>
        <v>2.464489193534675E-2</v>
      </c>
    </row>
    <row r="11" spans="1:6" x14ac:dyDescent="0.3">
      <c r="A11" s="20" t="s">
        <v>99</v>
      </c>
      <c r="B11" s="18" t="s">
        <v>98</v>
      </c>
      <c r="C11" s="15">
        <v>40910.450750000295</v>
      </c>
      <c r="D11" s="15">
        <v>48794.959909999998</v>
      </c>
      <c r="E11" s="10">
        <f t="shared" si="0"/>
        <v>7884.5091599997031</v>
      </c>
      <c r="F11" s="14">
        <f t="shared" si="1"/>
        <v>0.19272603981269129</v>
      </c>
    </row>
    <row r="12" spans="1:6" x14ac:dyDescent="0.3">
      <c r="A12" s="20" t="s">
        <v>97</v>
      </c>
      <c r="B12" s="18" t="s">
        <v>96</v>
      </c>
      <c r="C12" s="15">
        <v>212221.01106999902</v>
      </c>
      <c r="D12" s="15">
        <v>262419.90369999997</v>
      </c>
      <c r="E12" s="10">
        <f t="shared" si="0"/>
        <v>50198.892630000948</v>
      </c>
      <c r="F12" s="14">
        <f t="shared" si="1"/>
        <v>0.23654063458138616</v>
      </c>
    </row>
    <row r="13" spans="1:6" x14ac:dyDescent="0.3">
      <c r="A13" s="20" t="s">
        <v>95</v>
      </c>
      <c r="B13" s="18" t="s">
        <v>94</v>
      </c>
      <c r="C13" s="15">
        <v>673683.18379000295</v>
      </c>
      <c r="D13" s="15">
        <v>794856.93986000796</v>
      </c>
      <c r="E13" s="10">
        <f t="shared" si="0"/>
        <v>121173.75607000501</v>
      </c>
      <c r="F13" s="14">
        <f t="shared" si="1"/>
        <v>0.17986756829568817</v>
      </c>
    </row>
    <row r="14" spans="1:6" x14ac:dyDescent="0.3">
      <c r="A14" s="20" t="s">
        <v>93</v>
      </c>
      <c r="B14" s="18" t="s">
        <v>92</v>
      </c>
      <c r="C14" s="15">
        <v>221478.13406000001</v>
      </c>
      <c r="D14" s="15">
        <v>251003.10464000201</v>
      </c>
      <c r="E14" s="10">
        <f t="shared" si="0"/>
        <v>29524.970580002002</v>
      </c>
      <c r="F14" s="14">
        <f t="shared" si="1"/>
        <v>0.13330873815292066</v>
      </c>
    </row>
    <row r="15" spans="1:6" x14ac:dyDescent="0.3">
      <c r="A15" s="19">
        <v>10</v>
      </c>
      <c r="B15" s="18" t="s">
        <v>91</v>
      </c>
      <c r="C15" s="15">
        <v>180853.60803</v>
      </c>
      <c r="D15" s="15">
        <v>178911.16965</v>
      </c>
      <c r="E15" s="10">
        <f t="shared" si="0"/>
        <v>-1942.4383800000069</v>
      </c>
      <c r="F15" s="14">
        <f t="shared" si="1"/>
        <v>-1.0740390535519728E-2</v>
      </c>
    </row>
    <row r="16" spans="1:6" x14ac:dyDescent="0.3">
      <c r="A16" s="19">
        <v>11</v>
      </c>
      <c r="B16" s="18" t="s">
        <v>90</v>
      </c>
      <c r="C16" s="15">
        <v>35492.929329999999</v>
      </c>
      <c r="D16" s="15">
        <v>35161.423270000007</v>
      </c>
      <c r="E16" s="10">
        <f t="shared" si="0"/>
        <v>-331.50605999999243</v>
      </c>
      <c r="F16" s="14">
        <f t="shared" si="1"/>
        <v>-9.340059168342317E-3</v>
      </c>
    </row>
    <row r="17" spans="1:6" x14ac:dyDescent="0.3">
      <c r="A17" s="19">
        <v>12</v>
      </c>
      <c r="B17" s="18" t="s">
        <v>89</v>
      </c>
      <c r="C17" s="15">
        <v>398755.044270001</v>
      </c>
      <c r="D17" s="15">
        <v>385380.05747999903</v>
      </c>
      <c r="E17" s="10">
        <f t="shared" si="0"/>
        <v>-13374.986790001974</v>
      </c>
      <c r="F17" s="14">
        <f t="shared" si="1"/>
        <v>-3.3541862309196618E-2</v>
      </c>
    </row>
    <row r="18" spans="1:6" x14ac:dyDescent="0.3">
      <c r="A18" s="19">
        <v>13</v>
      </c>
      <c r="B18" s="18" t="s">
        <v>88</v>
      </c>
      <c r="C18" s="15">
        <v>28319.835739999999</v>
      </c>
      <c r="D18" s="15">
        <v>28035.040430000001</v>
      </c>
      <c r="E18" s="10">
        <f t="shared" si="0"/>
        <v>-284.7953099999977</v>
      </c>
      <c r="F18" s="14">
        <f t="shared" si="1"/>
        <v>-1.0056389896278321E-2</v>
      </c>
    </row>
    <row r="19" spans="1:6" x14ac:dyDescent="0.3">
      <c r="A19" s="19">
        <v>14</v>
      </c>
      <c r="B19" s="18" t="s">
        <v>87</v>
      </c>
      <c r="C19" s="15">
        <v>739.39811999999995</v>
      </c>
      <c r="D19" s="15">
        <v>743.36209999999994</v>
      </c>
      <c r="E19" s="10">
        <f t="shared" si="0"/>
        <v>3.9639799999999923</v>
      </c>
      <c r="F19" s="14">
        <f t="shared" si="1"/>
        <v>5.3610901796720721E-3</v>
      </c>
    </row>
    <row r="20" spans="1:6" x14ac:dyDescent="0.3">
      <c r="A20" s="19">
        <v>15</v>
      </c>
      <c r="B20" s="18" t="s">
        <v>86</v>
      </c>
      <c r="C20" s="15">
        <v>245969.409320001</v>
      </c>
      <c r="D20" s="15">
        <v>276712.42004</v>
      </c>
      <c r="E20" s="10">
        <f t="shared" si="0"/>
        <v>30743.010719999002</v>
      </c>
      <c r="F20" s="14">
        <f t="shared" si="1"/>
        <v>0.12498713073707063</v>
      </c>
    </row>
    <row r="21" spans="1:6" ht="16.5" customHeight="1" x14ac:dyDescent="0.3">
      <c r="A21" s="19">
        <v>16</v>
      </c>
      <c r="B21" s="18" t="s">
        <v>85</v>
      </c>
      <c r="C21" s="15">
        <v>126844.45095999999</v>
      </c>
      <c r="D21" s="15">
        <v>160584.44131999998</v>
      </c>
      <c r="E21" s="10">
        <f t="shared" si="0"/>
        <v>33739.990359999996</v>
      </c>
      <c r="F21" s="14">
        <f t="shared" si="1"/>
        <v>0.26599500494223277</v>
      </c>
    </row>
    <row r="22" spans="1:6" x14ac:dyDescent="0.3">
      <c r="A22" s="19">
        <v>17</v>
      </c>
      <c r="B22" s="18" t="s">
        <v>84</v>
      </c>
      <c r="C22" s="15">
        <v>68340.788079999998</v>
      </c>
      <c r="D22" s="15">
        <v>73775.009459999899</v>
      </c>
      <c r="E22" s="10">
        <f t="shared" si="0"/>
        <v>5434.2213799999008</v>
      </c>
      <c r="F22" s="14">
        <f t="shared" si="1"/>
        <v>7.951651616365002E-2</v>
      </c>
    </row>
    <row r="23" spans="1:6" x14ac:dyDescent="0.3">
      <c r="A23" s="19">
        <v>18</v>
      </c>
      <c r="B23" s="18" t="s">
        <v>83</v>
      </c>
      <c r="C23" s="15">
        <v>321354.24848000001</v>
      </c>
      <c r="D23" s="15">
        <v>374827.23222999799</v>
      </c>
      <c r="E23" s="10">
        <f t="shared" si="0"/>
        <v>53472.983749997977</v>
      </c>
      <c r="F23" s="14">
        <f t="shared" si="1"/>
        <v>0.16639886979221297</v>
      </c>
    </row>
    <row r="24" spans="1:6" ht="25.5" x14ac:dyDescent="0.3">
      <c r="A24" s="19">
        <v>19</v>
      </c>
      <c r="B24" s="18" t="s">
        <v>82</v>
      </c>
      <c r="C24" s="15">
        <v>199737.32416999902</v>
      </c>
      <c r="D24" s="15">
        <v>241335.24223000099</v>
      </c>
      <c r="E24" s="10">
        <f t="shared" si="0"/>
        <v>41597.918060001975</v>
      </c>
      <c r="F24" s="14">
        <f t="shared" si="1"/>
        <v>0.2082631187378752</v>
      </c>
    </row>
    <row r="25" spans="1:6" x14ac:dyDescent="0.3">
      <c r="A25" s="19">
        <v>20</v>
      </c>
      <c r="B25" s="18" t="s">
        <v>81</v>
      </c>
      <c r="C25" s="15">
        <v>189085.69880000001</v>
      </c>
      <c r="D25" s="15">
        <v>210011.52821000002</v>
      </c>
      <c r="E25" s="10">
        <f t="shared" si="0"/>
        <v>20925.829410000006</v>
      </c>
      <c r="F25" s="14">
        <f t="shared" si="1"/>
        <v>0.11066849340168081</v>
      </c>
    </row>
    <row r="26" spans="1:6" x14ac:dyDescent="0.3">
      <c r="A26" s="19">
        <v>21</v>
      </c>
      <c r="B26" s="18" t="s">
        <v>80</v>
      </c>
      <c r="C26" s="15">
        <v>437992.910570001</v>
      </c>
      <c r="D26" s="15">
        <v>483611.67108000303</v>
      </c>
      <c r="E26" s="10">
        <f t="shared" si="0"/>
        <v>45618.76051000203</v>
      </c>
      <c r="F26" s="14">
        <f t="shared" si="1"/>
        <v>0.10415410708505324</v>
      </c>
    </row>
    <row r="27" spans="1:6" x14ac:dyDescent="0.3">
      <c r="A27" s="19">
        <v>22</v>
      </c>
      <c r="B27" s="18" t="s">
        <v>79</v>
      </c>
      <c r="C27" s="15">
        <v>460520.83911000402</v>
      </c>
      <c r="D27" s="15">
        <v>558491.86627</v>
      </c>
      <c r="E27" s="10">
        <f t="shared" si="0"/>
        <v>97971.027159995981</v>
      </c>
      <c r="F27" s="14">
        <f t="shared" si="1"/>
        <v>0.21273961749338724</v>
      </c>
    </row>
    <row r="28" spans="1:6" x14ac:dyDescent="0.3">
      <c r="A28" s="19">
        <v>23</v>
      </c>
      <c r="B28" s="18" t="s">
        <v>78</v>
      </c>
      <c r="C28" s="15">
        <v>231470.409680001</v>
      </c>
      <c r="D28" s="15">
        <v>278486.43055999896</v>
      </c>
      <c r="E28" s="10">
        <f t="shared" si="0"/>
        <v>47016.020879997959</v>
      </c>
      <c r="F28" s="14">
        <f t="shared" si="1"/>
        <v>0.20311892541684187</v>
      </c>
    </row>
    <row r="29" spans="1:6" x14ac:dyDescent="0.3">
      <c r="A29" s="19">
        <v>24</v>
      </c>
      <c r="B29" s="18" t="s">
        <v>77</v>
      </c>
      <c r="C29" s="15">
        <v>448832.26601000101</v>
      </c>
      <c r="D29" s="15">
        <v>526264.395599999</v>
      </c>
      <c r="E29" s="10">
        <f t="shared" si="0"/>
        <v>77432.129589997989</v>
      </c>
      <c r="F29" s="14">
        <f t="shared" si="1"/>
        <v>0.17251907996354393</v>
      </c>
    </row>
    <row r="30" spans="1:6" ht="25.5" x14ac:dyDescent="0.3">
      <c r="A30" s="19">
        <v>25</v>
      </c>
      <c r="B30" s="18" t="s">
        <v>76</v>
      </c>
      <c r="C30" s="15">
        <v>283744.46812999801</v>
      </c>
      <c r="D30" s="15">
        <v>254656.56737000099</v>
      </c>
      <c r="E30" s="10">
        <f t="shared" si="0"/>
        <v>-29087.900759997021</v>
      </c>
      <c r="F30" s="14">
        <f t="shared" si="1"/>
        <v>-0.10251442416375268</v>
      </c>
    </row>
    <row r="31" spans="1:6" x14ac:dyDescent="0.3">
      <c r="A31" s="19">
        <v>26</v>
      </c>
      <c r="B31" s="18" t="s">
        <v>75</v>
      </c>
      <c r="C31" s="15">
        <v>252749.87965000002</v>
      </c>
      <c r="D31" s="15">
        <v>98876.533040000009</v>
      </c>
      <c r="E31" s="10">
        <f t="shared" si="0"/>
        <v>-153873.34661000001</v>
      </c>
      <c r="F31" s="14">
        <f t="shared" si="1"/>
        <v>-0.6087969134667004</v>
      </c>
    </row>
    <row r="32" spans="1:6" ht="25.5" x14ac:dyDescent="0.3">
      <c r="A32" s="19">
        <v>27</v>
      </c>
      <c r="B32" s="18" t="s">
        <v>74</v>
      </c>
      <c r="C32" s="15">
        <v>11993289.072029801</v>
      </c>
      <c r="D32" s="15">
        <v>7897442.9923399603</v>
      </c>
      <c r="E32" s="10">
        <f t="shared" si="0"/>
        <v>-4095846.0796898408</v>
      </c>
      <c r="F32" s="14">
        <f t="shared" si="1"/>
        <v>-0.34151149489442267</v>
      </c>
    </row>
    <row r="33" spans="1:6" x14ac:dyDescent="0.3">
      <c r="A33" s="19">
        <v>28</v>
      </c>
      <c r="B33" s="18" t="s">
        <v>73</v>
      </c>
      <c r="C33" s="15">
        <v>411074.50142999901</v>
      </c>
      <c r="D33" s="15">
        <v>290641.54204000096</v>
      </c>
      <c r="E33" s="10">
        <f t="shared" si="0"/>
        <v>-120432.95938999805</v>
      </c>
      <c r="F33" s="14">
        <f t="shared" si="1"/>
        <v>-0.29297112560144117</v>
      </c>
    </row>
    <row r="34" spans="1:6" x14ac:dyDescent="0.3">
      <c r="A34" s="19">
        <v>29</v>
      </c>
      <c r="B34" s="18" t="s">
        <v>72</v>
      </c>
      <c r="C34" s="15">
        <v>645666.63872999593</v>
      </c>
      <c r="D34" s="15">
        <v>608636.18890000402</v>
      </c>
      <c r="E34" s="10">
        <f t="shared" si="0"/>
        <v>-37030.449829991907</v>
      </c>
      <c r="F34" s="14">
        <f t="shared" si="1"/>
        <v>-5.7352273772158228E-2</v>
      </c>
    </row>
    <row r="35" spans="1:6" x14ac:dyDescent="0.3">
      <c r="A35" s="19">
        <v>30</v>
      </c>
      <c r="B35" s="18" t="s">
        <v>71</v>
      </c>
      <c r="C35" s="15">
        <v>1976869.00642002</v>
      </c>
      <c r="D35" s="15">
        <v>2100706.6703399899</v>
      </c>
      <c r="E35" s="10">
        <f t="shared" si="0"/>
        <v>123837.66391996993</v>
      </c>
      <c r="F35" s="14">
        <f t="shared" si="1"/>
        <v>6.264333322936344E-2</v>
      </c>
    </row>
    <row r="36" spans="1:6" x14ac:dyDescent="0.3">
      <c r="A36" s="19">
        <v>31</v>
      </c>
      <c r="B36" s="18" t="s">
        <v>70</v>
      </c>
      <c r="C36" s="15">
        <v>1188054.0539800001</v>
      </c>
      <c r="D36" s="15">
        <v>841730.89919000096</v>
      </c>
      <c r="E36" s="10">
        <f t="shared" si="0"/>
        <v>-346323.15478999913</v>
      </c>
      <c r="F36" s="14">
        <f t="shared" si="1"/>
        <v>-0.29150454361046202</v>
      </c>
    </row>
    <row r="37" spans="1:6" x14ac:dyDescent="0.3">
      <c r="A37" s="19">
        <v>32</v>
      </c>
      <c r="B37" s="18" t="s">
        <v>69</v>
      </c>
      <c r="C37" s="15">
        <v>368496.73208000098</v>
      </c>
      <c r="D37" s="15">
        <v>393068.50650999701</v>
      </c>
      <c r="E37" s="10">
        <f t="shared" si="0"/>
        <v>24571.774429996032</v>
      </c>
      <c r="F37" s="14">
        <f t="shared" si="1"/>
        <v>6.6681118964879937E-2</v>
      </c>
    </row>
    <row r="38" spans="1:6" x14ac:dyDescent="0.3">
      <c r="A38" s="19">
        <v>33</v>
      </c>
      <c r="B38" s="18" t="s">
        <v>68</v>
      </c>
      <c r="C38" s="15">
        <v>717146.15474999207</v>
      </c>
      <c r="D38" s="15">
        <v>703147.38025999698</v>
      </c>
      <c r="E38" s="10">
        <f t="shared" ref="E38:E69" si="2">D38-C38</f>
        <v>-13998.774489995092</v>
      </c>
      <c r="F38" s="14">
        <f t="shared" ref="F38:F69" si="3">E38/C38</f>
        <v>-1.9520113713605947E-2</v>
      </c>
    </row>
    <row r="39" spans="1:6" x14ac:dyDescent="0.3">
      <c r="A39" s="19">
        <v>34</v>
      </c>
      <c r="B39" s="18" t="s">
        <v>67</v>
      </c>
      <c r="C39" s="15">
        <v>374282.53716999799</v>
      </c>
      <c r="D39" s="15">
        <v>435912.63700000104</v>
      </c>
      <c r="E39" s="10">
        <f t="shared" si="2"/>
        <v>61630.099830003048</v>
      </c>
      <c r="F39" s="14">
        <f t="shared" si="3"/>
        <v>0.16466196979425424</v>
      </c>
    </row>
    <row r="40" spans="1:6" x14ac:dyDescent="0.3">
      <c r="A40" s="19">
        <v>35</v>
      </c>
      <c r="B40" s="18" t="s">
        <v>66</v>
      </c>
      <c r="C40" s="15">
        <v>104194.75834999999</v>
      </c>
      <c r="D40" s="15">
        <v>115217.41801999899</v>
      </c>
      <c r="E40" s="10">
        <f t="shared" si="2"/>
        <v>11022.659669999004</v>
      </c>
      <c r="F40" s="14">
        <f t="shared" si="3"/>
        <v>0.1057890036365635</v>
      </c>
    </row>
    <row r="41" spans="1:6" x14ac:dyDescent="0.3">
      <c r="A41" s="19">
        <v>36</v>
      </c>
      <c r="B41" s="18" t="s">
        <v>65</v>
      </c>
      <c r="C41" s="15">
        <v>18253.21833</v>
      </c>
      <c r="D41" s="15">
        <v>10127.09059</v>
      </c>
      <c r="E41" s="10">
        <f t="shared" si="2"/>
        <v>-8126.1277399999999</v>
      </c>
      <c r="F41" s="14">
        <f t="shared" si="3"/>
        <v>-0.44518876578846028</v>
      </c>
    </row>
    <row r="42" spans="1:6" x14ac:dyDescent="0.3">
      <c r="A42" s="19">
        <v>37</v>
      </c>
      <c r="B42" s="18" t="s">
        <v>64</v>
      </c>
      <c r="C42" s="15">
        <v>31306.30701</v>
      </c>
      <c r="D42" s="15">
        <v>30345.121079999997</v>
      </c>
      <c r="E42" s="10">
        <f t="shared" si="2"/>
        <v>-961.18593000000328</v>
      </c>
      <c r="F42" s="14">
        <f t="shared" si="3"/>
        <v>-3.0702629016350506E-2</v>
      </c>
    </row>
    <row r="43" spans="1:6" x14ac:dyDescent="0.3">
      <c r="A43" s="19">
        <v>38</v>
      </c>
      <c r="B43" s="18" t="s">
        <v>63</v>
      </c>
      <c r="C43" s="15">
        <v>1324248.5963299999</v>
      </c>
      <c r="D43" s="15">
        <v>1287639.5980699698</v>
      </c>
      <c r="E43" s="10">
        <f t="shared" si="2"/>
        <v>-36608.998260030057</v>
      </c>
      <c r="F43" s="14">
        <f t="shared" si="3"/>
        <v>-2.7645110111113289E-2</v>
      </c>
    </row>
    <row r="44" spans="1:6" x14ac:dyDescent="0.3">
      <c r="A44" s="19">
        <v>39</v>
      </c>
      <c r="B44" s="18" t="s">
        <v>62</v>
      </c>
      <c r="C44" s="15">
        <v>2432590.1942400099</v>
      </c>
      <c r="D44" s="15">
        <v>2369377.9591599302</v>
      </c>
      <c r="E44" s="10">
        <f t="shared" si="2"/>
        <v>-63212.235080079641</v>
      </c>
      <c r="F44" s="14">
        <f t="shared" si="3"/>
        <v>-2.5985566837256949E-2</v>
      </c>
    </row>
    <row r="45" spans="1:6" x14ac:dyDescent="0.3">
      <c r="A45" s="19">
        <v>40</v>
      </c>
      <c r="B45" s="18" t="s">
        <v>61</v>
      </c>
      <c r="C45" s="15">
        <v>838178.30950999702</v>
      </c>
      <c r="D45" s="15">
        <v>845809.37583999394</v>
      </c>
      <c r="E45" s="10">
        <f t="shared" si="2"/>
        <v>7631.0663299969165</v>
      </c>
      <c r="F45" s="14">
        <f t="shared" si="3"/>
        <v>9.1043471817566762E-3</v>
      </c>
    </row>
    <row r="46" spans="1:6" x14ac:dyDescent="0.3">
      <c r="A46" s="19">
        <v>41</v>
      </c>
      <c r="B46" s="18" t="s">
        <v>60</v>
      </c>
      <c r="C46" s="15">
        <v>19346.695800000001</v>
      </c>
      <c r="D46" s="15">
        <v>16013.62347</v>
      </c>
      <c r="E46" s="10">
        <f t="shared" si="2"/>
        <v>-3333.0723300000009</v>
      </c>
      <c r="F46" s="14">
        <f t="shared" si="3"/>
        <v>-0.17228121868748258</v>
      </c>
    </row>
    <row r="47" spans="1:6" x14ac:dyDescent="0.3">
      <c r="A47" s="19">
        <v>42</v>
      </c>
      <c r="B47" s="18" t="s">
        <v>59</v>
      </c>
      <c r="C47" s="15">
        <v>108431.65026000001</v>
      </c>
      <c r="D47" s="15">
        <v>91040.156969999196</v>
      </c>
      <c r="E47" s="10">
        <f t="shared" si="2"/>
        <v>-17391.493290000813</v>
      </c>
      <c r="F47" s="14">
        <f t="shared" si="3"/>
        <v>-0.16039129948035535</v>
      </c>
    </row>
    <row r="48" spans="1:6" x14ac:dyDescent="0.3">
      <c r="A48" s="19">
        <v>43</v>
      </c>
      <c r="B48" s="18" t="s">
        <v>58</v>
      </c>
      <c r="C48" s="15">
        <v>7639.6408699999902</v>
      </c>
      <c r="D48" s="15">
        <v>3534.9986899999999</v>
      </c>
      <c r="E48" s="10">
        <f t="shared" si="2"/>
        <v>-4104.6421799999898</v>
      </c>
      <c r="F48" s="14">
        <f t="shared" si="3"/>
        <v>-0.53728208561719937</v>
      </c>
    </row>
    <row r="49" spans="1:6" x14ac:dyDescent="0.3">
      <c r="A49" s="19">
        <v>44</v>
      </c>
      <c r="B49" s="18" t="s">
        <v>57</v>
      </c>
      <c r="C49" s="15">
        <v>295514.91652000201</v>
      </c>
      <c r="D49" s="15">
        <v>302718.11662999704</v>
      </c>
      <c r="E49" s="10">
        <f t="shared" si="2"/>
        <v>7203.2001099950285</v>
      </c>
      <c r="F49" s="14">
        <f t="shared" si="3"/>
        <v>2.4375081281243813E-2</v>
      </c>
    </row>
    <row r="50" spans="1:6" x14ac:dyDescent="0.3">
      <c r="A50" s="19">
        <v>45</v>
      </c>
      <c r="B50" s="18" t="s">
        <v>56</v>
      </c>
      <c r="C50" s="15">
        <v>7165.27232000001</v>
      </c>
      <c r="D50" s="15">
        <v>8198.1758499999996</v>
      </c>
      <c r="E50" s="10">
        <f t="shared" si="2"/>
        <v>1032.9035299999896</v>
      </c>
      <c r="F50" s="14">
        <f t="shared" si="3"/>
        <v>0.14415412057918661</v>
      </c>
    </row>
    <row r="51" spans="1:6" x14ac:dyDescent="0.3">
      <c r="A51" s="19">
        <v>46</v>
      </c>
      <c r="B51" s="18" t="s">
        <v>55</v>
      </c>
      <c r="C51" s="15">
        <v>2392.5629199999998</v>
      </c>
      <c r="D51" s="15">
        <v>2542.1206099999999</v>
      </c>
      <c r="E51" s="10">
        <f t="shared" si="2"/>
        <v>149.55769000000009</v>
      </c>
      <c r="F51" s="14">
        <f t="shared" si="3"/>
        <v>6.2509407276110471E-2</v>
      </c>
    </row>
    <row r="52" spans="1:6" ht="16.5" customHeight="1" x14ac:dyDescent="0.3">
      <c r="A52" s="19">
        <v>47</v>
      </c>
      <c r="B52" s="18" t="s">
        <v>54</v>
      </c>
      <c r="C52" s="15">
        <v>44756.801310000097</v>
      </c>
      <c r="D52" s="15">
        <v>45662.905789999997</v>
      </c>
      <c r="E52" s="10">
        <f t="shared" si="2"/>
        <v>906.10447999989992</v>
      </c>
      <c r="F52" s="14">
        <f t="shared" si="3"/>
        <v>2.0245067866309904E-2</v>
      </c>
    </row>
    <row r="53" spans="1:6" x14ac:dyDescent="0.3">
      <c r="A53" s="19">
        <v>48</v>
      </c>
      <c r="B53" s="18" t="s">
        <v>53</v>
      </c>
      <c r="C53" s="15">
        <v>817265.40297999699</v>
      </c>
      <c r="D53" s="15">
        <v>749441.04960999591</v>
      </c>
      <c r="E53" s="10">
        <f t="shared" si="2"/>
        <v>-67824.353370001074</v>
      </c>
      <c r="F53" s="14">
        <f t="shared" si="3"/>
        <v>-8.2989385238495306E-2</v>
      </c>
    </row>
    <row r="54" spans="1:6" x14ac:dyDescent="0.3">
      <c r="A54" s="19">
        <v>49</v>
      </c>
      <c r="B54" s="18" t="s">
        <v>52</v>
      </c>
      <c r="C54" s="15">
        <v>28887.590490000101</v>
      </c>
      <c r="D54" s="15">
        <v>30502.306329999901</v>
      </c>
      <c r="E54" s="10">
        <f t="shared" si="2"/>
        <v>1614.7158399998007</v>
      </c>
      <c r="F54" s="14">
        <f t="shared" si="3"/>
        <v>5.5896522091683637E-2</v>
      </c>
    </row>
    <row r="55" spans="1:6" x14ac:dyDescent="0.3">
      <c r="A55" s="19">
        <v>50</v>
      </c>
      <c r="B55" s="18" t="s">
        <v>51</v>
      </c>
      <c r="C55" s="15">
        <v>165.29288</v>
      </c>
      <c r="D55" s="15">
        <v>284.14488</v>
      </c>
      <c r="E55" s="10">
        <f t="shared" si="2"/>
        <v>118.852</v>
      </c>
      <c r="F55" s="14">
        <f t="shared" si="3"/>
        <v>0.71903883579256411</v>
      </c>
    </row>
    <row r="56" spans="1:6" x14ac:dyDescent="0.3">
      <c r="A56" s="19">
        <v>51</v>
      </c>
      <c r="B56" s="18" t="s">
        <v>50</v>
      </c>
      <c r="C56" s="15">
        <v>4843.8751099999999</v>
      </c>
      <c r="D56" s="15">
        <v>4483.7667499999998</v>
      </c>
      <c r="E56" s="10">
        <f t="shared" si="2"/>
        <v>-360.10836000000018</v>
      </c>
      <c r="F56" s="14">
        <f t="shared" si="3"/>
        <v>-7.4343031523783479E-2</v>
      </c>
    </row>
    <row r="57" spans="1:6" x14ac:dyDescent="0.3">
      <c r="A57" s="19">
        <v>52</v>
      </c>
      <c r="B57" s="18" t="s">
        <v>49</v>
      </c>
      <c r="C57" s="15">
        <v>76154.958020000107</v>
      </c>
      <c r="D57" s="15">
        <v>73690.234429999909</v>
      </c>
      <c r="E57" s="10">
        <f t="shared" si="2"/>
        <v>-2464.7235900001979</v>
      </c>
      <c r="F57" s="14">
        <f t="shared" si="3"/>
        <v>-3.2364584710990227E-2</v>
      </c>
    </row>
    <row r="58" spans="1:6" x14ac:dyDescent="0.3">
      <c r="A58" s="19">
        <v>53</v>
      </c>
      <c r="B58" s="18" t="s">
        <v>48</v>
      </c>
      <c r="C58" s="15">
        <v>9583.9568499999896</v>
      </c>
      <c r="D58" s="15">
        <v>8605.4824700000008</v>
      </c>
      <c r="E58" s="10">
        <f t="shared" si="2"/>
        <v>-978.47437999998874</v>
      </c>
      <c r="F58" s="14">
        <f t="shared" si="3"/>
        <v>-0.10209503186567349</v>
      </c>
    </row>
    <row r="59" spans="1:6" x14ac:dyDescent="0.3">
      <c r="A59" s="19">
        <v>54</v>
      </c>
      <c r="B59" s="18" t="s">
        <v>47</v>
      </c>
      <c r="C59" s="15">
        <v>144769.88330000002</v>
      </c>
      <c r="D59" s="15">
        <v>96910.41383999931</v>
      </c>
      <c r="E59" s="10">
        <f t="shared" si="2"/>
        <v>-47859.469460000706</v>
      </c>
      <c r="F59" s="14">
        <f t="shared" si="3"/>
        <v>-0.33058995675795161</v>
      </c>
    </row>
    <row r="60" spans="1:6" x14ac:dyDescent="0.3">
      <c r="A60" s="19">
        <v>55</v>
      </c>
      <c r="B60" s="18" t="s">
        <v>46</v>
      </c>
      <c r="C60" s="15">
        <v>121576.35062000001</v>
      </c>
      <c r="D60" s="15">
        <v>134021.27698</v>
      </c>
      <c r="E60" s="10">
        <f t="shared" si="2"/>
        <v>12444.926359999983</v>
      </c>
      <c r="F60" s="14">
        <f t="shared" si="3"/>
        <v>0.10236305248952522</v>
      </c>
    </row>
    <row r="61" spans="1:6" x14ac:dyDescent="0.3">
      <c r="A61" s="19">
        <v>56</v>
      </c>
      <c r="B61" s="18" t="s">
        <v>45</v>
      </c>
      <c r="C61" s="15">
        <v>104849.139690001</v>
      </c>
      <c r="D61" s="15">
        <v>132336.727580001</v>
      </c>
      <c r="E61" s="10">
        <f t="shared" si="2"/>
        <v>27487.587889999995</v>
      </c>
      <c r="F61" s="14">
        <f t="shared" si="3"/>
        <v>0.26216321823212219</v>
      </c>
    </row>
    <row r="62" spans="1:6" x14ac:dyDescent="0.3">
      <c r="A62" s="19">
        <v>57</v>
      </c>
      <c r="B62" s="18" t="s">
        <v>44</v>
      </c>
      <c r="C62" s="15">
        <v>45585.4666699999</v>
      </c>
      <c r="D62" s="15">
        <v>39216.888350000001</v>
      </c>
      <c r="E62" s="10">
        <f t="shared" si="2"/>
        <v>-6368.5783199998987</v>
      </c>
      <c r="F62" s="14">
        <f t="shared" si="3"/>
        <v>-0.13970633153989631</v>
      </c>
    </row>
    <row r="63" spans="1:6" x14ac:dyDescent="0.3">
      <c r="A63" s="19">
        <v>58</v>
      </c>
      <c r="B63" s="18" t="s">
        <v>43</v>
      </c>
      <c r="C63" s="15">
        <v>50210.605280000003</v>
      </c>
      <c r="D63" s="15">
        <v>36191.877580000102</v>
      </c>
      <c r="E63" s="10">
        <f t="shared" si="2"/>
        <v>-14018.727699999901</v>
      </c>
      <c r="F63" s="14">
        <f t="shared" si="3"/>
        <v>-0.27919854026503582</v>
      </c>
    </row>
    <row r="64" spans="1:6" x14ac:dyDescent="0.3">
      <c r="A64" s="19">
        <v>59</v>
      </c>
      <c r="B64" s="18" t="s">
        <v>42</v>
      </c>
      <c r="C64" s="15">
        <v>78772.641510000307</v>
      </c>
      <c r="D64" s="15">
        <v>91139.487039999687</v>
      </c>
      <c r="E64" s="10">
        <f t="shared" si="2"/>
        <v>12366.84552999938</v>
      </c>
      <c r="F64" s="14">
        <f t="shared" si="3"/>
        <v>0.15699417072905178</v>
      </c>
    </row>
    <row r="65" spans="1:6" x14ac:dyDescent="0.3">
      <c r="A65" s="19">
        <v>60</v>
      </c>
      <c r="B65" s="18" t="s">
        <v>41</v>
      </c>
      <c r="C65" s="15">
        <v>145854.48244999998</v>
      </c>
      <c r="D65" s="15">
        <v>173004.35528999998</v>
      </c>
      <c r="E65" s="10">
        <f t="shared" si="2"/>
        <v>27149.872839999996</v>
      </c>
      <c r="F65" s="14">
        <f t="shared" si="3"/>
        <v>0.1861435616098201</v>
      </c>
    </row>
    <row r="66" spans="1:6" x14ac:dyDescent="0.3">
      <c r="A66" s="19">
        <v>61</v>
      </c>
      <c r="B66" s="18" t="s">
        <v>40</v>
      </c>
      <c r="C66" s="15">
        <v>386991.68704000599</v>
      </c>
      <c r="D66" s="15">
        <v>353093.563160013</v>
      </c>
      <c r="E66" s="10">
        <f t="shared" si="2"/>
        <v>-33898.123879992985</v>
      </c>
      <c r="F66" s="14">
        <f t="shared" si="3"/>
        <v>-8.7593932932437141E-2</v>
      </c>
    </row>
    <row r="67" spans="1:6" x14ac:dyDescent="0.3">
      <c r="A67" s="19">
        <v>62</v>
      </c>
      <c r="B67" s="18" t="s">
        <v>39</v>
      </c>
      <c r="C67" s="15">
        <v>356614.794020003</v>
      </c>
      <c r="D67" s="15">
        <v>315733.236420008</v>
      </c>
      <c r="E67" s="10">
        <f t="shared" si="2"/>
        <v>-40881.557599994994</v>
      </c>
      <c r="F67" s="14">
        <f t="shared" si="3"/>
        <v>-0.11463786215695217</v>
      </c>
    </row>
    <row r="68" spans="1:6" x14ac:dyDescent="0.3">
      <c r="A68" s="19">
        <v>63</v>
      </c>
      <c r="B68" s="18" t="s">
        <v>38</v>
      </c>
      <c r="C68" s="15">
        <v>320397.53121999599</v>
      </c>
      <c r="D68" s="15">
        <v>323127.96377999999</v>
      </c>
      <c r="E68" s="10">
        <f t="shared" si="2"/>
        <v>2730.4325600040029</v>
      </c>
      <c r="F68" s="14">
        <f t="shared" si="3"/>
        <v>8.5220149781029177E-3</v>
      </c>
    </row>
    <row r="69" spans="1:6" x14ac:dyDescent="0.3">
      <c r="A69" s="19">
        <v>64</v>
      </c>
      <c r="B69" s="18" t="s">
        <v>37</v>
      </c>
      <c r="C69" s="15">
        <v>405514.73073000199</v>
      </c>
      <c r="D69" s="15">
        <v>378816.68351000396</v>
      </c>
      <c r="E69" s="10">
        <f t="shared" si="2"/>
        <v>-26698.047219998029</v>
      </c>
      <c r="F69" s="14">
        <f t="shared" si="3"/>
        <v>-6.5837428820246735E-2</v>
      </c>
    </row>
    <row r="70" spans="1:6" x14ac:dyDescent="0.3">
      <c r="A70" s="19">
        <v>65</v>
      </c>
      <c r="B70" s="18" t="s">
        <v>36</v>
      </c>
      <c r="C70" s="15">
        <v>15017.9268600001</v>
      </c>
      <c r="D70" s="15">
        <v>16719.6154099999</v>
      </c>
      <c r="E70" s="10">
        <f t="shared" ref="E70:E101" si="4">D70-C70</f>
        <v>1701.6885499998007</v>
      </c>
      <c r="F70" s="14">
        <f t="shared" ref="F70:F101" si="5">E70/C70</f>
        <v>0.11331048325532925</v>
      </c>
    </row>
    <row r="71" spans="1:6" x14ac:dyDescent="0.3">
      <c r="A71" s="19">
        <v>66</v>
      </c>
      <c r="B71" s="18" t="s">
        <v>35</v>
      </c>
      <c r="C71" s="15">
        <v>7772.7430700000305</v>
      </c>
      <c r="D71" s="15">
        <v>6867.7274400000197</v>
      </c>
      <c r="E71" s="10">
        <f t="shared" si="4"/>
        <v>-905.01563000001079</v>
      </c>
      <c r="F71" s="14">
        <f t="shared" si="5"/>
        <v>-0.11643452277395389</v>
      </c>
    </row>
    <row r="72" spans="1:6" x14ac:dyDescent="0.3">
      <c r="A72" s="19">
        <v>67</v>
      </c>
      <c r="B72" s="18" t="s">
        <v>34</v>
      </c>
      <c r="C72" s="15">
        <v>10528.630580000001</v>
      </c>
      <c r="D72" s="15">
        <v>8021.5465699999795</v>
      </c>
      <c r="E72" s="10">
        <f t="shared" si="4"/>
        <v>-2507.0840100000214</v>
      </c>
      <c r="F72" s="14">
        <f t="shared" si="5"/>
        <v>-0.23812061701190596</v>
      </c>
    </row>
    <row r="73" spans="1:6" x14ac:dyDescent="0.3">
      <c r="A73" s="19">
        <v>68</v>
      </c>
      <c r="B73" s="18" t="s">
        <v>33</v>
      </c>
      <c r="C73" s="15">
        <v>225466.88994999701</v>
      </c>
      <c r="D73" s="15">
        <v>213825.64853000102</v>
      </c>
      <c r="E73" s="10">
        <f t="shared" si="4"/>
        <v>-11641.241419995989</v>
      </c>
      <c r="F73" s="14">
        <f t="shared" si="5"/>
        <v>-5.1631711523486792E-2</v>
      </c>
    </row>
    <row r="74" spans="1:6" x14ac:dyDescent="0.3">
      <c r="A74" s="19">
        <v>69</v>
      </c>
      <c r="B74" s="18" t="s">
        <v>32</v>
      </c>
      <c r="C74" s="15">
        <v>238111.27368000001</v>
      </c>
      <c r="D74" s="15">
        <v>219851.339079998</v>
      </c>
      <c r="E74" s="10">
        <f t="shared" si="4"/>
        <v>-18259.934600002016</v>
      </c>
      <c r="F74" s="14">
        <f t="shared" si="5"/>
        <v>-7.6686560521874808E-2</v>
      </c>
    </row>
    <row r="75" spans="1:6" x14ac:dyDescent="0.3">
      <c r="A75" s="19">
        <v>70</v>
      </c>
      <c r="B75" s="18" t="s">
        <v>31</v>
      </c>
      <c r="C75" s="15">
        <v>313301.38105999795</v>
      </c>
      <c r="D75" s="15">
        <v>300942.61849999602</v>
      </c>
      <c r="E75" s="10">
        <f t="shared" si="4"/>
        <v>-12358.762560001924</v>
      </c>
      <c r="F75" s="14">
        <f t="shared" si="5"/>
        <v>-3.9446881843253644E-2</v>
      </c>
    </row>
    <row r="76" spans="1:6" x14ac:dyDescent="0.3">
      <c r="A76" s="19">
        <v>71</v>
      </c>
      <c r="B76" s="18" t="s">
        <v>30</v>
      </c>
      <c r="C76" s="15">
        <v>55513.426829999997</v>
      </c>
      <c r="D76" s="15">
        <v>59573.4166999999</v>
      </c>
      <c r="E76" s="10">
        <f t="shared" si="4"/>
        <v>4059.989869999903</v>
      </c>
      <c r="F76" s="14">
        <f t="shared" si="5"/>
        <v>7.3135277388529818E-2</v>
      </c>
    </row>
    <row r="77" spans="1:6" x14ac:dyDescent="0.3">
      <c r="A77" s="19">
        <v>72</v>
      </c>
      <c r="B77" s="18" t="s">
        <v>29</v>
      </c>
      <c r="C77" s="15">
        <v>1190803.43741001</v>
      </c>
      <c r="D77" s="15">
        <v>982284.20644000499</v>
      </c>
      <c r="E77" s="10">
        <f t="shared" si="4"/>
        <v>-208519.23097000504</v>
      </c>
      <c r="F77" s="14">
        <f t="shared" si="5"/>
        <v>-0.1751080190224619</v>
      </c>
    </row>
    <row r="78" spans="1:6" x14ac:dyDescent="0.3">
      <c r="A78" s="19">
        <v>73</v>
      </c>
      <c r="B78" s="18" t="s">
        <v>28</v>
      </c>
      <c r="C78" s="15">
        <v>1030183.18327999</v>
      </c>
      <c r="D78" s="15">
        <v>841678.83482001105</v>
      </c>
      <c r="E78" s="10">
        <f t="shared" si="4"/>
        <v>-188504.34845997894</v>
      </c>
      <c r="F78" s="14">
        <f t="shared" si="5"/>
        <v>-0.18298138769825559</v>
      </c>
    </row>
    <row r="79" spans="1:6" x14ac:dyDescent="0.3">
      <c r="A79" s="19">
        <v>74</v>
      </c>
      <c r="B79" s="18" t="s">
        <v>27</v>
      </c>
      <c r="C79" s="15">
        <v>74360.841540000096</v>
      </c>
      <c r="D79" s="15">
        <v>73812.300149999603</v>
      </c>
      <c r="E79" s="10">
        <f t="shared" si="4"/>
        <v>-548.54139000049327</v>
      </c>
      <c r="F79" s="14">
        <f t="shared" si="5"/>
        <v>-7.3767507015829363E-3</v>
      </c>
    </row>
    <row r="80" spans="1:6" x14ac:dyDescent="0.3">
      <c r="A80" s="19">
        <v>75</v>
      </c>
      <c r="B80" s="18" t="s">
        <v>26</v>
      </c>
      <c r="C80" s="15">
        <v>76267.306270000103</v>
      </c>
      <c r="D80" s="15">
        <v>53315.454250000003</v>
      </c>
      <c r="E80" s="10">
        <f t="shared" si="4"/>
        <v>-22951.8520200001</v>
      </c>
      <c r="F80" s="14">
        <f t="shared" si="5"/>
        <v>-0.30093959184485131</v>
      </c>
    </row>
    <row r="81" spans="1:6" x14ac:dyDescent="0.3">
      <c r="A81" s="19">
        <v>76</v>
      </c>
      <c r="B81" s="18" t="s">
        <v>25</v>
      </c>
      <c r="C81" s="15">
        <v>343630.69859999901</v>
      </c>
      <c r="D81" s="15">
        <v>348440.33446000097</v>
      </c>
      <c r="E81" s="10">
        <f t="shared" si="4"/>
        <v>4809.6358600019594</v>
      </c>
      <c r="F81" s="14">
        <f t="shared" si="5"/>
        <v>1.3996525571193462E-2</v>
      </c>
    </row>
    <row r="82" spans="1:6" x14ac:dyDescent="0.3">
      <c r="A82" s="19">
        <v>78</v>
      </c>
      <c r="B82" s="18" t="s">
        <v>24</v>
      </c>
      <c r="C82" s="15">
        <v>14529.65286</v>
      </c>
      <c r="D82" s="15">
        <v>8789.3283599999995</v>
      </c>
      <c r="E82" s="10">
        <f t="shared" si="4"/>
        <v>-5740.3245000000006</v>
      </c>
      <c r="F82" s="14">
        <f t="shared" si="5"/>
        <v>-0.39507650701023017</v>
      </c>
    </row>
    <row r="83" spans="1:6" x14ac:dyDescent="0.3">
      <c r="A83" s="19">
        <v>79</v>
      </c>
      <c r="B83" s="18" t="s">
        <v>23</v>
      </c>
      <c r="C83" s="15">
        <v>75251.804049999599</v>
      </c>
      <c r="D83" s="15">
        <v>57160.138010000104</v>
      </c>
      <c r="E83" s="10">
        <f t="shared" si="4"/>
        <v>-18091.666039999494</v>
      </c>
      <c r="F83" s="14">
        <f t="shared" si="5"/>
        <v>-0.24041504743167139</v>
      </c>
    </row>
    <row r="84" spans="1:6" x14ac:dyDescent="0.3">
      <c r="A84" s="19">
        <v>80</v>
      </c>
      <c r="B84" s="18" t="s">
        <v>22</v>
      </c>
      <c r="C84" s="15">
        <v>3160.40004</v>
      </c>
      <c r="D84" s="15">
        <v>2337.4854700000001</v>
      </c>
      <c r="E84" s="10">
        <f t="shared" si="4"/>
        <v>-822.91456999999991</v>
      </c>
      <c r="F84" s="14">
        <f t="shared" si="5"/>
        <v>-0.26038303999008933</v>
      </c>
    </row>
    <row r="85" spans="1:6" x14ac:dyDescent="0.3">
      <c r="A85" s="19">
        <v>81</v>
      </c>
      <c r="B85" s="18" t="s">
        <v>21</v>
      </c>
      <c r="C85" s="15">
        <v>31512.887220000001</v>
      </c>
      <c r="D85" s="15">
        <v>24286.398309999997</v>
      </c>
      <c r="E85" s="10">
        <f t="shared" si="4"/>
        <v>-7226.4889100000037</v>
      </c>
      <c r="F85" s="14">
        <f t="shared" si="5"/>
        <v>-0.22931852798983246</v>
      </c>
    </row>
    <row r="86" spans="1:6" x14ac:dyDescent="0.3">
      <c r="A86" s="19">
        <v>82</v>
      </c>
      <c r="B86" s="18" t="s">
        <v>20</v>
      </c>
      <c r="C86" s="15">
        <v>256718.43521000299</v>
      </c>
      <c r="D86" s="15">
        <v>248409.78804999898</v>
      </c>
      <c r="E86" s="10">
        <f t="shared" si="4"/>
        <v>-8308.6471600040095</v>
      </c>
      <c r="F86" s="14">
        <f t="shared" si="5"/>
        <v>-3.2364824727944837E-2</v>
      </c>
    </row>
    <row r="87" spans="1:6" x14ac:dyDescent="0.3">
      <c r="A87" s="19">
        <v>83</v>
      </c>
      <c r="B87" s="18" t="s">
        <v>19</v>
      </c>
      <c r="C87" s="15">
        <v>262887.10953999899</v>
      </c>
      <c r="D87" s="15">
        <v>294857.598899998</v>
      </c>
      <c r="E87" s="10">
        <f t="shared" si="4"/>
        <v>31970.489359999017</v>
      </c>
      <c r="F87" s="14">
        <f t="shared" si="5"/>
        <v>0.12161299736583174</v>
      </c>
    </row>
    <row r="88" spans="1:6" x14ac:dyDescent="0.3">
      <c r="A88" s="19">
        <v>84</v>
      </c>
      <c r="B88" s="18" t="s">
        <v>18</v>
      </c>
      <c r="C88" s="15">
        <v>6599565.2681396995</v>
      </c>
      <c r="D88" s="15">
        <v>6017393.8840799397</v>
      </c>
      <c r="E88" s="10">
        <f t="shared" si="4"/>
        <v>-582171.38405975979</v>
      </c>
      <c r="F88" s="14">
        <f t="shared" si="5"/>
        <v>-8.8213595957641555E-2</v>
      </c>
    </row>
    <row r="89" spans="1:6" x14ac:dyDescent="0.3">
      <c r="A89" s="19">
        <v>85</v>
      </c>
      <c r="B89" s="18" t="s">
        <v>17</v>
      </c>
      <c r="C89" s="15">
        <v>3664584.0623599701</v>
      </c>
      <c r="D89" s="15">
        <v>3953380.2441100003</v>
      </c>
      <c r="E89" s="10">
        <f t="shared" si="4"/>
        <v>288796.18175003026</v>
      </c>
      <c r="F89" s="14">
        <f t="shared" si="5"/>
        <v>7.8807356260794104E-2</v>
      </c>
    </row>
    <row r="90" spans="1:6" x14ac:dyDescent="0.3">
      <c r="A90" s="19">
        <v>86</v>
      </c>
      <c r="B90" s="18" t="s">
        <v>16</v>
      </c>
      <c r="C90" s="15">
        <v>199602.40856000001</v>
      </c>
      <c r="D90" s="15">
        <v>101671.83614</v>
      </c>
      <c r="E90" s="10">
        <f t="shared" si="4"/>
        <v>-97930.572420000011</v>
      </c>
      <c r="F90" s="14">
        <f t="shared" si="5"/>
        <v>-0.49062820998255796</v>
      </c>
    </row>
    <row r="91" spans="1:6" x14ac:dyDescent="0.3">
      <c r="A91" s="19">
        <v>87</v>
      </c>
      <c r="B91" s="18" t="s">
        <v>15</v>
      </c>
      <c r="C91" s="15">
        <v>5739943.88367029</v>
      </c>
      <c r="D91" s="15">
        <v>5465723.21530993</v>
      </c>
      <c r="E91" s="10">
        <f t="shared" si="4"/>
        <v>-274220.66836035997</v>
      </c>
      <c r="F91" s="14">
        <f t="shared" si="5"/>
        <v>-4.7774102659870456E-2</v>
      </c>
    </row>
    <row r="92" spans="1:6" x14ac:dyDescent="0.3">
      <c r="A92" s="19">
        <v>88</v>
      </c>
      <c r="B92" s="18" t="s">
        <v>14</v>
      </c>
      <c r="C92" s="15">
        <v>33006.304479999999</v>
      </c>
      <c r="D92" s="15">
        <v>22159.235260000001</v>
      </c>
      <c r="E92" s="10">
        <f t="shared" si="4"/>
        <v>-10847.069219999998</v>
      </c>
      <c r="F92" s="14">
        <f t="shared" si="5"/>
        <v>-0.32863628300383413</v>
      </c>
    </row>
    <row r="93" spans="1:6" x14ac:dyDescent="0.3">
      <c r="A93" s="19">
        <v>89</v>
      </c>
      <c r="B93" s="18" t="s">
        <v>13</v>
      </c>
      <c r="C93" s="15">
        <v>9871.9279400000105</v>
      </c>
      <c r="D93" s="15">
        <v>19332.415229999999</v>
      </c>
      <c r="E93" s="10">
        <f t="shared" si="4"/>
        <v>9460.4872899999882</v>
      </c>
      <c r="F93" s="14">
        <f t="shared" si="5"/>
        <v>0.95832215829565492</v>
      </c>
    </row>
    <row r="94" spans="1:6" x14ac:dyDescent="0.3">
      <c r="A94" s="19">
        <v>90</v>
      </c>
      <c r="B94" s="18" t="s">
        <v>12</v>
      </c>
      <c r="C94" s="15">
        <v>949562.194330025</v>
      </c>
      <c r="D94" s="15">
        <v>883935.607749986</v>
      </c>
      <c r="E94" s="10">
        <f t="shared" si="4"/>
        <v>-65626.586580039002</v>
      </c>
      <c r="F94" s="14">
        <f t="shared" si="5"/>
        <v>-6.9112467800324151E-2</v>
      </c>
    </row>
    <row r="95" spans="1:6" x14ac:dyDescent="0.3">
      <c r="A95" s="19">
        <v>91</v>
      </c>
      <c r="B95" s="18" t="s">
        <v>11</v>
      </c>
      <c r="C95" s="15">
        <v>13269.4995</v>
      </c>
      <c r="D95" s="15">
        <v>12538.3879000001</v>
      </c>
      <c r="E95" s="10">
        <f t="shared" si="4"/>
        <v>-731.11159999990014</v>
      </c>
      <c r="F95" s="14">
        <f t="shared" si="5"/>
        <v>-5.5097149670181617E-2</v>
      </c>
    </row>
    <row r="96" spans="1:6" x14ac:dyDescent="0.3">
      <c r="A96" s="19">
        <v>92</v>
      </c>
      <c r="B96" s="18" t="s">
        <v>10</v>
      </c>
      <c r="C96" s="15">
        <v>11415.993490000001</v>
      </c>
      <c r="D96" s="15">
        <v>12037.120779999999</v>
      </c>
      <c r="E96" s="10">
        <f t="shared" si="4"/>
        <v>621.12728999999854</v>
      </c>
      <c r="F96" s="14">
        <f t="shared" si="5"/>
        <v>5.4408518237513331E-2</v>
      </c>
    </row>
    <row r="97" spans="1:6" ht="25.5" x14ac:dyDescent="0.3">
      <c r="A97" s="19">
        <v>94</v>
      </c>
      <c r="B97" s="18" t="s">
        <v>9</v>
      </c>
      <c r="C97" s="15">
        <v>355205.09199999797</v>
      </c>
      <c r="D97" s="15">
        <v>404096.02955999703</v>
      </c>
      <c r="E97" s="10">
        <f t="shared" si="4"/>
        <v>48890.93755999906</v>
      </c>
      <c r="F97" s="14">
        <f t="shared" si="5"/>
        <v>0.13764143212226063</v>
      </c>
    </row>
    <row r="98" spans="1:6" x14ac:dyDescent="0.3">
      <c r="A98" s="19">
        <v>95</v>
      </c>
      <c r="B98" s="18" t="s">
        <v>8</v>
      </c>
      <c r="C98" s="15">
        <v>318046.13951000501</v>
      </c>
      <c r="D98" s="15">
        <v>326557.82513000001</v>
      </c>
      <c r="E98" s="10">
        <f t="shared" si="4"/>
        <v>8511.685619994998</v>
      </c>
      <c r="F98" s="14">
        <f t="shared" si="5"/>
        <v>2.6762423946124457E-2</v>
      </c>
    </row>
    <row r="99" spans="1:6" x14ac:dyDescent="0.3">
      <c r="A99" s="19">
        <v>96</v>
      </c>
      <c r="B99" s="18" t="s">
        <v>7</v>
      </c>
      <c r="C99" s="15">
        <v>297667.11497000005</v>
      </c>
      <c r="D99" s="15">
        <v>312633.82188</v>
      </c>
      <c r="E99" s="10">
        <f t="shared" si="4"/>
        <v>14966.70690999995</v>
      </c>
      <c r="F99" s="14">
        <f t="shared" si="5"/>
        <v>5.0280014678505375E-2</v>
      </c>
    </row>
    <row r="100" spans="1:6" x14ac:dyDescent="0.3">
      <c r="A100" s="17">
        <v>97</v>
      </c>
      <c r="B100" s="16" t="s">
        <v>6</v>
      </c>
      <c r="C100" s="15">
        <v>725.08455000000004</v>
      </c>
      <c r="D100" s="15">
        <v>1230.46721</v>
      </c>
      <c r="E100" s="10">
        <f t="shared" si="4"/>
        <v>505.38265999999999</v>
      </c>
      <c r="F100" s="14">
        <f t="shared" si="5"/>
        <v>0.69699824661827359</v>
      </c>
    </row>
    <row r="101" spans="1:6" x14ac:dyDescent="0.3">
      <c r="A101" s="13">
        <v>99</v>
      </c>
      <c r="B101" s="12" t="s">
        <v>4</v>
      </c>
      <c r="C101" s="11">
        <v>29741.719860000001</v>
      </c>
      <c r="D101" s="11">
        <v>40775.375169999999</v>
      </c>
      <c r="E101" s="10">
        <f t="shared" si="4"/>
        <v>11033.655309999998</v>
      </c>
      <c r="F101" s="9">
        <f t="shared" si="5"/>
        <v>0.37098242340851628</v>
      </c>
    </row>
    <row r="102" spans="1:6" x14ac:dyDescent="0.3">
      <c r="A102" s="8"/>
      <c r="B102" s="7" t="s">
        <v>5</v>
      </c>
      <c r="C102" s="6">
        <f>SUM(C6:C101)</f>
        <v>54559273.702589832</v>
      </c>
      <c r="D102" s="6">
        <f>SUM(D6:D101)</f>
        <v>49418553.163409732</v>
      </c>
      <c r="E102" s="5">
        <f t="shared" ref="E102" si="6">D102-C102</f>
        <v>-5140720.5391801</v>
      </c>
      <c r="F102" s="4">
        <f t="shared" ref="F102" si="7">E102/C102</f>
        <v>-9.4222671790003668E-2</v>
      </c>
    </row>
    <row r="103" spans="1:6" ht="18" x14ac:dyDescent="0.3">
      <c r="A103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2021-01-12T12:31:46Z</dcterms:modified>
</cp:coreProperties>
</file>