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0\12\"/>
    </mc:Choice>
  </mc:AlternateContent>
  <bookViews>
    <workbookView xWindow="0" yWindow="0" windowWidth="15360" windowHeight="8685"/>
  </bookViews>
  <sheets>
    <sheet name="4 знаки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58" i="3" l="1"/>
  <c r="H1258" i="3"/>
  <c r="G6" i="3" l="1"/>
  <c r="H6" i="3" s="1"/>
  <c r="G7" i="3"/>
  <c r="G10" i="3"/>
  <c r="H10" i="3" s="1"/>
  <c r="G11" i="3"/>
  <c r="G14" i="3"/>
  <c r="H16" i="3"/>
  <c r="G19" i="3"/>
  <c r="H19" i="3" s="1"/>
  <c r="G22" i="3"/>
  <c r="G23" i="3"/>
  <c r="H23" i="3" s="1"/>
  <c r="G26" i="3"/>
  <c r="H26" i="3" s="1"/>
  <c r="G30" i="3"/>
  <c r="G35" i="3"/>
  <c r="H35" i="3" s="1"/>
  <c r="G38" i="3"/>
  <c r="H38" i="3" s="1"/>
  <c r="H40" i="3"/>
  <c r="H44" i="3"/>
  <c r="G70" i="3"/>
  <c r="H70" i="3" s="1"/>
  <c r="G71" i="3"/>
  <c r="H71" i="3" s="1"/>
  <c r="G74" i="3"/>
  <c r="H74" i="3" s="1"/>
  <c r="G86" i="3"/>
  <c r="H86" i="3" s="1"/>
  <c r="G87" i="3"/>
  <c r="H87" i="3" s="1"/>
  <c r="G90" i="3"/>
  <c r="H90" i="3" s="1"/>
  <c r="H110" i="3"/>
  <c r="H128" i="3"/>
  <c r="G167" i="3"/>
  <c r="H167" i="3" s="1"/>
  <c r="G170" i="3"/>
  <c r="H170" i="3" s="1"/>
  <c r="G171" i="3"/>
  <c r="H171" i="3" s="1"/>
  <c r="G174" i="3"/>
  <c r="G179" i="3"/>
  <c r="H179" i="3" s="1"/>
  <c r="G181" i="3"/>
  <c r="H181" i="3" s="1"/>
  <c r="G183" i="3"/>
  <c r="H183" i="3" s="1"/>
  <c r="G187" i="3"/>
  <c r="H187" i="3" s="1"/>
  <c r="G191" i="3"/>
  <c r="H191" i="3" s="1"/>
  <c r="H195" i="3"/>
  <c r="G201" i="3"/>
  <c r="H201" i="3" s="1"/>
  <c r="G209" i="3"/>
  <c r="H209" i="3" s="1"/>
  <c r="G217" i="3"/>
  <c r="H217" i="3" s="1"/>
  <c r="H235" i="3"/>
  <c r="H236" i="3"/>
  <c r="H238" i="3"/>
  <c r="H240" i="3"/>
  <c r="H242" i="3"/>
  <c r="H243" i="3"/>
  <c r="H247" i="3"/>
  <c r="G248" i="3"/>
  <c r="H248" i="3" s="1"/>
  <c r="G251" i="3"/>
  <c r="H251" i="3" s="1"/>
  <c r="G253" i="3"/>
  <c r="H253" i="3" s="1"/>
  <c r="G255" i="3"/>
  <c r="H255" i="3" s="1"/>
  <c r="G256" i="3"/>
  <c r="H257" i="3"/>
  <c r="G257" i="3"/>
  <c r="G265" i="3"/>
  <c r="H265" i="3" s="1"/>
  <c r="G281" i="3"/>
  <c r="H281" i="3" s="1"/>
  <c r="G283" i="3"/>
  <c r="H283" i="3" s="1"/>
  <c r="G285" i="3"/>
  <c r="H285" i="3" s="1"/>
  <c r="G286" i="3"/>
  <c r="G289" i="3"/>
  <c r="H289" i="3" s="1"/>
  <c r="G294" i="3"/>
  <c r="G297" i="3"/>
  <c r="H297" i="3" s="1"/>
  <c r="G313" i="3"/>
  <c r="H313" i="3" s="1"/>
  <c r="G315" i="3"/>
  <c r="H315" i="3" s="1"/>
  <c r="H316" i="3"/>
  <c r="G317" i="3"/>
  <c r="H317" i="3" s="1"/>
  <c r="G318" i="3"/>
  <c r="H319" i="3"/>
  <c r="G319" i="3"/>
  <c r="G323" i="3"/>
  <c r="H323" i="3" s="1"/>
  <c r="G325" i="3"/>
  <c r="H325" i="3" s="1"/>
  <c r="G326" i="3"/>
  <c r="G327" i="3"/>
  <c r="H327" i="3" s="1"/>
  <c r="G331" i="3"/>
  <c r="H331" i="3" s="1"/>
  <c r="G333" i="3"/>
  <c r="H333" i="3" s="1"/>
  <c r="G334" i="3"/>
  <c r="G335" i="3"/>
  <c r="H335" i="3" s="1"/>
  <c r="G337" i="3"/>
  <c r="H337" i="3" s="1"/>
  <c r="G342" i="3"/>
  <c r="G343" i="3"/>
  <c r="H343" i="3" s="1"/>
  <c r="G345" i="3"/>
  <c r="H345" i="3" s="1"/>
  <c r="G346" i="3"/>
  <c r="G347" i="3"/>
  <c r="H347" i="3" s="1"/>
  <c r="G367" i="3"/>
  <c r="H367" i="3" s="1"/>
  <c r="G369" i="3"/>
  <c r="H369" i="3" s="1"/>
  <c r="G371" i="3"/>
  <c r="H371" i="3" s="1"/>
  <c r="G375" i="3"/>
  <c r="H375" i="3" s="1"/>
  <c r="G377" i="3"/>
  <c r="H377" i="3" s="1"/>
  <c r="G379" i="3"/>
  <c r="H379" i="3" s="1"/>
  <c r="G381" i="3"/>
  <c r="H381" i="3" s="1"/>
  <c r="G450" i="3"/>
  <c r="G455" i="3"/>
  <c r="H455" i="3" s="1"/>
  <c r="G461" i="3"/>
  <c r="H461" i="3" s="1"/>
  <c r="G465" i="3"/>
  <c r="H465" i="3" s="1"/>
  <c r="G470" i="3"/>
  <c r="G471" i="3"/>
  <c r="H471" i="3" s="1"/>
  <c r="G473" i="3"/>
  <c r="H473" i="3" s="1"/>
  <c r="G475" i="3"/>
  <c r="H475" i="3" s="1"/>
  <c r="G483" i="3"/>
  <c r="H483" i="3" s="1"/>
  <c r="G489" i="3"/>
  <c r="H489" i="3" s="1"/>
  <c r="G491" i="3"/>
  <c r="H491" i="3" s="1"/>
  <c r="G493" i="3"/>
  <c r="H493" i="3" s="1"/>
  <c r="H495" i="3"/>
  <c r="G495" i="3"/>
  <c r="H497" i="3"/>
  <c r="H507" i="3"/>
  <c r="H509" i="3"/>
  <c r="G543" i="3"/>
  <c r="H543" i="3" s="1"/>
  <c r="G551" i="3"/>
  <c r="H551" i="3" s="1"/>
  <c r="G555" i="3"/>
  <c r="H555" i="3" s="1"/>
  <c r="G557" i="3"/>
  <c r="H557" i="3" s="1"/>
  <c r="G559" i="3"/>
  <c r="H559" i="3" s="1"/>
  <c r="G563" i="3"/>
  <c r="H563" i="3" s="1"/>
  <c r="G565" i="3"/>
  <c r="H565" i="3" s="1"/>
  <c r="G567" i="3"/>
  <c r="H567" i="3" s="1"/>
  <c r="H582" i="3"/>
  <c r="H583" i="3"/>
  <c r="H584" i="3"/>
  <c r="G593" i="3"/>
  <c r="H593" i="3" s="1"/>
  <c r="H598" i="3"/>
  <c r="H615" i="3"/>
  <c r="H617" i="3"/>
  <c r="G633" i="3"/>
  <c r="H633" i="3" s="1"/>
  <c r="G634" i="3"/>
  <c r="G635" i="3"/>
  <c r="H635" i="3" s="1"/>
  <c r="G637" i="3"/>
  <c r="H637" i="3" s="1"/>
  <c r="H639" i="3"/>
  <c r="G640" i="3"/>
  <c r="H640" i="3" s="1"/>
  <c r="G641" i="3"/>
  <c r="H641" i="3" s="1"/>
  <c r="G643" i="3"/>
  <c r="H643" i="3" s="1"/>
  <c r="G644" i="3"/>
  <c r="G647" i="3"/>
  <c r="H647" i="3" s="1"/>
  <c r="G648" i="3"/>
  <c r="H648" i="3" s="1"/>
  <c r="G649" i="3"/>
  <c r="H649" i="3" s="1"/>
  <c r="G651" i="3"/>
  <c r="H651" i="3" s="1"/>
  <c r="G655" i="3"/>
  <c r="H655" i="3" s="1"/>
  <c r="G661" i="3"/>
  <c r="H661" i="3" s="1"/>
  <c r="G663" i="3"/>
  <c r="H663" i="3" s="1"/>
  <c r="G665" i="3"/>
  <c r="H665" i="3" s="1"/>
  <c r="G667" i="3"/>
  <c r="H667" i="3" s="1"/>
  <c r="G669" i="3"/>
  <c r="H669" i="3" s="1"/>
  <c r="G671" i="3"/>
  <c r="H671" i="3" s="1"/>
  <c r="G680" i="3"/>
  <c r="H680" i="3" s="1"/>
  <c r="G681" i="3"/>
  <c r="H681" i="3" s="1"/>
  <c r="G683" i="3"/>
  <c r="H683" i="3" s="1"/>
  <c r="G691" i="3"/>
  <c r="H691" i="3" s="1"/>
  <c r="G692" i="3"/>
  <c r="G695" i="3"/>
  <c r="H695" i="3" s="1"/>
  <c r="G707" i="3"/>
  <c r="H707" i="3" s="1"/>
  <c r="G719" i="3"/>
  <c r="H719" i="3" s="1"/>
  <c r="G723" i="3"/>
  <c r="H723" i="3" s="1"/>
  <c r="G739" i="3"/>
  <c r="H739" i="3" s="1"/>
  <c r="H743" i="3"/>
  <c r="G753" i="3"/>
  <c r="H753" i="3" s="1"/>
  <c r="G755" i="3"/>
  <c r="H755" i="3" s="1"/>
  <c r="G757" i="3"/>
  <c r="H757" i="3" s="1"/>
  <c r="G761" i="3"/>
  <c r="H761" i="3" s="1"/>
  <c r="G762" i="3"/>
  <c r="H762" i="3" s="1"/>
  <c r="G763" i="3"/>
  <c r="H763" i="3" s="1"/>
  <c r="G765" i="3"/>
  <c r="H765" i="3" s="1"/>
  <c r="G766" i="3"/>
  <c r="G769" i="3"/>
  <c r="H769" i="3" s="1"/>
  <c r="G781" i="3"/>
  <c r="H781" i="3" s="1"/>
  <c r="G783" i="3"/>
  <c r="H783" i="3" s="1"/>
  <c r="G785" i="3"/>
  <c r="H785" i="3" s="1"/>
  <c r="G790" i="3"/>
  <c r="H795" i="3"/>
  <c r="G805" i="3"/>
  <c r="H805" i="3" s="1"/>
  <c r="G807" i="3"/>
  <c r="H807" i="3" s="1"/>
  <c r="G809" i="3"/>
  <c r="H809" i="3" s="1"/>
  <c r="G810" i="3"/>
  <c r="G811" i="3"/>
  <c r="H811" i="3" s="1"/>
  <c r="H812" i="3"/>
  <c r="H814" i="3"/>
  <c r="G818" i="3"/>
  <c r="G819" i="3"/>
  <c r="H819" i="3" s="1"/>
  <c r="G831" i="3"/>
  <c r="H831" i="3" s="1"/>
  <c r="G832" i="3"/>
  <c r="G833" i="3"/>
  <c r="H833" i="3" s="1"/>
  <c r="G835" i="3"/>
  <c r="H835" i="3" s="1"/>
  <c r="G839" i="3"/>
  <c r="H839" i="3" s="1"/>
  <c r="G843" i="3"/>
  <c r="H843" i="3" s="1"/>
  <c r="G847" i="3"/>
  <c r="H847" i="3" s="1"/>
  <c r="G848" i="3"/>
  <c r="G851" i="3"/>
  <c r="H851" i="3" s="1"/>
  <c r="G865" i="3"/>
  <c r="H865" i="3" s="1"/>
  <c r="G867" i="3"/>
  <c r="H867" i="3" s="1"/>
  <c r="H877" i="3"/>
  <c r="H890" i="3"/>
  <c r="H892" i="3"/>
  <c r="H893" i="3"/>
  <c r="H896" i="3"/>
  <c r="G897" i="3"/>
  <c r="H897" i="3" s="1"/>
  <c r="H898" i="3"/>
  <c r="G898" i="3"/>
  <c r="G901" i="3"/>
  <c r="H901" i="3" s="1"/>
  <c r="G905" i="3"/>
  <c r="H905" i="3" s="1"/>
  <c r="G906" i="3"/>
  <c r="H906" i="3" s="1"/>
  <c r="G907" i="3"/>
  <c r="H907" i="3" s="1"/>
  <c r="G909" i="3"/>
  <c r="H909" i="3" s="1"/>
  <c r="G913" i="3"/>
  <c r="H913" i="3" s="1"/>
  <c r="G919" i="3"/>
  <c r="H919" i="3" s="1"/>
  <c r="H921" i="3"/>
  <c r="G921" i="3"/>
  <c r="H922" i="3"/>
  <c r="G923" i="3"/>
  <c r="H923" i="3" s="1"/>
  <c r="H924" i="3"/>
  <c r="G925" i="3"/>
  <c r="H925" i="3" s="1"/>
  <c r="G927" i="3"/>
  <c r="H927" i="3"/>
  <c r="G931" i="3"/>
  <c r="H931" i="3"/>
  <c r="G933" i="3"/>
  <c r="H933" i="3" s="1"/>
  <c r="H934" i="3"/>
  <c r="G934" i="3"/>
  <c r="G935" i="3"/>
  <c r="H935" i="3" s="1"/>
  <c r="H936" i="3"/>
  <c r="H937" i="3"/>
  <c r="H938" i="3"/>
  <c r="G945" i="3"/>
  <c r="H945" i="3" s="1"/>
  <c r="G946" i="3"/>
  <c r="G953" i="3"/>
  <c r="H953" i="3" s="1"/>
  <c r="G954" i="3"/>
  <c r="H954" i="3" s="1"/>
  <c r="G955" i="3"/>
  <c r="H955" i="3" s="1"/>
  <c r="G957" i="3"/>
  <c r="H957" i="3" s="1"/>
  <c r="G973" i="3"/>
  <c r="H973" i="3" s="1"/>
  <c r="G975" i="3"/>
  <c r="H975" i="3" s="1"/>
  <c r="G977" i="3"/>
  <c r="H977" i="3" s="1"/>
  <c r="G1025" i="3"/>
  <c r="H1025" i="3" s="1"/>
  <c r="G1027" i="3"/>
  <c r="H1027" i="3" s="1"/>
  <c r="G1029" i="3"/>
  <c r="H1029" i="3" s="1"/>
  <c r="G1030" i="3"/>
  <c r="G1031" i="3"/>
  <c r="H1031" i="3" s="1"/>
  <c r="G1033" i="3"/>
  <c r="H1033" i="3" s="1"/>
  <c r="G1037" i="3"/>
  <c r="H1037" i="3" s="1"/>
  <c r="G1041" i="3"/>
  <c r="H1041" i="3" s="1"/>
  <c r="G1049" i="3"/>
  <c r="H1049" i="3" s="1"/>
  <c r="G1050" i="3"/>
  <c r="H1050" i="3" s="1"/>
  <c r="G1051" i="3"/>
  <c r="H1051" i="3" s="1"/>
  <c r="G1053" i="3"/>
  <c r="H1053" i="3" s="1"/>
  <c r="G1054" i="3"/>
  <c r="G1057" i="3"/>
  <c r="H1057" i="3" s="1"/>
  <c r="G1063" i="3"/>
  <c r="H1063" i="3"/>
  <c r="G1077" i="3"/>
  <c r="H1077" i="3" s="1"/>
  <c r="G1083" i="3"/>
  <c r="H1083" i="3" s="1"/>
  <c r="G1085" i="3"/>
  <c r="H1085" i="3"/>
  <c r="G1099" i="3"/>
  <c r="H1099" i="3" s="1"/>
  <c r="G1101" i="3"/>
  <c r="H1101" i="3" s="1"/>
  <c r="G1109" i="3"/>
  <c r="H1109" i="3" s="1"/>
  <c r="G1112" i="3"/>
  <c r="G1114" i="3"/>
  <c r="H1114" i="3" s="1"/>
  <c r="G1115" i="3"/>
  <c r="H1115" i="3" s="1"/>
  <c r="G1117" i="3"/>
  <c r="H1117" i="3" s="1"/>
  <c r="G1120" i="3"/>
  <c r="G1125" i="3"/>
  <c r="H1125" i="3" s="1"/>
  <c r="G1128" i="3"/>
  <c r="G1131" i="3"/>
  <c r="H1131" i="3" s="1"/>
  <c r="H1132" i="3"/>
  <c r="G1133" i="3"/>
  <c r="H1133" i="3" s="1"/>
  <c r="G1136" i="3"/>
  <c r="G1138" i="3"/>
  <c r="G1141" i="3"/>
  <c r="H1141" i="3" s="1"/>
  <c r="H1145" i="3"/>
  <c r="G1149" i="3"/>
  <c r="G1156" i="3"/>
  <c r="H1156" i="3" s="1"/>
  <c r="H1160" i="3"/>
  <c r="G1160" i="3"/>
  <c r="G1162" i="3"/>
  <c r="H1162" i="3" s="1"/>
  <c r="G1164" i="3"/>
  <c r="H1164" i="3" s="1"/>
  <c r="G1166" i="3"/>
  <c r="H1166" i="3" s="1"/>
  <c r="G1174" i="3"/>
  <c r="H1174" i="3" s="1"/>
  <c r="G1176" i="3"/>
  <c r="H1176" i="3" s="1"/>
  <c r="G1177" i="3"/>
  <c r="H1177" i="3" s="1"/>
  <c r="G1178" i="3"/>
  <c r="H1178" i="3" s="1"/>
  <c r="G1180" i="3"/>
  <c r="H1180" i="3" s="1"/>
  <c r="G1182" i="3"/>
  <c r="H1182" i="3" s="1"/>
  <c r="G1186" i="3"/>
  <c r="H1186" i="3" s="1"/>
  <c r="G1187" i="3"/>
  <c r="H1187" i="3" s="1"/>
  <c r="G1188" i="3"/>
  <c r="H1188" i="3" s="1"/>
  <c r="G1189" i="3"/>
  <c r="H1189" i="3" s="1"/>
  <c r="G1190" i="3"/>
  <c r="H1190" i="3" s="1"/>
  <c r="G1198" i="3"/>
  <c r="H1198" i="3" s="1"/>
  <c r="H1201" i="3"/>
  <c r="H1202" i="3"/>
  <c r="H1208" i="3"/>
  <c r="H1209" i="3"/>
  <c r="H1210" i="3"/>
  <c r="H1211" i="3"/>
  <c r="H1212" i="3"/>
  <c r="H1213" i="3"/>
  <c r="H1214" i="3"/>
  <c r="G1216" i="3"/>
  <c r="H1216" i="3" s="1"/>
  <c r="G1217" i="3"/>
  <c r="H1217" i="3" s="1"/>
  <c r="G1218" i="3"/>
  <c r="H1218" i="3" s="1"/>
  <c r="G1219" i="3"/>
  <c r="G1220" i="3"/>
  <c r="H1220" i="3" s="1"/>
  <c r="H1221" i="3"/>
  <c r="G1221" i="3"/>
  <c r="H1222" i="3"/>
  <c r="G1222" i="3"/>
  <c r="G1223" i="3"/>
  <c r="H1223" i="3" s="1"/>
  <c r="G1224" i="3"/>
  <c r="H1224" i="3" s="1"/>
  <c r="G1225" i="3"/>
  <c r="H1225" i="3" s="1"/>
  <c r="G1226" i="3"/>
  <c r="H1226" i="3" s="1"/>
  <c r="G1230" i="3"/>
  <c r="H1230" i="3" s="1"/>
  <c r="G1234" i="3"/>
  <c r="H1234" i="3" s="1"/>
  <c r="G1236" i="3"/>
  <c r="H1236" i="3" s="1"/>
  <c r="G1237" i="3"/>
  <c r="H1237" i="3" s="1"/>
  <c r="G1238" i="3"/>
  <c r="H1238" i="3" s="1"/>
  <c r="G1239" i="3"/>
  <c r="G1240" i="3"/>
  <c r="H1240" i="3" s="1"/>
  <c r="G1242" i="3"/>
  <c r="H1242" i="3" s="1"/>
  <c r="G1246" i="3"/>
  <c r="H1246" i="3" s="1"/>
  <c r="G1247" i="3"/>
  <c r="H1247" i="3" s="1"/>
  <c r="G1248" i="3"/>
  <c r="H1248" i="3" s="1"/>
  <c r="G1249" i="3"/>
  <c r="H1249" i="3" s="1"/>
  <c r="H1255" i="3"/>
  <c r="G1256" i="3"/>
  <c r="H1257" i="3"/>
  <c r="G1212" i="3" l="1"/>
  <c r="G1210" i="3"/>
  <c r="G899" i="3"/>
  <c r="H899" i="3" s="1"/>
  <c r="G629" i="3"/>
  <c r="H629" i="3" s="1"/>
  <c r="G619" i="3"/>
  <c r="H619" i="3" s="1"/>
  <c r="G359" i="3"/>
  <c r="H359" i="3" s="1"/>
  <c r="G356" i="3"/>
  <c r="H356" i="3" s="1"/>
  <c r="G243" i="3"/>
  <c r="G239" i="3"/>
  <c r="H239" i="3" s="1"/>
  <c r="G238" i="3"/>
  <c r="G237" i="3"/>
  <c r="H237" i="3" s="1"/>
  <c r="G192" i="3"/>
  <c r="H192" i="3" s="1"/>
  <c r="G1208" i="3"/>
  <c r="G1206" i="3"/>
  <c r="H1206" i="3" s="1"/>
  <c r="G1204" i="3"/>
  <c r="H1204" i="3" s="1"/>
  <c r="G1203" i="3"/>
  <c r="H1203" i="3" s="1"/>
  <c r="G1167" i="3"/>
  <c r="H1167" i="3" s="1"/>
  <c r="G1154" i="3"/>
  <c r="H1154" i="3" s="1"/>
  <c r="G1152" i="3"/>
  <c r="H1152" i="3" s="1"/>
  <c r="G1150" i="3"/>
  <c r="H1150" i="3" s="1"/>
  <c r="G1069" i="3"/>
  <c r="H1069" i="3" s="1"/>
  <c r="G1005" i="3"/>
  <c r="H1005" i="3" s="1"/>
  <c r="G1001" i="3"/>
  <c r="H1001" i="3" s="1"/>
  <c r="G999" i="3"/>
  <c r="H999" i="3" s="1"/>
  <c r="G993" i="3"/>
  <c r="H993" i="3" s="1"/>
  <c r="G990" i="3"/>
  <c r="G989" i="3"/>
  <c r="H989" i="3" s="1"/>
  <c r="G987" i="3"/>
  <c r="H987" i="3" s="1"/>
  <c r="G986" i="3"/>
  <c r="H986" i="3" s="1"/>
  <c r="G985" i="3"/>
  <c r="H985" i="3" s="1"/>
  <c r="G978" i="3"/>
  <c r="G881" i="3"/>
  <c r="H881" i="3" s="1"/>
  <c r="G875" i="3"/>
  <c r="H875" i="3" s="1"/>
  <c r="G871" i="3"/>
  <c r="H871" i="3" s="1"/>
  <c r="G869" i="3"/>
  <c r="H869" i="3" s="1"/>
  <c r="G731" i="3"/>
  <c r="H731" i="3" s="1"/>
  <c r="G727" i="3"/>
  <c r="H727" i="3" s="1"/>
  <c r="G725" i="3"/>
  <c r="H725" i="3" s="1"/>
  <c r="G541" i="3"/>
  <c r="H541" i="3" s="1"/>
  <c r="G535" i="3"/>
  <c r="H535" i="3" s="1"/>
  <c r="G533" i="3"/>
  <c r="H533" i="3" s="1"/>
  <c r="G531" i="3"/>
  <c r="H531" i="3" s="1"/>
  <c r="G527" i="3"/>
  <c r="H527" i="3" s="1"/>
  <c r="G519" i="3"/>
  <c r="H519" i="3" s="1"/>
  <c r="G517" i="3"/>
  <c r="H517" i="3" s="1"/>
  <c r="G515" i="3"/>
  <c r="H515" i="3" s="1"/>
  <c r="G513" i="3"/>
  <c r="H513" i="3" s="1"/>
  <c r="G511" i="3"/>
  <c r="H511" i="3" s="1"/>
  <c r="G454" i="3"/>
  <c r="H454" i="3" s="1"/>
  <c r="G453" i="3"/>
  <c r="H453" i="3" s="1"/>
  <c r="G447" i="3"/>
  <c r="H447" i="3" s="1"/>
  <c r="G446" i="3"/>
  <c r="H446" i="3" s="1"/>
  <c r="G445" i="3"/>
  <c r="H445" i="3" s="1"/>
  <c r="G443" i="3"/>
  <c r="H443" i="3" s="1"/>
  <c r="G421" i="3"/>
  <c r="H421" i="3" s="1"/>
  <c r="G419" i="3"/>
  <c r="H419" i="3" s="1"/>
  <c r="G413" i="3"/>
  <c r="H413" i="3" s="1"/>
  <c r="G411" i="3"/>
  <c r="H411" i="3" s="1"/>
  <c r="G405" i="3"/>
  <c r="H405" i="3" s="1"/>
  <c r="G403" i="3"/>
  <c r="H403" i="3" s="1"/>
  <c r="G401" i="3"/>
  <c r="H401" i="3" s="1"/>
  <c r="G399" i="3"/>
  <c r="H399" i="3" s="1"/>
  <c r="G397" i="3"/>
  <c r="H397" i="3" s="1"/>
  <c r="G385" i="3"/>
  <c r="H385" i="3" s="1"/>
  <c r="G383" i="3"/>
  <c r="H383" i="3" s="1"/>
  <c r="G278" i="3"/>
  <c r="G277" i="3"/>
  <c r="H277" i="3" s="1"/>
  <c r="G233" i="3"/>
  <c r="H233" i="3" s="1"/>
  <c r="G229" i="3"/>
  <c r="H229" i="3" s="1"/>
  <c r="G227" i="3"/>
  <c r="H227" i="3" s="1"/>
  <c r="G226" i="3"/>
  <c r="H226" i="3" s="1"/>
  <c r="G225" i="3"/>
  <c r="H225" i="3" s="1"/>
  <c r="G222" i="3"/>
  <c r="G221" i="3"/>
  <c r="H221" i="3" s="1"/>
  <c r="G219" i="3"/>
  <c r="H219" i="3" s="1"/>
  <c r="G218" i="3"/>
  <c r="H218" i="3" s="1"/>
  <c r="G941" i="3"/>
  <c r="H941" i="3" s="1"/>
  <c r="G932" i="3"/>
  <c r="G837" i="3"/>
  <c r="H837" i="3" s="1"/>
  <c r="G575" i="3"/>
  <c r="H575" i="3" s="1"/>
  <c r="G486" i="3"/>
  <c r="H486" i="3" s="1"/>
  <c r="G262" i="3"/>
  <c r="G213" i="3"/>
  <c r="H213" i="3" s="1"/>
  <c r="G1259" i="3"/>
  <c r="H1259" i="3" s="1"/>
  <c r="H1138" i="3"/>
  <c r="G1059" i="3"/>
  <c r="H1059" i="3" s="1"/>
  <c r="G1022" i="3"/>
  <c r="H1022" i="3" s="1"/>
  <c r="G1021" i="3"/>
  <c r="H1021" i="3" s="1"/>
  <c r="G891" i="3"/>
  <c r="H891" i="3" s="1"/>
  <c r="G1202" i="3"/>
  <c r="G1172" i="3"/>
  <c r="H1172" i="3" s="1"/>
  <c r="G1171" i="3"/>
  <c r="H1171" i="3" s="1"/>
  <c r="G1170" i="3"/>
  <c r="H1170" i="3" s="1"/>
  <c r="G1148" i="3"/>
  <c r="H1148" i="3" s="1"/>
  <c r="G1089" i="3"/>
  <c r="G1087" i="3"/>
  <c r="H1087" i="3" s="1"/>
  <c r="G1074" i="3"/>
  <c r="H1074" i="3" s="1"/>
  <c r="G1073" i="3"/>
  <c r="H1073" i="3" s="1"/>
  <c r="G1065" i="3"/>
  <c r="H1065" i="3" s="1"/>
  <c r="H1030" i="3"/>
  <c r="G859" i="3"/>
  <c r="H859" i="3" s="1"/>
  <c r="G715" i="3"/>
  <c r="H715" i="3" s="1"/>
  <c r="G509" i="3"/>
  <c r="G439" i="3"/>
  <c r="H439" i="3" s="1"/>
  <c r="G273" i="3"/>
  <c r="H273" i="3" s="1"/>
  <c r="E1260" i="3"/>
  <c r="G1254" i="3"/>
  <c r="H1254" i="3" s="1"/>
  <c r="G1252" i="3"/>
  <c r="H1252" i="3" s="1"/>
  <c r="G1251" i="3"/>
  <c r="H1251" i="3" s="1"/>
  <c r="G1250" i="3"/>
  <c r="H1250" i="3" s="1"/>
  <c r="G1194" i="3"/>
  <c r="H1194" i="3" s="1"/>
  <c r="G1192" i="3"/>
  <c r="H1192" i="3" s="1"/>
  <c r="G363" i="3"/>
  <c r="H363" i="3" s="1"/>
  <c r="G864" i="3"/>
  <c r="G863" i="3"/>
  <c r="H863" i="3" s="1"/>
  <c r="H692" i="3"/>
  <c r="G571" i="3"/>
  <c r="H571" i="3" s="1"/>
  <c r="G570" i="3"/>
  <c r="G487" i="3"/>
  <c r="H487" i="3" s="1"/>
  <c r="G451" i="3"/>
  <c r="H451" i="3" s="1"/>
  <c r="G406" i="3"/>
  <c r="H406" i="3" s="1"/>
  <c r="G366" i="3"/>
  <c r="H366" i="3" s="1"/>
  <c r="G365" i="3"/>
  <c r="H365" i="3" s="1"/>
  <c r="G1014" i="3"/>
  <c r="H1014" i="3" s="1"/>
  <c r="G1010" i="3"/>
  <c r="H1010" i="3" s="1"/>
  <c r="G1009" i="3"/>
  <c r="H1009" i="3" s="1"/>
  <c r="G1007" i="3"/>
  <c r="H1007" i="3" s="1"/>
  <c r="G966" i="3"/>
  <c r="H966" i="3" s="1"/>
  <c r="G965" i="3"/>
  <c r="H965" i="3" s="1"/>
  <c r="G963" i="3"/>
  <c r="H963" i="3" s="1"/>
  <c r="G961" i="3"/>
  <c r="H961" i="3" s="1"/>
  <c r="G958" i="3"/>
  <c r="H958" i="3" s="1"/>
  <c r="G889" i="3"/>
  <c r="H889" i="3" s="1"/>
  <c r="G888" i="3"/>
  <c r="G887" i="3"/>
  <c r="H887" i="3" s="1"/>
  <c r="G885" i="3"/>
  <c r="H885" i="3" s="1"/>
  <c r="G884" i="3"/>
  <c r="H884" i="3" s="1"/>
  <c r="G855" i="3"/>
  <c r="H855" i="3" s="1"/>
  <c r="G853" i="3"/>
  <c r="H853" i="3" s="1"/>
  <c r="G823" i="3"/>
  <c r="H823" i="3" s="1"/>
  <c r="G801" i="3"/>
  <c r="H801" i="3" s="1"/>
  <c r="G797" i="3"/>
  <c r="H797" i="3" s="1"/>
  <c r="H790" i="3"/>
  <c r="G743" i="3"/>
  <c r="G741" i="3"/>
  <c r="H741" i="3" s="1"/>
  <c r="G711" i="3"/>
  <c r="H711" i="3" s="1"/>
  <c r="G709" i="3"/>
  <c r="H709" i="3" s="1"/>
  <c r="G617" i="3"/>
  <c r="G614" i="3"/>
  <c r="H614" i="3" s="1"/>
  <c r="G613" i="3"/>
  <c r="H613" i="3" s="1"/>
  <c r="G611" i="3"/>
  <c r="H611" i="3" s="1"/>
  <c r="G609" i="3"/>
  <c r="H609" i="3" s="1"/>
  <c r="G606" i="3"/>
  <c r="H606" i="3" s="1"/>
  <c r="G605" i="3"/>
  <c r="H605" i="3" s="1"/>
  <c r="G603" i="3"/>
  <c r="H603" i="3" s="1"/>
  <c r="G589" i="3"/>
  <c r="H589" i="3" s="1"/>
  <c r="G546" i="3"/>
  <c r="H546" i="3" s="1"/>
  <c r="G525" i="3"/>
  <c r="H525" i="3" s="1"/>
  <c r="G505" i="3"/>
  <c r="H505" i="3" s="1"/>
  <c r="G503" i="3"/>
  <c r="H503" i="3" s="1"/>
  <c r="G501" i="3"/>
  <c r="H501" i="3" s="1"/>
  <c r="G479" i="3"/>
  <c r="H479" i="3" s="1"/>
  <c r="G437" i="3"/>
  <c r="H437" i="3" s="1"/>
  <c r="G431" i="3"/>
  <c r="H431" i="3" s="1"/>
  <c r="G429" i="3"/>
  <c r="H429" i="3" s="1"/>
  <c r="G427" i="3"/>
  <c r="H427" i="3" s="1"/>
  <c r="G426" i="3"/>
  <c r="H426" i="3" s="1"/>
  <c r="G425" i="3"/>
  <c r="H425" i="3" s="1"/>
  <c r="G390" i="3"/>
  <c r="H390" i="3" s="1"/>
  <c r="G389" i="3"/>
  <c r="H389" i="3" s="1"/>
  <c r="G388" i="3"/>
  <c r="H388" i="3" s="1"/>
  <c r="G355" i="3"/>
  <c r="H355" i="3" s="1"/>
  <c r="G351" i="3"/>
  <c r="H351" i="3" s="1"/>
  <c r="G350" i="3"/>
  <c r="G349" i="3"/>
  <c r="H349" i="3" s="1"/>
  <c r="G311" i="3"/>
  <c r="H311" i="3" s="1"/>
  <c r="G305" i="3"/>
  <c r="H305" i="3" s="1"/>
  <c r="G303" i="3"/>
  <c r="H303" i="3" s="1"/>
  <c r="G301" i="3"/>
  <c r="H301" i="3" s="1"/>
  <c r="G299" i="3"/>
  <c r="H299" i="3" s="1"/>
  <c r="G270" i="3"/>
  <c r="H270" i="3" s="1"/>
  <c r="G269" i="3"/>
  <c r="H269" i="3" s="1"/>
  <c r="G267" i="3"/>
  <c r="H267" i="3" s="1"/>
  <c r="G205" i="3"/>
  <c r="H205" i="3" s="1"/>
  <c r="G190" i="3"/>
  <c r="H190" i="3" s="1"/>
  <c r="G146" i="3"/>
  <c r="H146" i="3" s="1"/>
  <c r="G114" i="3"/>
  <c r="H114" i="3" s="1"/>
  <c r="G111" i="3"/>
  <c r="H111" i="3" s="1"/>
  <c r="G110" i="3"/>
  <c r="G107" i="3"/>
  <c r="H107" i="3" s="1"/>
  <c r="G98" i="3"/>
  <c r="H98" i="3" s="1"/>
  <c r="G95" i="3"/>
  <c r="H95" i="3" s="1"/>
  <c r="G94" i="3"/>
  <c r="H94" i="3" s="1"/>
  <c r="G91" i="3"/>
  <c r="H91" i="3" s="1"/>
  <c r="G880" i="3"/>
  <c r="G815" i="3"/>
  <c r="H815" i="3" s="1"/>
  <c r="G699" i="3"/>
  <c r="H699" i="3" s="1"/>
  <c r="G684" i="3"/>
  <c r="G538" i="3"/>
  <c r="H538" i="3" s="1"/>
  <c r="G448" i="3"/>
  <c r="H448" i="3" s="1"/>
  <c r="G199" i="3"/>
  <c r="H199" i="3" s="1"/>
  <c r="G66" i="3"/>
  <c r="G63" i="3"/>
  <c r="H63" i="3" s="1"/>
  <c r="G62" i="3"/>
  <c r="H62" i="3" s="1"/>
  <c r="G59" i="3"/>
  <c r="H59" i="3" s="1"/>
  <c r="H1256" i="3"/>
  <c r="G1233" i="3"/>
  <c r="H1233" i="3" s="1"/>
  <c r="G1232" i="3"/>
  <c r="H1232" i="3" s="1"/>
  <c r="G1231" i="3"/>
  <c r="H1231" i="3" s="1"/>
  <c r="G1211" i="3"/>
  <c r="G1165" i="3"/>
  <c r="H1165" i="3" s="1"/>
  <c r="G1155" i="3"/>
  <c r="H1155" i="3" s="1"/>
  <c r="G1153" i="3"/>
  <c r="H1153" i="3" s="1"/>
  <c r="G1145" i="3"/>
  <c r="G1143" i="3"/>
  <c r="H1143" i="3" s="1"/>
  <c r="G1042" i="3"/>
  <c r="H1042" i="3" s="1"/>
  <c r="H990" i="3"/>
  <c r="G918" i="3"/>
  <c r="H918" i="3" s="1"/>
  <c r="G917" i="3"/>
  <c r="H917" i="3" s="1"/>
  <c r="G894" i="3"/>
  <c r="H894" i="3" s="1"/>
  <c r="G879" i="3"/>
  <c r="H879" i="3" s="1"/>
  <c r="G778" i="3"/>
  <c r="H778" i="3" s="1"/>
  <c r="G1245" i="3"/>
  <c r="H1245" i="3" s="1"/>
  <c r="G1244" i="3"/>
  <c r="H1244" i="3" s="1"/>
  <c r="G1228" i="3"/>
  <c r="H1228" i="3" s="1"/>
  <c r="G1214" i="3"/>
  <c r="G1209" i="3"/>
  <c r="G1200" i="3"/>
  <c r="H1200" i="3" s="1"/>
  <c r="G1185" i="3"/>
  <c r="H1185" i="3" s="1"/>
  <c r="G1184" i="3"/>
  <c r="H1184" i="3" s="1"/>
  <c r="G1168" i="3"/>
  <c r="H1168" i="3" s="1"/>
  <c r="G1158" i="3"/>
  <c r="H1158" i="3" s="1"/>
  <c r="G1146" i="3"/>
  <c r="H1146" i="3" s="1"/>
  <c r="G1129" i="3"/>
  <c r="H1129" i="3" s="1"/>
  <c r="H1128" i="3"/>
  <c r="G1121" i="3"/>
  <c r="H1121" i="3" s="1"/>
  <c r="H1120" i="3"/>
  <c r="G1098" i="3"/>
  <c r="H1098" i="3" s="1"/>
  <c r="G1096" i="3"/>
  <c r="H1096" i="3" s="1"/>
  <c r="G1093" i="3"/>
  <c r="H1093" i="3" s="1"/>
  <c r="G1081" i="3"/>
  <c r="H1081" i="3" s="1"/>
  <c r="G1079" i="3"/>
  <c r="G1071" i="3"/>
  <c r="H1071" i="3" s="1"/>
  <c r="G1061" i="3"/>
  <c r="H1061" i="3" s="1"/>
  <c r="G1060" i="3"/>
  <c r="H1060" i="3" s="1"/>
  <c r="H1054" i="3"/>
  <c r="G1039" i="3"/>
  <c r="H1039" i="3" s="1"/>
  <c r="G1019" i="3"/>
  <c r="H1019" i="3" s="1"/>
  <c r="G1018" i="3"/>
  <c r="H1018" i="3" s="1"/>
  <c r="G1017" i="3"/>
  <c r="H1017" i="3" s="1"/>
  <c r="G998" i="3"/>
  <c r="H998" i="3" s="1"/>
  <c r="G997" i="3"/>
  <c r="H997" i="3" s="1"/>
  <c r="G995" i="3"/>
  <c r="H995" i="3" s="1"/>
  <c r="H978" i="3"/>
  <c r="G969" i="3"/>
  <c r="H969" i="3" s="1"/>
  <c r="G967" i="3"/>
  <c r="H967" i="3" s="1"/>
  <c r="G943" i="3"/>
  <c r="H943" i="3" s="1"/>
  <c r="G910" i="3"/>
  <c r="H910" i="3" s="1"/>
  <c r="G893" i="3"/>
  <c r="G877" i="3"/>
  <c r="G845" i="3"/>
  <c r="H845" i="3" s="1"/>
  <c r="G750" i="3"/>
  <c r="H750" i="3" s="1"/>
  <c r="G735" i="3"/>
  <c r="H735" i="3" s="1"/>
  <c r="G703" i="3"/>
  <c r="H703" i="3" s="1"/>
  <c r="H644" i="3"/>
  <c r="G523" i="3"/>
  <c r="H523" i="3" s="1"/>
  <c r="G435" i="3"/>
  <c r="H435" i="3" s="1"/>
  <c r="G309" i="3"/>
  <c r="H309" i="3" s="1"/>
  <c r="H222" i="3"/>
  <c r="H22" i="3"/>
  <c r="G1253" i="3"/>
  <c r="H1253" i="3" s="1"/>
  <c r="G1197" i="3"/>
  <c r="H1197" i="3" s="1"/>
  <c r="G1196" i="3"/>
  <c r="H1196" i="3" s="1"/>
  <c r="G1195" i="3"/>
  <c r="H1195" i="3" s="1"/>
  <c r="G1179" i="3"/>
  <c r="H1179" i="3" s="1"/>
  <c r="G1113" i="3"/>
  <c r="H1113" i="3" s="1"/>
  <c r="G1105" i="3"/>
  <c r="H1105" i="3" s="1"/>
  <c r="G1103" i="3"/>
  <c r="H1103" i="3" s="1"/>
  <c r="G1066" i="3"/>
  <c r="H1066" i="3" s="1"/>
  <c r="H946" i="3"/>
  <c r="G938" i="3"/>
  <c r="G937" i="3"/>
  <c r="G872" i="3"/>
  <c r="H872" i="3" s="1"/>
  <c r="G857" i="3"/>
  <c r="H857" i="3" s="1"/>
  <c r="G856" i="3"/>
  <c r="H856" i="3" s="1"/>
  <c r="G840" i="3"/>
  <c r="H840" i="3" s="1"/>
  <c r="G827" i="3"/>
  <c r="H827" i="3" s="1"/>
  <c r="G826" i="3"/>
  <c r="H826" i="3" s="1"/>
  <c r="G825" i="3"/>
  <c r="H825" i="3" s="1"/>
  <c r="G583" i="3"/>
  <c r="G497" i="3"/>
  <c r="G469" i="3"/>
  <c r="H469" i="3" s="1"/>
  <c r="G417" i="3"/>
  <c r="H417" i="3" s="1"/>
  <c r="G341" i="3"/>
  <c r="H341" i="3" s="1"/>
  <c r="G293" i="3"/>
  <c r="H293" i="3" s="1"/>
  <c r="G261" i="3"/>
  <c r="H261" i="3" s="1"/>
  <c r="G197" i="3"/>
  <c r="H197" i="3" s="1"/>
  <c r="G660" i="3"/>
  <c r="H660" i="3" s="1"/>
  <c r="H318" i="3"/>
  <c r="G310" i="3"/>
  <c r="H310" i="3" s="1"/>
  <c r="H286" i="3"/>
  <c r="G249" i="3"/>
  <c r="H249" i="3" s="1"/>
  <c r="G235" i="3"/>
  <c r="H30" i="3"/>
  <c r="G817" i="3"/>
  <c r="H817" i="3" s="1"/>
  <c r="G799" i="3"/>
  <c r="H799" i="3" s="1"/>
  <c r="G777" i="3"/>
  <c r="H777" i="3" s="1"/>
  <c r="G775" i="3"/>
  <c r="H775" i="3" s="1"/>
  <c r="G749" i="3"/>
  <c r="H749" i="3" s="1"/>
  <c r="G747" i="3"/>
  <c r="H747" i="3" s="1"/>
  <c r="G733" i="3"/>
  <c r="H733" i="3" s="1"/>
  <c r="G717" i="3"/>
  <c r="H717" i="3" s="1"/>
  <c r="G701" i="3"/>
  <c r="H701" i="3" s="1"/>
  <c r="G687" i="3"/>
  <c r="H687" i="3" s="1"/>
  <c r="G676" i="3"/>
  <c r="H676" i="3" s="1"/>
  <c r="G675" i="3"/>
  <c r="H675" i="3" s="1"/>
  <c r="G673" i="3"/>
  <c r="H673" i="3" s="1"/>
  <c r="G672" i="3"/>
  <c r="H672" i="3" s="1"/>
  <c r="G652" i="3"/>
  <c r="H652" i="3" s="1"/>
  <c r="G631" i="3"/>
  <c r="H631" i="3" s="1"/>
  <c r="G623" i="3"/>
  <c r="H623" i="3" s="1"/>
  <c r="G602" i="3"/>
  <c r="H602" i="3" s="1"/>
  <c r="G601" i="3"/>
  <c r="H601" i="3" s="1"/>
  <c r="G598" i="3"/>
  <c r="G597" i="3"/>
  <c r="H597" i="3" s="1"/>
  <c r="G595" i="3"/>
  <c r="H595" i="3" s="1"/>
  <c r="G587" i="3"/>
  <c r="G581" i="3"/>
  <c r="H581" i="3" s="1"/>
  <c r="G579" i="3"/>
  <c r="H579" i="3" s="1"/>
  <c r="G576" i="3"/>
  <c r="H576" i="3" s="1"/>
  <c r="G562" i="3"/>
  <c r="G549" i="3"/>
  <c r="H549" i="3" s="1"/>
  <c r="G547" i="3"/>
  <c r="H547" i="3" s="1"/>
  <c r="G530" i="3"/>
  <c r="H530" i="3" s="1"/>
  <c r="G521" i="3"/>
  <c r="H521" i="3" s="1"/>
  <c r="G498" i="3"/>
  <c r="G478" i="3"/>
  <c r="G467" i="3"/>
  <c r="H467" i="3" s="1"/>
  <c r="G458" i="3"/>
  <c r="G449" i="3"/>
  <c r="H449" i="3" s="1"/>
  <c r="G434" i="3"/>
  <c r="H434" i="3" s="1"/>
  <c r="G433" i="3"/>
  <c r="H433" i="3" s="1"/>
  <c r="G422" i="3"/>
  <c r="H422" i="3" s="1"/>
  <c r="G415" i="3"/>
  <c r="H415" i="3" s="1"/>
  <c r="G395" i="3"/>
  <c r="H395" i="3" s="1"/>
  <c r="G393" i="3"/>
  <c r="H393" i="3" s="1"/>
  <c r="G382" i="3"/>
  <c r="H382" i="3" s="1"/>
  <c r="G322" i="3"/>
  <c r="H322" i="3" s="1"/>
  <c r="G291" i="3"/>
  <c r="H291" i="3" s="1"/>
  <c r="G275" i="3"/>
  <c r="H275" i="3" s="1"/>
  <c r="G259" i="3"/>
  <c r="H259" i="3" s="1"/>
  <c r="G230" i="3"/>
  <c r="H230" i="3" s="1"/>
  <c r="G211" i="3"/>
  <c r="H211" i="3" s="1"/>
  <c r="G195" i="3"/>
  <c r="G193" i="3"/>
  <c r="H193" i="3" s="1"/>
  <c r="G186" i="3"/>
  <c r="H186" i="3" s="1"/>
  <c r="G184" i="3"/>
  <c r="H184" i="3" s="1"/>
  <c r="G166" i="3"/>
  <c r="H166" i="3" s="1"/>
  <c r="G158" i="3"/>
  <c r="H158" i="3" s="1"/>
  <c r="G155" i="3"/>
  <c r="H155" i="3" s="1"/>
  <c r="G154" i="3"/>
  <c r="H154" i="3" s="1"/>
  <c r="G151" i="3"/>
  <c r="H151" i="3" s="1"/>
  <c r="G150" i="3"/>
  <c r="H150" i="3" s="1"/>
  <c r="G147" i="3"/>
  <c r="H147" i="3" s="1"/>
  <c r="G58" i="3"/>
  <c r="H58" i="3" s="1"/>
  <c r="G55" i="3"/>
  <c r="H55" i="3" s="1"/>
  <c r="G54" i="3"/>
  <c r="H54" i="3" s="1"/>
  <c r="G51" i="3"/>
  <c r="H51" i="3" s="1"/>
  <c r="G42" i="3"/>
  <c r="H42" i="3" s="1"/>
  <c r="G39" i="3"/>
  <c r="H39" i="3" s="1"/>
  <c r="H14" i="3"/>
  <c r="G814" i="3"/>
  <c r="G813" i="3"/>
  <c r="H813" i="3" s="1"/>
  <c r="G804" i="3"/>
  <c r="H804" i="3" s="1"/>
  <c r="G802" i="3"/>
  <c r="G793" i="3"/>
  <c r="H793" i="3" s="1"/>
  <c r="G791" i="3"/>
  <c r="H791" i="3" s="1"/>
  <c r="G786" i="3"/>
  <c r="H786" i="3" s="1"/>
  <c r="G774" i="3"/>
  <c r="H774" i="3" s="1"/>
  <c r="G693" i="3"/>
  <c r="H693" i="3" s="1"/>
  <c r="G627" i="3"/>
  <c r="H627" i="3" s="1"/>
  <c r="G626" i="3"/>
  <c r="H626" i="3" s="1"/>
  <c r="G625" i="3"/>
  <c r="H625" i="3" s="1"/>
  <c r="G594" i="3"/>
  <c r="H594" i="3" s="1"/>
  <c r="H587" i="3"/>
  <c r="G573" i="3"/>
  <c r="H573" i="3" s="1"/>
  <c r="G554" i="3"/>
  <c r="G539" i="3"/>
  <c r="H539" i="3" s="1"/>
  <c r="G510" i="3"/>
  <c r="H510" i="3" s="1"/>
  <c r="G499" i="3"/>
  <c r="H499" i="3" s="1"/>
  <c r="H498" i="3"/>
  <c r="G481" i="3"/>
  <c r="H481" i="3" s="1"/>
  <c r="G463" i="3"/>
  <c r="H463" i="3" s="1"/>
  <c r="G462" i="3"/>
  <c r="H462" i="3" s="1"/>
  <c r="G420" i="3"/>
  <c r="H420" i="3" s="1"/>
  <c r="G410" i="3"/>
  <c r="H410" i="3" s="1"/>
  <c r="G409" i="3"/>
  <c r="H409" i="3" s="1"/>
  <c r="G387" i="3"/>
  <c r="H387" i="3" s="1"/>
  <c r="G362" i="3"/>
  <c r="H362" i="3" s="1"/>
  <c r="G353" i="3"/>
  <c r="H353" i="3" s="1"/>
  <c r="H326" i="3"/>
  <c r="G242" i="3"/>
  <c r="G241" i="3"/>
  <c r="H241" i="3" s="1"/>
  <c r="G189" i="3"/>
  <c r="H189" i="3" s="1"/>
  <c r="G177" i="3"/>
  <c r="H177" i="3" s="1"/>
  <c r="H174" i="3"/>
  <c r="G143" i="3"/>
  <c r="H143" i="3" s="1"/>
  <c r="G138" i="3"/>
  <c r="H138" i="3" s="1"/>
  <c r="G135" i="3"/>
  <c r="H135" i="3" s="1"/>
  <c r="G134" i="3"/>
  <c r="H134" i="3" s="1"/>
  <c r="G131" i="3"/>
  <c r="H131" i="3" s="1"/>
  <c r="G127" i="3"/>
  <c r="H127" i="3" s="1"/>
  <c r="G540" i="3"/>
  <c r="H540" i="3" s="1"/>
  <c r="G1229" i="3"/>
  <c r="H1229" i="3" s="1"/>
  <c r="G1213" i="3"/>
  <c r="G1207" i="3"/>
  <c r="H1207" i="3" s="1"/>
  <c r="G1201" i="3"/>
  <c r="G1193" i="3"/>
  <c r="H1193" i="3" s="1"/>
  <c r="G1159" i="3"/>
  <c r="H1159" i="3" s="1"/>
  <c r="H1149" i="3"/>
  <c r="G1147" i="3"/>
  <c r="H1147" i="3" s="1"/>
  <c r="G1144" i="3"/>
  <c r="H1144" i="3" s="1"/>
  <c r="G1137" i="3"/>
  <c r="H1137" i="3" s="1"/>
  <c r="H1136" i="3"/>
  <c r="G1135" i="3"/>
  <c r="H1135" i="3" s="1"/>
  <c r="G1130" i="3"/>
  <c r="H1130" i="3" s="1"/>
  <c r="G1119" i="3"/>
  <c r="H1119" i="3" s="1"/>
  <c r="H766" i="3"/>
  <c r="G732" i="3"/>
  <c r="H732" i="3" s="1"/>
  <c r="G716" i="3"/>
  <c r="H716" i="3" s="1"/>
  <c r="G700" i="3"/>
  <c r="H700" i="3" s="1"/>
  <c r="G564" i="3"/>
  <c r="H564" i="3" s="1"/>
  <c r="G532" i="3"/>
  <c r="H532" i="3" s="1"/>
  <c r="G306" i="3"/>
  <c r="H306" i="3"/>
  <c r="G1243" i="3"/>
  <c r="H1243" i="3" s="1"/>
  <c r="G1235" i="3"/>
  <c r="H1235" i="3" s="1"/>
  <c r="G1227" i="3"/>
  <c r="H1227" i="3" s="1"/>
  <c r="G1215" i="3"/>
  <c r="H1215" i="3" s="1"/>
  <c r="G1205" i="3"/>
  <c r="H1205" i="3" s="1"/>
  <c r="G1199" i="3"/>
  <c r="H1199" i="3" s="1"/>
  <c r="G1191" i="3"/>
  <c r="H1191" i="3" s="1"/>
  <c r="G1183" i="3"/>
  <c r="H1183" i="3" s="1"/>
  <c r="G1175" i="3"/>
  <c r="H1175" i="3" s="1"/>
  <c r="G1163" i="3"/>
  <c r="H1163" i="3" s="1"/>
  <c r="G1157" i="3"/>
  <c r="H1157" i="3" s="1"/>
  <c r="G1151" i="3"/>
  <c r="G1139" i="3"/>
  <c r="H1139" i="3" s="1"/>
  <c r="G1123" i="3"/>
  <c r="H1123" i="3" s="1"/>
  <c r="G1107" i="3"/>
  <c r="H1107" i="3" s="1"/>
  <c r="G1091" i="3"/>
  <c r="H1091" i="3" s="1"/>
  <c r="G1082" i="3"/>
  <c r="H1082" i="3" s="1"/>
  <c r="G1080" i="3"/>
  <c r="H1080" i="3" s="1"/>
  <c r="G1070" i="3"/>
  <c r="H1070" i="3" s="1"/>
  <c r="G1058" i="3"/>
  <c r="H1058" i="3" s="1"/>
  <c r="G1047" i="3"/>
  <c r="H1047" i="3" s="1"/>
  <c r="G1038" i="3"/>
  <c r="H1038" i="3" s="1"/>
  <c r="G1026" i="3"/>
  <c r="H1026" i="3" s="1"/>
  <c r="G1015" i="3"/>
  <c r="H1015" i="3" s="1"/>
  <c r="G1006" i="3"/>
  <c r="H1006" i="3" s="1"/>
  <c r="G994" i="3"/>
  <c r="H994" i="3" s="1"/>
  <c r="G983" i="3"/>
  <c r="H983" i="3" s="1"/>
  <c r="G974" i="3"/>
  <c r="H974" i="3" s="1"/>
  <c r="G962" i="3"/>
  <c r="H962" i="3" s="1"/>
  <c r="G951" i="3"/>
  <c r="H951" i="3" s="1"/>
  <c r="G942" i="3"/>
  <c r="H942" i="3" s="1"/>
  <c r="G929" i="3"/>
  <c r="H929" i="3" s="1"/>
  <c r="G924" i="3"/>
  <c r="G915" i="3"/>
  <c r="H915" i="3" s="1"/>
  <c r="G914" i="3"/>
  <c r="H914" i="3" s="1"/>
  <c r="G903" i="3"/>
  <c r="H903" i="3" s="1"/>
  <c r="G902" i="3"/>
  <c r="H902" i="3" s="1"/>
  <c r="H864" i="3"/>
  <c r="H848" i="3"/>
  <c r="H832" i="3"/>
  <c r="G789" i="3"/>
  <c r="H789" i="3" s="1"/>
  <c r="G773" i="3"/>
  <c r="H773" i="3" s="1"/>
  <c r="G679" i="3"/>
  <c r="H679" i="3" s="1"/>
  <c r="G659" i="3"/>
  <c r="H659" i="3" s="1"/>
  <c r="G639" i="3"/>
  <c r="G556" i="3"/>
  <c r="H556" i="3" s="1"/>
  <c r="G492" i="3"/>
  <c r="H492" i="3" s="1"/>
  <c r="G476" i="3"/>
  <c r="H476" i="3" s="1"/>
  <c r="G440" i="3"/>
  <c r="H440" i="3" s="1"/>
  <c r="G1255" i="3"/>
  <c r="G1257" i="3"/>
  <c r="G1241" i="3"/>
  <c r="H1241" i="3" s="1"/>
  <c r="G1181" i="3"/>
  <c r="G1173" i="3"/>
  <c r="H1173" i="3" s="1"/>
  <c r="G1169" i="3"/>
  <c r="H1169" i="3" s="1"/>
  <c r="G1161" i="3"/>
  <c r="H1161" i="3" s="1"/>
  <c r="H1151" i="3"/>
  <c r="G1127" i="3"/>
  <c r="H1127" i="3" s="1"/>
  <c r="G1122" i="3"/>
  <c r="H1122" i="3" s="1"/>
  <c r="H1112" i="3"/>
  <c r="G1111" i="3"/>
  <c r="H1111" i="3" s="1"/>
  <c r="G1106" i="3"/>
  <c r="H1106" i="3" s="1"/>
  <c r="G1104" i="3"/>
  <c r="H1104" i="3" s="1"/>
  <c r="G1097" i="3"/>
  <c r="H1097" i="3" s="1"/>
  <c r="G1095" i="3"/>
  <c r="H1095" i="3" s="1"/>
  <c r="G1090" i="3"/>
  <c r="H1090" i="3" s="1"/>
  <c r="G1088" i="3"/>
  <c r="H1088" i="3" s="1"/>
  <c r="G1075" i="3"/>
  <c r="H1075" i="3" s="1"/>
  <c r="G1067" i="3"/>
  <c r="H1067" i="3" s="1"/>
  <c r="G1055" i="3"/>
  <c r="H1055" i="3" s="1"/>
  <c r="G1046" i="3"/>
  <c r="H1046" i="3" s="1"/>
  <c r="G1045" i="3"/>
  <c r="H1045" i="3" s="1"/>
  <c r="G1043" i="3"/>
  <c r="H1043" i="3" s="1"/>
  <c r="G1035" i="3"/>
  <c r="H1035" i="3" s="1"/>
  <c r="G1034" i="3"/>
  <c r="H1034" i="3" s="1"/>
  <c r="G1023" i="3"/>
  <c r="H1023" i="3" s="1"/>
  <c r="G1013" i="3"/>
  <c r="H1013" i="3" s="1"/>
  <c r="G1011" i="3"/>
  <c r="H1011" i="3" s="1"/>
  <c r="G1003" i="3"/>
  <c r="H1003" i="3" s="1"/>
  <c r="G1002" i="3"/>
  <c r="H1002" i="3" s="1"/>
  <c r="G991" i="3"/>
  <c r="H991" i="3" s="1"/>
  <c r="G982" i="3"/>
  <c r="H982" i="3" s="1"/>
  <c r="G981" i="3"/>
  <c r="H981" i="3" s="1"/>
  <c r="G979" i="3"/>
  <c r="H979" i="3" s="1"/>
  <c r="G971" i="3"/>
  <c r="H971" i="3" s="1"/>
  <c r="G970" i="3"/>
  <c r="H970" i="3" s="1"/>
  <c r="G959" i="3"/>
  <c r="H959" i="3" s="1"/>
  <c r="G950" i="3"/>
  <c r="H950" i="3" s="1"/>
  <c r="G949" i="3"/>
  <c r="H949" i="3" s="1"/>
  <c r="G947" i="3"/>
  <c r="H947" i="3" s="1"/>
  <c r="G939" i="3"/>
  <c r="H939" i="3" s="1"/>
  <c r="G928" i="3"/>
  <c r="H928" i="3" s="1"/>
  <c r="G911" i="3"/>
  <c r="H911" i="3" s="1"/>
  <c r="G883" i="3"/>
  <c r="H883" i="3" s="1"/>
  <c r="G821" i="3"/>
  <c r="H821" i="3" s="1"/>
  <c r="G803" i="3"/>
  <c r="H803" i="3" s="1"/>
  <c r="G745" i="3"/>
  <c r="H745" i="3" s="1"/>
  <c r="G740" i="3"/>
  <c r="H740" i="3" s="1"/>
  <c r="G724" i="3"/>
  <c r="H724" i="3" s="1"/>
  <c r="G708" i="3"/>
  <c r="H708" i="3" s="1"/>
  <c r="H684" i="3"/>
  <c r="G548" i="3"/>
  <c r="H548" i="3" s="1"/>
  <c r="G520" i="3"/>
  <c r="H520" i="3" s="1"/>
  <c r="G214" i="3"/>
  <c r="H214" i="3" s="1"/>
  <c r="G198" i="3"/>
  <c r="H198" i="3" s="1"/>
  <c r="G861" i="3"/>
  <c r="H861" i="3" s="1"/>
  <c r="G829" i="3"/>
  <c r="H829" i="3" s="1"/>
  <c r="G822" i="3"/>
  <c r="H822" i="3" s="1"/>
  <c r="H810" i="3"/>
  <c r="G800" i="3"/>
  <c r="H800" i="3" s="1"/>
  <c r="G794" i="3"/>
  <c r="H794" i="3" s="1"/>
  <c r="G758" i="3"/>
  <c r="H758" i="3" s="1"/>
  <c r="G516" i="3"/>
  <c r="H516" i="3" s="1"/>
  <c r="G488" i="3"/>
  <c r="H488" i="3" s="1"/>
  <c r="G892" i="3"/>
  <c r="H888" i="3"/>
  <c r="G876" i="3"/>
  <c r="H876" i="3" s="1"/>
  <c r="G868" i="3"/>
  <c r="H868" i="3" s="1"/>
  <c r="G860" i="3"/>
  <c r="H860" i="3" s="1"/>
  <c r="G852" i="3"/>
  <c r="H852" i="3" s="1"/>
  <c r="G844" i="3"/>
  <c r="H844" i="3" s="1"/>
  <c r="G836" i="3"/>
  <c r="H836" i="3" s="1"/>
  <c r="G828" i="3"/>
  <c r="H828" i="3" s="1"/>
  <c r="G806" i="3"/>
  <c r="H806" i="3" s="1"/>
  <c r="G798" i="3"/>
  <c r="G795" i="3"/>
  <c r="G787" i="3"/>
  <c r="H787" i="3" s="1"/>
  <c r="G779" i="3"/>
  <c r="H779" i="3" s="1"/>
  <c r="G771" i="3"/>
  <c r="H771" i="3" s="1"/>
  <c r="G770" i="3"/>
  <c r="H770" i="3" s="1"/>
  <c r="G759" i="3"/>
  <c r="H759" i="3" s="1"/>
  <c r="G751" i="3"/>
  <c r="H751" i="3" s="1"/>
  <c r="G742" i="3"/>
  <c r="H742" i="3" s="1"/>
  <c r="G736" i="3"/>
  <c r="H736" i="3" s="1"/>
  <c r="G728" i="3"/>
  <c r="H728" i="3" s="1"/>
  <c r="G720" i="3"/>
  <c r="H720" i="3" s="1"/>
  <c r="G712" i="3"/>
  <c r="H712" i="3" s="1"/>
  <c r="G704" i="3"/>
  <c r="H704" i="3" s="1"/>
  <c r="G689" i="3"/>
  <c r="H689" i="3" s="1"/>
  <c r="G688" i="3"/>
  <c r="H688" i="3" s="1"/>
  <c r="G677" i="3"/>
  <c r="H677" i="3" s="1"/>
  <c r="G668" i="3"/>
  <c r="H668" i="3" s="1"/>
  <c r="G657" i="3"/>
  <c r="H657" i="3" s="1"/>
  <c r="G656" i="3"/>
  <c r="H656" i="3" s="1"/>
  <c r="G645" i="3"/>
  <c r="H645" i="3" s="1"/>
  <c r="G638" i="3"/>
  <c r="H638" i="3" s="1"/>
  <c r="G630" i="3"/>
  <c r="H630" i="3" s="1"/>
  <c r="G622" i="3"/>
  <c r="H622" i="3" s="1"/>
  <c r="G621" i="3"/>
  <c r="H621" i="3" s="1"/>
  <c r="G615" i="3"/>
  <c r="G607" i="3"/>
  <c r="H607" i="3" s="1"/>
  <c r="G599" i="3"/>
  <c r="H599" i="3" s="1"/>
  <c r="G591" i="3"/>
  <c r="H591" i="3" s="1"/>
  <c r="G585" i="3"/>
  <c r="H585" i="3" s="1"/>
  <c r="G580" i="3"/>
  <c r="H580" i="3" s="1"/>
  <c r="G572" i="3"/>
  <c r="H572" i="3" s="1"/>
  <c r="G568" i="3"/>
  <c r="H568" i="3" s="1"/>
  <c r="G560" i="3"/>
  <c r="H560" i="3" s="1"/>
  <c r="G552" i="3"/>
  <c r="H552" i="3" s="1"/>
  <c r="G544" i="3"/>
  <c r="H544" i="3" s="1"/>
  <c r="G536" i="3"/>
  <c r="H536" i="3" s="1"/>
  <c r="G528" i="3"/>
  <c r="H528" i="3" s="1"/>
  <c r="G512" i="3"/>
  <c r="H512" i="3" s="1"/>
  <c r="G504" i="3"/>
  <c r="G484" i="3"/>
  <c r="H484" i="3" s="1"/>
  <c r="G459" i="3"/>
  <c r="H459" i="3" s="1"/>
  <c r="G423" i="3"/>
  <c r="H423" i="3" s="1"/>
  <c r="G407" i="3"/>
  <c r="H407" i="3" s="1"/>
  <c r="G391" i="3"/>
  <c r="H391" i="3" s="1"/>
  <c r="G373" i="3"/>
  <c r="H373" i="3" s="1"/>
  <c r="G357" i="3"/>
  <c r="H357" i="3" s="1"/>
  <c r="G339" i="3"/>
  <c r="H339" i="3" s="1"/>
  <c r="G321" i="3"/>
  <c r="H321" i="3" s="1"/>
  <c r="G298" i="3"/>
  <c r="H298" i="3" s="1"/>
  <c r="G247" i="3"/>
  <c r="G206" i="3"/>
  <c r="H206" i="3" s="1"/>
  <c r="G185" i="3"/>
  <c r="H185" i="3" s="1"/>
  <c r="G895" i="3"/>
  <c r="H895" i="3" s="1"/>
  <c r="G873" i="3"/>
  <c r="H873" i="3" s="1"/>
  <c r="G849" i="3"/>
  <c r="H849" i="3" s="1"/>
  <c r="G841" i="3"/>
  <c r="H841" i="3" s="1"/>
  <c r="G796" i="3"/>
  <c r="H796" i="3" s="1"/>
  <c r="G782" i="3"/>
  <c r="H782" i="3" s="1"/>
  <c r="G767" i="3"/>
  <c r="H767" i="3" s="1"/>
  <c r="G754" i="3"/>
  <c r="H754" i="3" s="1"/>
  <c r="G746" i="3"/>
  <c r="H746" i="3" s="1"/>
  <c r="G737" i="3"/>
  <c r="H737" i="3" s="1"/>
  <c r="G729" i="3"/>
  <c r="H729" i="3" s="1"/>
  <c r="G721" i="3"/>
  <c r="H721" i="3" s="1"/>
  <c r="G713" i="3"/>
  <c r="H713" i="3" s="1"/>
  <c r="G705" i="3"/>
  <c r="H705" i="3" s="1"/>
  <c r="G697" i="3"/>
  <c r="H697" i="3" s="1"/>
  <c r="G696" i="3"/>
  <c r="H696" i="3" s="1"/>
  <c r="G685" i="3"/>
  <c r="H685" i="3" s="1"/>
  <c r="G664" i="3"/>
  <c r="H664" i="3" s="1"/>
  <c r="G653" i="3"/>
  <c r="H653" i="3" s="1"/>
  <c r="G620" i="3"/>
  <c r="H620" i="3" s="1"/>
  <c r="G610" i="3"/>
  <c r="H610" i="3" s="1"/>
  <c r="G590" i="3"/>
  <c r="H590" i="3" s="1"/>
  <c r="G584" i="3"/>
  <c r="G577" i="3"/>
  <c r="H577" i="3" s="1"/>
  <c r="G569" i="3"/>
  <c r="H569" i="3" s="1"/>
  <c r="G566" i="3"/>
  <c r="H566" i="3" s="1"/>
  <c r="G561" i="3"/>
  <c r="H561" i="3" s="1"/>
  <c r="G558" i="3"/>
  <c r="H558" i="3" s="1"/>
  <c r="G553" i="3"/>
  <c r="H553" i="3" s="1"/>
  <c r="G550" i="3"/>
  <c r="G545" i="3"/>
  <c r="H545" i="3" s="1"/>
  <c r="G542" i="3"/>
  <c r="H542" i="3" s="1"/>
  <c r="G537" i="3"/>
  <c r="H537" i="3" s="1"/>
  <c r="G534" i="3"/>
  <c r="H534" i="3" s="1"/>
  <c r="G529" i="3"/>
  <c r="H529" i="3" s="1"/>
  <c r="G524" i="3"/>
  <c r="H524" i="3" s="1"/>
  <c r="G507" i="3"/>
  <c r="G500" i="3"/>
  <c r="H500" i="3" s="1"/>
  <c r="G480" i="3"/>
  <c r="H480" i="3" s="1"/>
  <c r="H294" i="3"/>
  <c r="H278" i="3"/>
  <c r="H262" i="3"/>
  <c r="H66" i="3"/>
  <c r="G522" i="3"/>
  <c r="H522" i="3" s="1"/>
  <c r="G514" i="3"/>
  <c r="H514" i="3" s="1"/>
  <c r="G502" i="3"/>
  <c r="H502" i="3" s="1"/>
  <c r="G496" i="3"/>
  <c r="H496" i="3" s="1"/>
  <c r="G490" i="3"/>
  <c r="H490" i="3" s="1"/>
  <c r="G485" i="3"/>
  <c r="H485" i="3" s="1"/>
  <c r="G482" i="3"/>
  <c r="H482" i="3" s="1"/>
  <c r="G477" i="3"/>
  <c r="H477" i="3" s="1"/>
  <c r="G474" i="3"/>
  <c r="H474" i="3" s="1"/>
  <c r="G442" i="3"/>
  <c r="H442" i="3" s="1"/>
  <c r="G441" i="3"/>
  <c r="H441" i="3" s="1"/>
  <c r="G438" i="3"/>
  <c r="H438" i="3" s="1"/>
  <c r="H346" i="3"/>
  <c r="G307" i="3"/>
  <c r="H307" i="3" s="1"/>
  <c r="C1260" i="3"/>
  <c r="G215" i="3"/>
  <c r="H215" i="3" s="1"/>
  <c r="G207" i="3"/>
  <c r="H207" i="3" s="1"/>
  <c r="G163" i="3"/>
  <c r="H163" i="3" s="1"/>
  <c r="G130" i="3"/>
  <c r="H130" i="3" s="1"/>
  <c r="G83" i="3"/>
  <c r="H83" i="3" s="1"/>
  <c r="H11" i="3"/>
  <c r="H470" i="3"/>
  <c r="G466" i="3"/>
  <c r="H466" i="3" s="1"/>
  <c r="G457" i="3"/>
  <c r="H457" i="3" s="1"/>
  <c r="G436" i="3"/>
  <c r="H436" i="3" s="1"/>
  <c r="G418" i="3"/>
  <c r="H418" i="3" s="1"/>
  <c r="G414" i="3"/>
  <c r="H414" i="3" s="1"/>
  <c r="G402" i="3"/>
  <c r="H402" i="3" s="1"/>
  <c r="G398" i="3"/>
  <c r="H398" i="3" s="1"/>
  <c r="G394" i="3"/>
  <c r="H394" i="3" s="1"/>
  <c r="G386" i="3"/>
  <c r="H386" i="3" s="1"/>
  <c r="G378" i="3"/>
  <c r="H378" i="3" s="1"/>
  <c r="G360" i="3"/>
  <c r="H360" i="3" s="1"/>
  <c r="H342" i="3"/>
  <c r="G338" i="3"/>
  <c r="H338" i="3" s="1"/>
  <c r="G330" i="3"/>
  <c r="H330" i="3" s="1"/>
  <c r="G329" i="3"/>
  <c r="H329" i="3" s="1"/>
  <c r="G314" i="3"/>
  <c r="H314" i="3" s="1"/>
  <c r="G302" i="3"/>
  <c r="H302" i="3" s="1"/>
  <c r="G290" i="3"/>
  <c r="H290" i="3" s="1"/>
  <c r="G282" i="3"/>
  <c r="H282" i="3" s="1"/>
  <c r="G274" i="3"/>
  <c r="H274" i="3" s="1"/>
  <c r="G266" i="3"/>
  <c r="H266" i="3" s="1"/>
  <c r="G258" i="3"/>
  <c r="H258" i="3" s="1"/>
  <c r="G252" i="3"/>
  <c r="H252" i="3" s="1"/>
  <c r="G245" i="3"/>
  <c r="H245" i="3" s="1"/>
  <c r="G234" i="3"/>
  <c r="H234" i="3" s="1"/>
  <c r="G223" i="3"/>
  <c r="H223" i="3" s="1"/>
  <c r="G210" i="3"/>
  <c r="H210" i="3" s="1"/>
  <c r="G202" i="3"/>
  <c r="H202" i="3" s="1"/>
  <c r="G188" i="3"/>
  <c r="H188" i="3" s="1"/>
  <c r="G180" i="3"/>
  <c r="H180" i="3" s="1"/>
  <c r="G175" i="3"/>
  <c r="H175" i="3" s="1"/>
  <c r="G162" i="3"/>
  <c r="H162" i="3" s="1"/>
  <c r="G159" i="3"/>
  <c r="H159" i="3" s="1"/>
  <c r="G142" i="3"/>
  <c r="H142" i="3" s="1"/>
  <c r="G139" i="3"/>
  <c r="H139" i="3" s="1"/>
  <c r="G126" i="3"/>
  <c r="H126" i="3" s="1"/>
  <c r="G123" i="3"/>
  <c r="H123" i="3" s="1"/>
  <c r="G122" i="3"/>
  <c r="H122" i="3" s="1"/>
  <c r="G119" i="3"/>
  <c r="H119" i="3" s="1"/>
  <c r="G106" i="3"/>
  <c r="H106" i="3" s="1"/>
  <c r="G82" i="3"/>
  <c r="H82" i="3" s="1"/>
  <c r="G79" i="3"/>
  <c r="H79" i="3" s="1"/>
  <c r="G78" i="3"/>
  <c r="H78" i="3" s="1"/>
  <c r="G75" i="3"/>
  <c r="H75" i="3" s="1"/>
  <c r="G50" i="3"/>
  <c r="H50" i="3" s="1"/>
  <c r="G47" i="3"/>
  <c r="H47" i="3" s="1"/>
  <c r="G34" i="3"/>
  <c r="H34" i="3" s="1"/>
  <c r="G31" i="3"/>
  <c r="H31" i="3" s="1"/>
  <c r="G18" i="3"/>
  <c r="H18" i="3" s="1"/>
  <c r="G15" i="3"/>
  <c r="H15" i="3" s="1"/>
  <c r="G526" i="3"/>
  <c r="H526" i="3" s="1"/>
  <c r="G518" i="3"/>
  <c r="H518" i="3" s="1"/>
  <c r="G506" i="3"/>
  <c r="H506" i="3" s="1"/>
  <c r="G494" i="3"/>
  <c r="G430" i="3"/>
  <c r="H430" i="3" s="1"/>
  <c r="G408" i="3"/>
  <c r="H408" i="3" s="1"/>
  <c r="G392" i="3"/>
  <c r="H392" i="3" s="1"/>
  <c r="G384" i="3"/>
  <c r="H384" i="3" s="1"/>
  <c r="G374" i="3"/>
  <c r="H374" i="3" s="1"/>
  <c r="G370" i="3"/>
  <c r="H370" i="3" s="1"/>
  <c r="G361" i="3"/>
  <c r="H361" i="3" s="1"/>
  <c r="G358" i="3"/>
  <c r="H358" i="3" s="1"/>
  <c r="G354" i="3"/>
  <c r="H354" i="3" s="1"/>
  <c r="G295" i="3"/>
  <c r="H295" i="3" s="1"/>
  <c r="G287" i="3"/>
  <c r="H287" i="3" s="1"/>
  <c r="G279" i="3"/>
  <c r="H279" i="3" s="1"/>
  <c r="G271" i="3"/>
  <c r="H271" i="3" s="1"/>
  <c r="G263" i="3"/>
  <c r="H263" i="3" s="1"/>
  <c r="G244" i="3"/>
  <c r="H244" i="3" s="1"/>
  <c r="G231" i="3"/>
  <c r="H231" i="3" s="1"/>
  <c r="G203" i="3"/>
  <c r="H203" i="3" s="1"/>
  <c r="G194" i="3"/>
  <c r="H194" i="3" s="1"/>
  <c r="G178" i="3"/>
  <c r="H178" i="3" s="1"/>
  <c r="G118" i="3"/>
  <c r="H118" i="3" s="1"/>
  <c r="G115" i="3"/>
  <c r="H115" i="3" s="1"/>
  <c r="G103" i="3"/>
  <c r="H103" i="3" s="1"/>
  <c r="G102" i="3"/>
  <c r="H102" i="3" s="1"/>
  <c r="G99" i="3"/>
  <c r="H99" i="3" s="1"/>
  <c r="G67" i="3"/>
  <c r="H67" i="3" s="1"/>
  <c r="G46" i="3"/>
  <c r="H46" i="3" s="1"/>
  <c r="G43" i="3"/>
  <c r="H43" i="3" s="1"/>
  <c r="G27" i="3"/>
  <c r="H27" i="3" s="1"/>
  <c r="H1181" i="3"/>
  <c r="H1239" i="3"/>
  <c r="H1219" i="3"/>
  <c r="H1079" i="3"/>
  <c r="G212" i="3"/>
  <c r="H212" i="3" s="1"/>
  <c r="G204" i="3"/>
  <c r="H204" i="3" s="1"/>
  <c r="G196" i="3"/>
  <c r="H196" i="3" s="1"/>
  <c r="G182" i="3"/>
  <c r="H182" i="3" s="1"/>
  <c r="D1260" i="3"/>
  <c r="G780" i="3"/>
  <c r="H780" i="3" s="1"/>
  <c r="G756" i="3"/>
  <c r="H756" i="3" s="1"/>
  <c r="G730" i="3"/>
  <c r="H730" i="3" s="1"/>
  <c r="G714" i="3"/>
  <c r="H714" i="3" s="1"/>
  <c r="G698" i="3"/>
  <c r="H698" i="3" s="1"/>
  <c r="G460" i="3"/>
  <c r="H460" i="3" s="1"/>
  <c r="G444" i="3"/>
  <c r="H444" i="3" s="1"/>
  <c r="G396" i="3"/>
  <c r="H396" i="3" s="1"/>
  <c r="G380" i="3"/>
  <c r="H380" i="3" s="1"/>
  <c r="G364" i="3"/>
  <c r="H364" i="3" s="1"/>
  <c r="G348" i="3"/>
  <c r="H348" i="3" s="1"/>
  <c r="H1089" i="3"/>
  <c r="G764" i="3"/>
  <c r="H764" i="3" s="1"/>
  <c r="G748" i="3"/>
  <c r="H748" i="3" s="1"/>
  <c r="G722" i="3"/>
  <c r="H722" i="3" s="1"/>
  <c r="G706" i="3"/>
  <c r="H706" i="3" s="1"/>
  <c r="G1140" i="3"/>
  <c r="H1140" i="3" s="1"/>
  <c r="G1132" i="3"/>
  <c r="G1124" i="3"/>
  <c r="H1124" i="3" s="1"/>
  <c r="G1116" i="3"/>
  <c r="H1116" i="3" s="1"/>
  <c r="G1108" i="3"/>
  <c r="H1108" i="3" s="1"/>
  <c r="G1100" i="3"/>
  <c r="H1100" i="3" s="1"/>
  <c r="G1092" i="3"/>
  <c r="H1092" i="3" s="1"/>
  <c r="G1084" i="3"/>
  <c r="H1084" i="3" s="1"/>
  <c r="G1076" i="3"/>
  <c r="H1076" i="3" s="1"/>
  <c r="G1062" i="3"/>
  <c r="H1062" i="3" s="1"/>
  <c r="G936" i="3"/>
  <c r="G922" i="3"/>
  <c r="F1260" i="3"/>
  <c r="G1142" i="3"/>
  <c r="H1142" i="3" s="1"/>
  <c r="G1134" i="3"/>
  <c r="H1134" i="3" s="1"/>
  <c r="G1126" i="3"/>
  <c r="H1126" i="3" s="1"/>
  <c r="G1118" i="3"/>
  <c r="H1118" i="3" s="1"/>
  <c r="G1110" i="3"/>
  <c r="H1110" i="3" s="1"/>
  <c r="G1102" i="3"/>
  <c r="H1102" i="3" s="1"/>
  <c r="G1094" i="3"/>
  <c r="H1094" i="3" s="1"/>
  <c r="G1086" i="3"/>
  <c r="H1086" i="3" s="1"/>
  <c r="G1078" i="3"/>
  <c r="H1078" i="3" s="1"/>
  <c r="G1072" i="3"/>
  <c r="H1072" i="3" s="1"/>
  <c r="G1068" i="3"/>
  <c r="H1068" i="3" s="1"/>
  <c r="G1064" i="3"/>
  <c r="H1064" i="3" s="1"/>
  <c r="H932" i="3"/>
  <c r="G926" i="3"/>
  <c r="H926" i="3" s="1"/>
  <c r="H880" i="3"/>
  <c r="H818" i="3"/>
  <c r="G784" i="3"/>
  <c r="H784" i="3" s="1"/>
  <c r="G776" i="3"/>
  <c r="H776" i="3" s="1"/>
  <c r="G752" i="3"/>
  <c r="H752" i="3" s="1"/>
  <c r="G744" i="3"/>
  <c r="H744" i="3" s="1"/>
  <c r="G734" i="3"/>
  <c r="H734" i="3" s="1"/>
  <c r="G726" i="3"/>
  <c r="H726" i="3" s="1"/>
  <c r="G718" i="3"/>
  <c r="H718" i="3" s="1"/>
  <c r="G710" i="3"/>
  <c r="H710" i="3" s="1"/>
  <c r="G702" i="3"/>
  <c r="H702" i="3" s="1"/>
  <c r="H634" i="3"/>
  <c r="G890" i="3"/>
  <c r="G886" i="3"/>
  <c r="H886" i="3" s="1"/>
  <c r="G882" i="3"/>
  <c r="H882" i="3" s="1"/>
  <c r="G878" i="3"/>
  <c r="H878" i="3" s="1"/>
  <c r="G824" i="3"/>
  <c r="H824" i="3" s="1"/>
  <c r="G820" i="3"/>
  <c r="H820" i="3" s="1"/>
  <c r="G816" i="3"/>
  <c r="H816" i="3" s="1"/>
  <c r="G812" i="3"/>
  <c r="G808" i="3"/>
  <c r="H808" i="3" s="1"/>
  <c r="G636" i="3"/>
  <c r="H636" i="3" s="1"/>
  <c r="G632" i="3"/>
  <c r="H632" i="3" s="1"/>
  <c r="G628" i="3"/>
  <c r="H628" i="3" s="1"/>
  <c r="G624" i="3"/>
  <c r="H624" i="3" s="1"/>
  <c r="G612" i="3"/>
  <c r="H612" i="3" s="1"/>
  <c r="G508" i="3"/>
  <c r="H508" i="3" s="1"/>
  <c r="G1056" i="3"/>
  <c r="H1056" i="3" s="1"/>
  <c r="G1052" i="3"/>
  <c r="H1052" i="3" s="1"/>
  <c r="G1048" i="3"/>
  <c r="H1048" i="3" s="1"/>
  <c r="G1044" i="3"/>
  <c r="H1044" i="3" s="1"/>
  <c r="G1040" i="3"/>
  <c r="H1040" i="3" s="1"/>
  <c r="G1036" i="3"/>
  <c r="H1036" i="3" s="1"/>
  <c r="G1032" i="3"/>
  <c r="H1032" i="3" s="1"/>
  <c r="G1028" i="3"/>
  <c r="H1028" i="3" s="1"/>
  <c r="G1024" i="3"/>
  <c r="H1024" i="3" s="1"/>
  <c r="G1020" i="3"/>
  <c r="H1020" i="3" s="1"/>
  <c r="G1016" i="3"/>
  <c r="H1016" i="3" s="1"/>
  <c r="G1012" i="3"/>
  <c r="H1012" i="3" s="1"/>
  <c r="G1008" i="3"/>
  <c r="H1008" i="3" s="1"/>
  <c r="G1004" i="3"/>
  <c r="H1004" i="3" s="1"/>
  <c r="G1000" i="3"/>
  <c r="H1000" i="3" s="1"/>
  <c r="G996" i="3"/>
  <c r="H996" i="3" s="1"/>
  <c r="G992" i="3"/>
  <c r="H992" i="3" s="1"/>
  <c r="G988" i="3"/>
  <c r="H988" i="3" s="1"/>
  <c r="G984" i="3"/>
  <c r="H984" i="3" s="1"/>
  <c r="G980" i="3"/>
  <c r="H980" i="3" s="1"/>
  <c r="G976" i="3"/>
  <c r="H976" i="3" s="1"/>
  <c r="G972" i="3"/>
  <c r="H972" i="3" s="1"/>
  <c r="G968" i="3"/>
  <c r="H968" i="3" s="1"/>
  <c r="G964" i="3"/>
  <c r="H964" i="3" s="1"/>
  <c r="G960" i="3"/>
  <c r="H960" i="3" s="1"/>
  <c r="G956" i="3"/>
  <c r="H956" i="3" s="1"/>
  <c r="G952" i="3"/>
  <c r="H952" i="3" s="1"/>
  <c r="G948" i="3"/>
  <c r="H948" i="3" s="1"/>
  <c r="G944" i="3"/>
  <c r="H944" i="3" s="1"/>
  <c r="G940" i="3"/>
  <c r="H940" i="3" s="1"/>
  <c r="G930" i="3"/>
  <c r="H930" i="3" s="1"/>
  <c r="G920" i="3"/>
  <c r="H920" i="3" s="1"/>
  <c r="G916" i="3"/>
  <c r="H916" i="3" s="1"/>
  <c r="G912" i="3"/>
  <c r="H912" i="3" s="1"/>
  <c r="G908" i="3"/>
  <c r="H908" i="3" s="1"/>
  <c r="G904" i="3"/>
  <c r="H904" i="3" s="1"/>
  <c r="G900" i="3"/>
  <c r="H900" i="3" s="1"/>
  <c r="G896" i="3"/>
  <c r="G874" i="3"/>
  <c r="H874" i="3" s="1"/>
  <c r="G870" i="3"/>
  <c r="H870" i="3" s="1"/>
  <c r="G866" i="3"/>
  <c r="H866" i="3" s="1"/>
  <c r="G862" i="3"/>
  <c r="H862" i="3" s="1"/>
  <c r="G858" i="3"/>
  <c r="H858" i="3" s="1"/>
  <c r="G854" i="3"/>
  <c r="H854" i="3" s="1"/>
  <c r="G850" i="3"/>
  <c r="H850" i="3" s="1"/>
  <c r="G846" i="3"/>
  <c r="H846" i="3" s="1"/>
  <c r="G842" i="3"/>
  <c r="H842" i="3" s="1"/>
  <c r="G838" i="3"/>
  <c r="H838" i="3" s="1"/>
  <c r="G834" i="3"/>
  <c r="H834" i="3" s="1"/>
  <c r="G830" i="3"/>
  <c r="H830" i="3" s="1"/>
  <c r="H802" i="3"/>
  <c r="H798" i="3"/>
  <c r="G792" i="3"/>
  <c r="H792" i="3" s="1"/>
  <c r="G788" i="3"/>
  <c r="H788" i="3" s="1"/>
  <c r="G772" i="3"/>
  <c r="H772" i="3" s="1"/>
  <c r="G768" i="3"/>
  <c r="H768" i="3" s="1"/>
  <c r="G760" i="3"/>
  <c r="H760" i="3" s="1"/>
  <c r="G738" i="3"/>
  <c r="H738" i="3" s="1"/>
  <c r="G694" i="3"/>
  <c r="H694" i="3" s="1"/>
  <c r="G690" i="3"/>
  <c r="H690" i="3" s="1"/>
  <c r="G686" i="3"/>
  <c r="H686" i="3" s="1"/>
  <c r="G682" i="3"/>
  <c r="H682" i="3" s="1"/>
  <c r="G678" i="3"/>
  <c r="H678" i="3" s="1"/>
  <c r="G674" i="3"/>
  <c r="H674" i="3" s="1"/>
  <c r="G670" i="3"/>
  <c r="H670" i="3" s="1"/>
  <c r="G666" i="3"/>
  <c r="H666" i="3" s="1"/>
  <c r="G662" i="3"/>
  <c r="H662" i="3" s="1"/>
  <c r="G658" i="3"/>
  <c r="H658" i="3" s="1"/>
  <c r="G654" i="3"/>
  <c r="H654" i="3" s="1"/>
  <c r="G650" i="3"/>
  <c r="H650" i="3" s="1"/>
  <c r="G646" i="3"/>
  <c r="H646" i="3" s="1"/>
  <c r="G642" i="3"/>
  <c r="H642" i="3" s="1"/>
  <c r="G616" i="3"/>
  <c r="H616" i="3" s="1"/>
  <c r="G586" i="3"/>
  <c r="H586" i="3" s="1"/>
  <c r="H570" i="3"/>
  <c r="H562" i="3"/>
  <c r="H554" i="3"/>
  <c r="H550" i="3"/>
  <c r="H504" i="3"/>
  <c r="H494" i="3"/>
  <c r="H478" i="3"/>
  <c r="H350" i="3"/>
  <c r="H334" i="3"/>
  <c r="G296" i="3"/>
  <c r="H296" i="3" s="1"/>
  <c r="G208" i="3"/>
  <c r="H208" i="3" s="1"/>
  <c r="G200" i="3"/>
  <c r="H200" i="3" s="1"/>
  <c r="G618" i="3"/>
  <c r="H618" i="3" s="1"/>
  <c r="G608" i="3"/>
  <c r="H608" i="3" s="1"/>
  <c r="G604" i="3"/>
  <c r="H604" i="3" s="1"/>
  <c r="G600" i="3"/>
  <c r="H600" i="3" s="1"/>
  <c r="G596" i="3"/>
  <c r="H596" i="3" s="1"/>
  <c r="G592" i="3"/>
  <c r="H592" i="3" s="1"/>
  <c r="G588" i="3"/>
  <c r="H588" i="3" s="1"/>
  <c r="G582" i="3"/>
  <c r="G578" i="3"/>
  <c r="H578" i="3" s="1"/>
  <c r="G574" i="3"/>
  <c r="H574" i="3" s="1"/>
  <c r="H256" i="3"/>
  <c r="G472" i="3"/>
  <c r="H472" i="3" s="1"/>
  <c r="G468" i="3"/>
  <c r="H468" i="3" s="1"/>
  <c r="G464" i="3"/>
  <c r="H464" i="3" s="1"/>
  <c r="G456" i="3"/>
  <c r="H456" i="3" s="1"/>
  <c r="G452" i="3"/>
  <c r="H452" i="3" s="1"/>
  <c r="G432" i="3"/>
  <c r="H432" i="3" s="1"/>
  <c r="G428" i="3"/>
  <c r="H428" i="3" s="1"/>
  <c r="G424" i="3"/>
  <c r="H424" i="3" s="1"/>
  <c r="G416" i="3"/>
  <c r="H416" i="3" s="1"/>
  <c r="G412" i="3"/>
  <c r="H412" i="3" s="1"/>
  <c r="G404" i="3"/>
  <c r="H404" i="3" s="1"/>
  <c r="G400" i="3"/>
  <c r="H400" i="3" s="1"/>
  <c r="G376" i="3"/>
  <c r="H376" i="3" s="1"/>
  <c r="G372" i="3"/>
  <c r="H372" i="3" s="1"/>
  <c r="G368" i="3"/>
  <c r="H368" i="3" s="1"/>
  <c r="G352" i="3"/>
  <c r="H352" i="3" s="1"/>
  <c r="G344" i="3"/>
  <c r="H344" i="3" s="1"/>
  <c r="G340" i="3"/>
  <c r="H340" i="3" s="1"/>
  <c r="G336" i="3"/>
  <c r="H336" i="3" s="1"/>
  <c r="G332" i="3"/>
  <c r="H332" i="3" s="1"/>
  <c r="G328" i="3"/>
  <c r="H328" i="3" s="1"/>
  <c r="G324" i="3"/>
  <c r="H324" i="3" s="1"/>
  <c r="G320" i="3"/>
  <c r="H320" i="3" s="1"/>
  <c r="G254" i="3"/>
  <c r="H254" i="3" s="1"/>
  <c r="G250" i="3"/>
  <c r="H250" i="3" s="1"/>
  <c r="G240" i="3"/>
  <c r="G236" i="3"/>
  <c r="H458" i="3"/>
  <c r="H450" i="3"/>
  <c r="G316" i="3"/>
  <c r="G312" i="3"/>
  <c r="H312" i="3" s="1"/>
  <c r="G308" i="3"/>
  <c r="H308" i="3" s="1"/>
  <c r="G304" i="3"/>
  <c r="H304" i="3" s="1"/>
  <c r="G300" i="3"/>
  <c r="H300" i="3" s="1"/>
  <c r="G292" i="3"/>
  <c r="H292" i="3" s="1"/>
  <c r="G288" i="3"/>
  <c r="H288" i="3" s="1"/>
  <c r="G284" i="3"/>
  <c r="H284" i="3" s="1"/>
  <c r="G280" i="3"/>
  <c r="H280" i="3" s="1"/>
  <c r="G276" i="3"/>
  <c r="H276" i="3" s="1"/>
  <c r="G272" i="3"/>
  <c r="H272" i="3" s="1"/>
  <c r="G268" i="3"/>
  <c r="H268" i="3" s="1"/>
  <c r="G264" i="3"/>
  <c r="H264" i="3" s="1"/>
  <c r="G260" i="3"/>
  <c r="H260" i="3" s="1"/>
  <c r="G246" i="3"/>
  <c r="H246" i="3" s="1"/>
  <c r="G232" i="3"/>
  <c r="H232" i="3" s="1"/>
  <c r="G228" i="3"/>
  <c r="H228" i="3" s="1"/>
  <c r="G224" i="3"/>
  <c r="H224" i="3" s="1"/>
  <c r="G220" i="3"/>
  <c r="H220" i="3" s="1"/>
  <c r="G216" i="3"/>
  <c r="H216" i="3" s="1"/>
  <c r="G176" i="3"/>
  <c r="H176" i="3" s="1"/>
  <c r="H7" i="3"/>
  <c r="G173" i="3"/>
  <c r="H173" i="3" s="1"/>
  <c r="G169" i="3"/>
  <c r="H169" i="3" s="1"/>
  <c r="G165" i="3"/>
  <c r="H165" i="3" s="1"/>
  <c r="G161" i="3"/>
  <c r="H161" i="3" s="1"/>
  <c r="G157" i="3"/>
  <c r="H157" i="3" s="1"/>
  <c r="G153" i="3"/>
  <c r="H153" i="3" s="1"/>
  <c r="G149" i="3"/>
  <c r="H149" i="3" s="1"/>
  <c r="G145" i="3"/>
  <c r="H145" i="3" s="1"/>
  <c r="G141" i="3"/>
  <c r="H141" i="3" s="1"/>
  <c r="G137" i="3"/>
  <c r="H137" i="3" s="1"/>
  <c r="G133" i="3"/>
  <c r="H133" i="3" s="1"/>
  <c r="G129" i="3"/>
  <c r="H129" i="3" s="1"/>
  <c r="G125" i="3"/>
  <c r="H125" i="3" s="1"/>
  <c r="G121" i="3"/>
  <c r="H121" i="3" s="1"/>
  <c r="G117" i="3"/>
  <c r="H117" i="3" s="1"/>
  <c r="G113" i="3"/>
  <c r="H113" i="3" s="1"/>
  <c r="G109" i="3"/>
  <c r="H109" i="3" s="1"/>
  <c r="G105" i="3"/>
  <c r="H105" i="3" s="1"/>
  <c r="G101" i="3"/>
  <c r="H101" i="3" s="1"/>
  <c r="G97" i="3"/>
  <c r="H97" i="3" s="1"/>
  <c r="G93" i="3"/>
  <c r="H93" i="3" s="1"/>
  <c r="G89" i="3"/>
  <c r="H89" i="3" s="1"/>
  <c r="G85" i="3"/>
  <c r="H85" i="3" s="1"/>
  <c r="G81" i="3"/>
  <c r="H81" i="3" s="1"/>
  <c r="G77" i="3"/>
  <c r="H77" i="3" s="1"/>
  <c r="G73" i="3"/>
  <c r="H73" i="3" s="1"/>
  <c r="G69" i="3"/>
  <c r="H69" i="3" s="1"/>
  <c r="G65" i="3"/>
  <c r="H65" i="3" s="1"/>
  <c r="G61" i="3"/>
  <c r="H61" i="3" s="1"/>
  <c r="G57" i="3"/>
  <c r="H57" i="3" s="1"/>
  <c r="G53" i="3"/>
  <c r="H53" i="3" s="1"/>
  <c r="G49" i="3"/>
  <c r="H49" i="3" s="1"/>
  <c r="G45" i="3"/>
  <c r="H45" i="3" s="1"/>
  <c r="G41" i="3"/>
  <c r="H41" i="3" s="1"/>
  <c r="G37" i="3"/>
  <c r="H37" i="3" s="1"/>
  <c r="G33" i="3"/>
  <c r="H33" i="3" s="1"/>
  <c r="G29" i="3"/>
  <c r="H29" i="3" s="1"/>
  <c r="G25" i="3"/>
  <c r="H25" i="3" s="1"/>
  <c r="G21" i="3"/>
  <c r="H21" i="3" s="1"/>
  <c r="G17" i="3"/>
  <c r="H17" i="3" s="1"/>
  <c r="G13" i="3"/>
  <c r="H13" i="3" s="1"/>
  <c r="G9" i="3"/>
  <c r="H9" i="3" s="1"/>
  <c r="G172" i="3"/>
  <c r="H172" i="3" s="1"/>
  <c r="G168" i="3"/>
  <c r="H168" i="3" s="1"/>
  <c r="G164" i="3"/>
  <c r="H164" i="3" s="1"/>
  <c r="G160" i="3"/>
  <c r="H160" i="3" s="1"/>
  <c r="G156" i="3"/>
  <c r="H156" i="3" s="1"/>
  <c r="G152" i="3"/>
  <c r="H152" i="3" s="1"/>
  <c r="G148" i="3"/>
  <c r="H148" i="3" s="1"/>
  <c r="G144" i="3"/>
  <c r="H144" i="3" s="1"/>
  <c r="G140" i="3"/>
  <c r="H140" i="3" s="1"/>
  <c r="G136" i="3"/>
  <c r="H136" i="3" s="1"/>
  <c r="G132" i="3"/>
  <c r="H132" i="3" s="1"/>
  <c r="G128" i="3"/>
  <c r="G124" i="3"/>
  <c r="H124" i="3" s="1"/>
  <c r="G120" i="3"/>
  <c r="H120" i="3" s="1"/>
  <c r="G116" i="3"/>
  <c r="H116" i="3" s="1"/>
  <c r="G112" i="3"/>
  <c r="H112" i="3" s="1"/>
  <c r="G108" i="3"/>
  <c r="H108" i="3" s="1"/>
  <c r="G104" i="3"/>
  <c r="H104" i="3" s="1"/>
  <c r="G100" i="3"/>
  <c r="H100" i="3" s="1"/>
  <c r="G96" i="3"/>
  <c r="H96" i="3" s="1"/>
  <c r="G92" i="3"/>
  <c r="H92" i="3" s="1"/>
  <c r="G88" i="3"/>
  <c r="H88" i="3" s="1"/>
  <c r="G84" i="3"/>
  <c r="H84" i="3" s="1"/>
  <c r="G80" i="3"/>
  <c r="H80" i="3" s="1"/>
  <c r="G76" i="3"/>
  <c r="H76" i="3" s="1"/>
  <c r="G72" i="3"/>
  <c r="H72" i="3" s="1"/>
  <c r="G68" i="3"/>
  <c r="H68" i="3" s="1"/>
  <c r="G64" i="3"/>
  <c r="H64" i="3" s="1"/>
  <c r="G60" i="3"/>
  <c r="H60" i="3" s="1"/>
  <c r="G56" i="3"/>
  <c r="H56" i="3" s="1"/>
  <c r="G52" i="3"/>
  <c r="H52" i="3" s="1"/>
  <c r="G48" i="3"/>
  <c r="H48" i="3" s="1"/>
  <c r="G44" i="3"/>
  <c r="G40" i="3"/>
  <c r="G36" i="3"/>
  <c r="H36" i="3" s="1"/>
  <c r="G32" i="3"/>
  <c r="H32" i="3" s="1"/>
  <c r="G28" i="3"/>
  <c r="H28" i="3" s="1"/>
  <c r="G24" i="3"/>
  <c r="H24" i="3" s="1"/>
  <c r="G20" i="3"/>
  <c r="H20" i="3" s="1"/>
  <c r="G16" i="3"/>
  <c r="G12" i="3"/>
  <c r="H12" i="3" s="1"/>
  <c r="G8" i="3"/>
  <c r="H8" i="3" s="1"/>
  <c r="G1260" i="3" l="1"/>
  <c r="H1260" i="3" s="1"/>
</calcChain>
</file>

<file path=xl/sharedStrings.xml><?xml version="1.0" encoding="utf-8"?>
<sst xmlns="http://schemas.openxmlformats.org/spreadsheetml/2006/main" count="1353" uniqueCount="1351">
  <si>
    <t xml:space="preserve"> (тис. дол. США)</t>
  </si>
  <si>
    <t>абс.</t>
  </si>
  <si>
    <t>відн. (%)</t>
  </si>
  <si>
    <t>Інші товари</t>
  </si>
  <si>
    <t>Всього</t>
  </si>
  <si>
    <t>Код</t>
  </si>
  <si>
    <t>Консолідований вантаж (товари, що ввозяться зареєстрованими в Україні авіакомпаніями з використанням автомобільного транспорту на умовах Конвенції МДП і переміщуються за міжнарожними авіаційними транспортними накладними)</t>
  </si>
  <si>
    <t>Консолідований вантаж згідно зі специфікаціями (кур'єрські служби прискореної доставки)</t>
  </si>
  <si>
    <t>Дипломатичний вантаж</t>
  </si>
  <si>
    <t>Відправлення спеціального зв'язку згідно з специфікаціями та міжнародні поштові відправлення</t>
  </si>
  <si>
    <t>Предмети антикваріату віком понад 100 років</t>
  </si>
  <si>
    <t>Колекції та предмети колекціонування</t>
  </si>
  <si>
    <t>Марки поштові чи гербові, поштові знаки гашені, поштовий папір, крім 4907</t>
  </si>
  <si>
    <t>Оригінали скульптур і статуеток</t>
  </si>
  <si>
    <t>Оригінали гравюр, естампів та літографій</t>
  </si>
  <si>
    <t>Картини, малюнки та пастелі, повністю виконані вручну; колажі</t>
  </si>
  <si>
    <t xml:space="preserve">Гігієнічні прокладки, дитячі пелюшки і підгузки </t>
  </si>
  <si>
    <t>Манекени</t>
  </si>
  <si>
    <t>Термоси та їх частини</t>
  </si>
  <si>
    <t>Гігієнічні розпилювачі; пушки і подушечки для накладення косметичних, туалетних препаратів</t>
  </si>
  <si>
    <t>Гребінці, шпильки для волосся; затискачі, бігуді, папільйотки та їх частини</t>
  </si>
  <si>
    <t>Люльки для куріння, мундштуки</t>
  </si>
  <si>
    <t>Запальнички та їх частини</t>
  </si>
  <si>
    <t>Стрічки для друкарських машинок; подушечки штемпельні</t>
  </si>
  <si>
    <t>Штемпелі; компостери, верстатки, комплекти друкарські ручні</t>
  </si>
  <si>
    <t>Дошки грифельні</t>
  </si>
  <si>
    <t>Олівці прості, кольорові, пастелі, вугільні, грифелі для олівців, крейда</t>
  </si>
  <si>
    <t>Ручки; маркери; пера; олівці механічні; тримачі та частини до них</t>
  </si>
  <si>
    <t>Застібки-блискавки та їх частини</t>
  </si>
  <si>
    <t>Ґудзики, кнопки та застібки</t>
  </si>
  <si>
    <t>Набори дорожні для особистої гігієни, шиття, чищення взуття чи одягу </t>
  </si>
  <si>
    <t>Сита і решета ручні </t>
  </si>
  <si>
    <t>Мітли та щітки, швабри, валіки, шкребки, матеріали для їх виробництва</t>
  </si>
  <si>
    <t>Матеріали оброблені рослинного, мінерального походження, вироби формовані, різані з цих матеріалів</t>
  </si>
  <si>
    <t>Кістка слонова оброблена, кістка, панцир черепаховий, ріг, роги оленів, корали, перламутр та вироби з цих матеріалів</t>
  </si>
  <si>
    <t>Каруселі, гойдалки, тири та інші атракціони; пересувні цирки, звіринці, театри</t>
  </si>
  <si>
    <t>Риболовні снасті; сачки; принади для полювання або стрільби</t>
  </si>
  <si>
    <t>Інвентар, обладнання для спорту; плавальні басейни, басейни для дітей</t>
  </si>
  <si>
    <t>Вироби для свят, карнавалів або інші вироби для розваг</t>
  </si>
  <si>
    <t>Вироби для атракціонів, настільні або кімнатні ігри</t>
  </si>
  <si>
    <t>Інші іграшки; моделі зменшеного розміру; головоломки</t>
  </si>
  <si>
    <t>Ляльки, які зображують людей</t>
  </si>
  <si>
    <t>Іграшки колісні для катання дітей; лялькові коляски</t>
  </si>
  <si>
    <t>Конструкції будівельні збірні</t>
  </si>
  <si>
    <t>Лампи та освітлювальне обладнання, в іншому місці не зазначені</t>
  </si>
  <si>
    <t>Основи матрацні для ліжок; постільні речі</t>
  </si>
  <si>
    <t>Інші меблі та їх частини</t>
  </si>
  <si>
    <t>Меблі медичні, хірургічні, стоматологічні, ветеринарні, перукарські крісла</t>
  </si>
  <si>
    <t>Меблі для сидіння та їх частини</t>
  </si>
  <si>
    <t>Мечі, шпаги, шаблі, палаші, рапіри, багнети, списи, їх частини та футляри</t>
  </si>
  <si>
    <t>Бомби, гранати, торпеди, міни, ракети та аналогічне озброєння та їх частини; патрони, снаряди</t>
  </si>
  <si>
    <t>Частини та приладдя виробів товарних позицій 9301 - 9304</t>
  </si>
  <si>
    <t>Інша зброя, крім включеної до товарної позиції 9307</t>
  </si>
  <si>
    <t>Інша зброя вогнепальна та аналогічні засоби, що використовують заряд вибухової речовини</t>
  </si>
  <si>
    <t>Револьвери та пістолети, крім товарних позицій 9303 чи 9304</t>
  </si>
  <si>
    <t>Зброя бойова, крім зброї товарної позиції 9307</t>
  </si>
  <si>
    <t>Частини та приладдя для музичних інструментів; метрономи, камертони, труби з фіксованою висотою звуку</t>
  </si>
  <si>
    <t>Скриньки музичні, органи ярмаркові, шарманки механічні, інші інструменти музичні; вабики; свистки, ріжки та інші духові сигнальні інструменти</t>
  </si>
  <si>
    <t>Інструменти музичні, в яких звук створюється або має посилюватися електричним способом</t>
  </si>
  <si>
    <t>Інструменти музичні ударні</t>
  </si>
  <si>
    <t>Інші інструменти музичні духові</t>
  </si>
  <si>
    <t>Акордеони; губні гармонії</t>
  </si>
  <si>
    <t>Органи клавішні з трубами; інструменти з металевими язичками</t>
  </si>
  <si>
    <t>Інші інструменти музичні струнні</t>
  </si>
  <si>
    <t>Клавішні струнні інструменти</t>
  </si>
  <si>
    <t>Інші частини годинників</t>
  </si>
  <si>
    <t>Ремінці, стрічки та браслети для годинників, призначених для носіння із собою чи на собі</t>
  </si>
  <si>
    <t>Корпуси годинників, не призначених для носіння на собі або із собою</t>
  </si>
  <si>
    <t>Корпуси годинників, призначених для носіння із собою чи на собі</t>
  </si>
  <si>
    <t>Механізми годинникові укомплектовані, не складені або частково складені; неукомплектовані годинникові механізми, складені</t>
  </si>
  <si>
    <t>Механізми для годинників, не призначених для носіння на собі або із собою, укомплектовані і складені</t>
  </si>
  <si>
    <t>Механізми годинникові для годинників, призначених для носіння на собі або із собою, укомплектовані і складені</t>
  </si>
  <si>
    <t>Перемикачі, що діють в установлений час</t>
  </si>
  <si>
    <t>Апаратура для реєстрації часу доби та реєстрації або індикації інтервалів часу</t>
  </si>
  <si>
    <t>Інші годинники, не призначені для носіння на собі або із собою</t>
  </si>
  <si>
    <t>Годинники, що встановлюються на панелях приладів</t>
  </si>
  <si>
    <t>Годинники не для носіння, в яких встановлено механізм для годинників, призначених для носіння на собі чи із собою</t>
  </si>
  <si>
    <t>Годинники, призначені для носіння на собі або із собою, крім включених до товарної позиції 9101</t>
  </si>
  <si>
    <t>Годинники для носіння на собі або із собою, з корпусами з дорогоцінних металів чи плакованих дорогоцінними металами</t>
  </si>
  <si>
    <t>Частини та приладдя для об'єктів групи 90, в іншому місці цієї групи не зазначені </t>
  </si>
  <si>
    <t>Прилади для автоматичного регулювання або керування</t>
  </si>
  <si>
    <t>Контрольні або вимірювальні прилади, в іншому місці цієї групи не зазначені; проектори профільні</t>
  </si>
  <si>
    <t>Прилади для вимірювання електричних величин, для виявлення або вимірювання іонізуючих випромінювань</t>
  </si>
  <si>
    <t>Лічильники кількості обертів, кількості продукції; спідометри та тахометри; стробоскопи</t>
  </si>
  <si>
    <t>Лічильники газу, рідин чи електроенергії</t>
  </si>
  <si>
    <t>Прилади та апаратура для фізичного або хімічного аналізу</t>
  </si>
  <si>
    <t>Прилади для вимірювання, контролю змінних характеристик рідин або газів: витрати, рівня, тиску</t>
  </si>
  <si>
    <t>Ареометри та аналогічні занурювані прилади, термометри, пірометри, барометри, гігроменти та псіхрометри</t>
  </si>
  <si>
    <t>Машини та пристрої для випробування механічних властивостей матеріалів</t>
  </si>
  <si>
    <t>Прилади, апарати та моделі демонстраційного призначення</t>
  </si>
  <si>
    <t>Апаратура, що використовує рентгенівське, альфа-, бета- чи гамма-випромінювання</t>
  </si>
  <si>
    <t>Пристрої ортопедичні; пристрої для лікування переломів; штучні частини тіла; слухові апарати</t>
  </si>
  <si>
    <t>Інша апаратура дихальна та газові маски</t>
  </si>
  <si>
    <t>Апаратура для: механотерапії; масажу; психологічних тестів; озонотерапії, кисневої, аерозольної терапії, штучного дихання, реанімації</t>
  </si>
  <si>
    <t>Прилади та пристрої для використання у медицині, хірургії, стоматології або ветеринарії</t>
  </si>
  <si>
    <t>Інструменти для креслення, розмічання, математичних розрахунків; вимірювання лінійних розмірів</t>
  </si>
  <si>
    <t>Терези чутливістю 0,05 г або вище</t>
  </si>
  <si>
    <t>Прилади та інструменти топо-, гідро-, океанографічні, гідро-, метеорологічні або геофізичні; далекоміри</t>
  </si>
  <si>
    <t>Компаси; інші навігаційні прилади та інструменти</t>
  </si>
  <si>
    <t>Пристрої на рідких кристалах</t>
  </si>
  <si>
    <t>Мікроскопи, крім оптичних; апарати дифракційні</t>
  </si>
  <si>
    <t>Мікроскопи оптичні складні</t>
  </si>
  <si>
    <t>Апаратура та обладнання для фото- або кінолабораторій, в іншому місці групи 90 не зазначені</t>
  </si>
  <si>
    <t>Апаратура фото- та термокопіювальна</t>
  </si>
  <si>
    <t>Проектори зображення</t>
  </si>
  <si>
    <t>Кінокамери та кінопроектори</t>
  </si>
  <si>
    <t>Фотокамери; фотоспалахи та лампи-спалахи</t>
  </si>
  <si>
    <t>Біноклі, монокуляри; інші астрономічні прилади та опори для них</t>
  </si>
  <si>
    <t>Окуляри</t>
  </si>
  <si>
    <t>Оправи та арматура для окулярів та їх частини</t>
  </si>
  <si>
    <t>Лінзи, призми, дзеркала, оправлені</t>
  </si>
  <si>
    <t>Волоконно-оптична продукція; лінзи, призми, дзеркала, неоправлені</t>
  </si>
  <si>
    <t>Судна та інші плавучі засоби, призначені на злам</t>
  </si>
  <si>
    <t>Інші плавучі засоби</t>
  </si>
  <si>
    <t>Інші судна, включаючи військові кораблі та рятувальні судна, крім гребних шлюпок</t>
  </si>
  <si>
    <t>Cудна, для яких судноплавні якості є лише другорядними порівняно з їх основними функціями</t>
  </si>
  <si>
    <t>Буксири та судна-штовхачі</t>
  </si>
  <si>
    <t>Яхти та інші плавучі засоби для дозвілля або спорту; гребні човни та каное</t>
  </si>
  <si>
    <t>Судна риболовні; плавучі бази та інші судна для переробки та консервування рибних продуктів</t>
  </si>
  <si>
    <t>Судна, призначені для перевезення людей або вантажів</t>
  </si>
  <si>
    <t>Обладнання стартове для літальних апаратів; палубні гальмові пристрої; наземні тренажери для льотного складу; їх частини</t>
  </si>
  <si>
    <t>Парашути і ротошути; їх частини та пристрої</t>
  </si>
  <si>
    <t>Частини літальних апаратів товарної позиції 8801 або 8802</t>
  </si>
  <si>
    <t>Інші апарати літальні; космічні апарати та суборбітальні і космічні ракети-носії</t>
  </si>
  <si>
    <t>Аеростати та дирижаблі, планери, дельтаплани, безмоторні</t>
  </si>
  <si>
    <t>Причепи та напівпричепи; інші несамохідні транспортні засоби; їх частини</t>
  </si>
  <si>
    <t>Коляски дитячі та їх частини</t>
  </si>
  <si>
    <t>Частини та пристрої для транспортних засобів товарних позицій 8711 - 8713</t>
  </si>
  <si>
    <t>Коляски інвалідні</t>
  </si>
  <si>
    <t>Велосипеди</t>
  </si>
  <si>
    <t>Мотоцикли (включаючи мопеди) та велосипеди з допоміжним двигуном; коляски</t>
  </si>
  <si>
    <t>Танки та інші бойові самохідні броньовані транспортні засоби</t>
  </si>
  <si>
    <t>Транспортні засоби для перевезення вантажів на короткі відстані; тягачі, використовувані на залізничних платформах</t>
  </si>
  <si>
    <t>Частини та пристрої транспортних засобів товарних позицій 8701-8705</t>
  </si>
  <si>
    <t>Кузови (включаючи кабіни) для транспортних засобів товарних позицій 8701 - 8705</t>
  </si>
  <si>
    <t>Шасі з установленими двигунами для автомобілів товарних позицій 8701 - 8705</t>
  </si>
  <si>
    <t>Моторні транспортні засоби спеціального призначення, не призначені для перевезення людей або вантажів</t>
  </si>
  <si>
    <t>Моторні транспортні засоби для перевезення вантажів</t>
  </si>
  <si>
    <t>Автомобілі легкові та інші моторні транспортні засоби, призначені головним чином для перевезення людей</t>
  </si>
  <si>
    <t>Моторні транспортні засоби, призначені для перевезення 10 осіб і більше, включаючи водія</t>
  </si>
  <si>
    <t>Трактори, за винятком тракторів товарної позиції 8709</t>
  </si>
  <si>
    <t>Контейнери для перевезень одним або кількома видами транспорту</t>
  </si>
  <si>
    <t>Стаціонарне обладнання залізничних, трамвайних колій; обладнання для контролю, безпеки руху та паркування будь-якого транспорту</t>
  </si>
  <si>
    <t>Частини до залізничних локомотивів або моторних вагонів трамвая або рухомого складу</t>
  </si>
  <si>
    <t>Вагони для перевезень вантажів по коліях, несамохідні</t>
  </si>
  <si>
    <t>Вагони пасажирські, багажні, поштові, несамохідні, крім вагонів 8604</t>
  </si>
  <si>
    <t>Транспортні засоби обслуговування залізничних або трамвайних колій</t>
  </si>
  <si>
    <t>Вагони самохідні, крім включених до товарної позиції 8604</t>
  </si>
  <si>
    <t>Інші залізничні локомотиви; локомотивні тендери</t>
  </si>
  <si>
    <t>Залізничні локомотиви із зовнішнім джерелом електроживлення або з живленням від електричних акумуляторів</t>
  </si>
  <si>
    <t>Використані первинні елементи, батареї, електричні акумулятори, їх залишки та лом; інші електричні частини апаратури та обладнання, в іншому місці не зазначені</t>
  </si>
  <si>
    <t>Арматура ізолювальна</t>
  </si>
  <si>
    <t>Ізолятори електричні з будь-яких матеріалів</t>
  </si>
  <si>
    <t>Електроди вугільні, щітки вугільні, вугілля для ламп або гальванічних елементів</t>
  </si>
  <si>
    <t>Проводи ізольовані, кабелі та інші ізольовані електричні провідники; кабелі волоконно-оптичні</t>
  </si>
  <si>
    <t>Машини електричні та апаратура, в іншому місці цієї групи не зазначені</t>
  </si>
  <si>
    <t>Електронні інтегровані схеми та електронні мікромодулі</t>
  </si>
  <si>
    <t>Діоди, транзистори; фоточутливі напівпровідникові прилади; світловипромінювальні діоди; п'єзоелектричні кристали</t>
  </si>
  <si>
    <t>Лампи, трубки електронні з термокатодом, холодним катодом чи фотокатодом</t>
  </si>
  <si>
    <t>Електричні лампи розжарювання або газорозрядні, ультрафіолетові, інфрачервоні, дугові</t>
  </si>
  <si>
    <t>Частини, призначені для апаратури 8535, 8536 чи 8537</t>
  </si>
  <si>
    <t>Пульти, панелі, консолі, столи, розподільні щити, для контролю або розподілу електричного струму</t>
  </si>
  <si>
    <t>Електрична апаратура для комутації, захисту, приєднання до електричних кіл для напруги не більш 1000 В</t>
  </si>
  <si>
    <t>Електрична апаратура для комутації, захисту, приєднання до електричних кіл для напруги понад 1000 В</t>
  </si>
  <si>
    <t>Схеми друковані</t>
  </si>
  <si>
    <t>Резистори електричні</t>
  </si>
  <si>
    <t>Конденсатори електричні</t>
  </si>
  <si>
    <t>Електрообладнання звукове або візуальне сигналізаційне</t>
  </si>
  <si>
    <t>Електричне устаткування сигналізаційне для транспорту (крім обладнання 8608)</t>
  </si>
  <si>
    <t>Частини, призначені для апаратури товарних позицій 8525 - 8528</t>
  </si>
  <si>
    <t>Приймальна апаратура телевізійна; відеомонітори та відеопроектори</t>
  </si>
  <si>
    <t>Приймальна апаратура для радіотелефонного, радіотелеграфного зв'язку або радіомовлення</t>
  </si>
  <si>
    <t>Радіолокаційні, радіонавігаційні прилади, радіоапаратура дистанційного керування</t>
  </si>
  <si>
    <t>Передавачі для радіотелефонного, радіотелеграфного зв'язку, радіомовлення, телебачення; телевізійні, відео- або цифрові камери</t>
  </si>
  <si>
    <t>Носії для запису звуку, записані</t>
  </si>
  <si>
    <t>Носії, готові для запису звуку, але не записані</t>
  </si>
  <si>
    <t>Частини та приладдя, призначені для апаратури 8519 - 8521</t>
  </si>
  <si>
    <t>Апаратура для відеозапису або відтворювання відеозаписів</t>
  </si>
  <si>
    <t>Магнітофони та інша звукозаписувальна апаратура</t>
  </si>
  <si>
    <t>Електропрогравальні пристрої без пристроїв для звукозапису</t>
  </si>
  <si>
    <t>Мікрофони; гучномовці; навушники, телефони головні, звукопідсилювачі</t>
  </si>
  <si>
    <t>Апарати електричні телефонні або телеграфні; відеотелефони</t>
  </si>
  <si>
    <t>Електронагрівальні прилади та апарати; праски електричні</t>
  </si>
  <si>
    <t>Машини та апарати для паяння або зварювання, гарячого напилення металів або метаталокераміки</t>
  </si>
  <si>
    <t>Печі та камери, електричні; інше промислове або лабораторне обладнання для термічного оброблення матеріалів індукційне або діалектричне</t>
  </si>
  <si>
    <t>Ліхтарі електричні портативні, що діють за допомогою власного джерела енергії</t>
  </si>
  <si>
    <t>Обладнання електроосвітлювальне або сигналізаційне, склоочисники, пристрої, що запобігають обмерзанню та запотіванню</t>
  </si>
  <si>
    <t>Електроприлади для запалювання або пуску двигунів внутрішнього згоряння; генератори та переривники</t>
  </si>
  <si>
    <t>Електробритви, машинки для підстригання волосся та епіляційні апарати з вмонтованим електродвигуном</t>
  </si>
  <si>
    <t>Машини електромеханічні побутові з вмонтованими електродвигунами</t>
  </si>
  <si>
    <t>Пилососи та їх частини</t>
  </si>
  <si>
    <t>Акумулятори електричні та сепаратори для них</t>
  </si>
  <si>
    <t>Первинні елементи та первинні батареї</t>
  </si>
  <si>
    <t>Електромагніти, магніти постійні, пристрої для фіксації, електромагнітні зчеплення, муфти та гальма, піднімальні головки</t>
  </si>
  <si>
    <t>Трансформатори, котушки індуктивності та дроселі</t>
  </si>
  <si>
    <t>Частини, призначені для машин товарної позиції 8501 або 8502</t>
  </si>
  <si>
    <t>Електрогенераторні установки та обертові електричні перетворювачі</t>
  </si>
  <si>
    <t>Двигуни та генератори, електричні</t>
  </si>
  <si>
    <t>Частини обладнання, в іншому місці не зазначені, що не мають електричних з’єднань</t>
  </si>
  <si>
    <t>Машини та апаратура, які використовуються виключно або переважно у виробництві напівпровідникових елементів та схем</t>
  </si>
  <si>
    <t>Інші частини обладнання, що не мають електричних елементів</t>
  </si>
  <si>
    <t>Прокладки та аналогічні ущільнювачі з листового металу або в комбінації з іншим матеріалом</t>
  </si>
  <si>
    <t>Механізми передачі руху</t>
  </si>
  <si>
    <t>Підшипники кулькові або роликові</t>
  </si>
  <si>
    <t>Крани, клапани, вентилі для трубопроводів, котлів, резервуарів, цистерн, баків</t>
  </si>
  <si>
    <t>Піддони, опоки моделі для лиття металів; форми для лиття металів, карбідів металів, скла, мінеральних матеріалів, гуми або пластмас</t>
  </si>
  <si>
    <t>Машини та механічні пристрої спеціального призначення, в іншому місці не зазначене</t>
  </si>
  <si>
    <t>Обладнання для підготовки або обробки тютюну</t>
  </si>
  <si>
    <t>Обладнання для обробки гуми або пластмаси</t>
  </si>
  <si>
    <t>Автомати торгівельні</t>
  </si>
  <si>
    <t>Машини для складання ламп, трубок; виробництва чи гарячої обробки скла та скляних виробів</t>
  </si>
  <si>
    <t>Обладнання для роботи з ґрунтом, камінням, рудами та іншими мінеральними матеріалами</t>
  </si>
  <si>
    <t>Частини та приладдя, призначені для машин товарних позицій 8469 - 8472</t>
  </si>
  <si>
    <t>Інше обладнання конторське</t>
  </si>
  <si>
    <t>Машини автоматичного оброблення інформації та їх блоки; магнітні або оптичні зчитувальні пристрої</t>
  </si>
  <si>
    <t>Калькулятори, кишенькові обчислювальні машинки; машини з лічильними пристроями; апарати касові</t>
  </si>
  <si>
    <t>Машинки друкарські та для обробки текстів</t>
  </si>
  <si>
    <t>Обладнання для паяння або зварювання; апарати для поверхневої термообробки на газу</t>
  </si>
  <si>
    <t>Інструменти ручні пневматичні, гідравлічні або з умонтованим двигуном</t>
  </si>
  <si>
    <t>Частини та приладдя, призначені для обладнання 8456 - 8465, кріплення для інструментів будь-якого типу, призначених для ручних робіт</t>
  </si>
  <si>
    <t>Верстати для обробки дерева, пробки, кістки, ебоніту, твердих пластмас</t>
  </si>
  <si>
    <t>Верстати для обробки каменю, кераміки, бетону, азбестоцементу чи холодної обробки скла</t>
  </si>
  <si>
    <t>Інші верстати для обробки металів або металокераміки без видалення матеріалу</t>
  </si>
  <si>
    <t>Машини для обробки металів штампуванням, куванням, вигинанням, відбортовуванням, вирівнюванням, висіканням, відрубанням, преси</t>
  </si>
  <si>
    <t>Інші верстати для обробки металів або металокераміки шляхом видалення матеріалу різальним інструментом</t>
  </si>
  <si>
    <t>Верстати шліфувальні, обточувальні, хонінгувальні, притиральні для остаточної обробки металів або металокераміки з використанням точильних каменів, абразивів</t>
  </si>
  <si>
    <t>Верстати металорізальні для свердління, розточування, фрезерування, нарізування, різьби</t>
  </si>
  <si>
    <t>Верстати токарні металорізальні</t>
  </si>
  <si>
    <t>Центри оброблювальні, верстати для обробки металу</t>
  </si>
  <si>
    <t>Верстати для обробки різних матеріалів видаленням матеріалу за допомогою лазерного променя, ультразвукових, електророзрядних, електрохімічних, електронно-променевих або плазмово-дугових процесів</t>
  </si>
  <si>
    <t>Стани прокатні та валки до них</t>
  </si>
  <si>
    <t>Конвертери, ливарні ковші, виливниці, ливарні машини, для металургії, лиття</t>
  </si>
  <si>
    <t>Обладнання для роботи з шкурою або шкірою, виробництва шкіряного взуття</t>
  </si>
  <si>
    <t>Машини швейні, крім машин товарної позиції 8440; меблі, основи, кришки, голки для швейних машин</t>
  </si>
  <si>
    <t>Обладнання для обробки та складання пряжі, тканин, виробів з текстилю; машини для виробництва покриття підлог</t>
  </si>
  <si>
    <t>Машини пральні</t>
  </si>
  <si>
    <t>Обладнання для виробництва або обробки фетру та повсті, капелюхів; болванки для виготовлення капелюхів</t>
  </si>
  <si>
    <t>Обладнання допоміжне для використання з машинами товарних позицій 8444 - 8447; частини, які застосовуються для машин цих товарних позицій</t>
  </si>
  <si>
    <t>Машини трикотажні, в'язально-прошивні</t>
  </si>
  <si>
    <t>Верстати ткацькі</t>
  </si>
  <si>
    <t>Машини для підготовки текстильного волокна, виробництва текстильної пряжі, машини мотальні</t>
  </si>
  <si>
    <t>Машини для екструдування, витягування, текстурування або різання штучних текстильних матеріалів</t>
  </si>
  <si>
    <t>Обладнання друкарське; фарбоструминні друкарські машини; допоміжні машини для друкування</t>
  </si>
  <si>
    <t>Машини, апаратура та оснащення для відливання, складання шрифту, виготовлення друкарських елементів; друкарські елементи</t>
  </si>
  <si>
    <t>Інше обладнання для виробництва товарів з паперової маси, паперу, картону, різальні машини</t>
  </si>
  <si>
    <t>Обладнання для оправлення, включаючи брошурувальні машини</t>
  </si>
  <si>
    <t>Обладнання для виробництва маси з волокнистих целюлозних матеріалів або для виробництва чи обробки паперу або картону</t>
  </si>
  <si>
    <t>Інше обладнання для промислового приготування або виробництва харчових продуктів чи напоїв, крім обладнання для виробництва рослинних жирів або олій</t>
  </si>
  <si>
    <t>Машини для роботи з насінням, зерном чи сухими бобовими культурами, крім машин, що використовуються на сільськогосподарських фермах</t>
  </si>
  <si>
    <t>Інше обладнання для сільського господарства, садівництва, лісового господарства; інкубатори та брудери для птахівництва</t>
  </si>
  <si>
    <t>Преси, дробарки тощо для виробництва вина, сидру, фруктових соків</t>
  </si>
  <si>
    <t>Установки і апарати доїльні та для обробки молока</t>
  </si>
  <si>
    <t>Машини або механізми для збирання, обмолоту сільськогосподарських культур; газонокосарки та сінокосарки; машини для сортування яєць, плодів або інших сільськогосподарських продуктів, крім машин 8437</t>
  </si>
  <si>
    <t>Машини та обладнання для сільського господарства, садові або лісогосподарські для підготовки або оброблення грунту; котки для спортивних майданчиків</t>
  </si>
  <si>
    <t>Частини, призначені для обладнання товарних позицій 8425 - 8430</t>
  </si>
  <si>
    <t>Інші машини та механізми для переміщування, профілювання, розроблення, вирівнювання, трамбування, ущільнення, виймання або буріння грунту, корисних копалин або руд, забивання або витягування паль, снігоприбиральне обладнання</t>
  </si>
  <si>
    <t>Самохідні бульдозери, грейдери, планувальники, скрепери, механічні лопати, екскаватори, одноківшові навантажувачі, трамбувальні машини, дорожні котки тощо</t>
  </si>
  <si>
    <t>Інші пристрої для підіймання, переміщення, навантажування або розвантажування</t>
  </si>
  <si>
    <t>Автонавантажувачі</t>
  </si>
  <si>
    <t>Суднові дерик-крани; підіймальні крани; ферми підіймальні, портальні навантажувачі та візки з підіймальним краном</t>
  </si>
  <si>
    <t>Талі та підіймачі; лебідки та кабестани; домкрати</t>
  </si>
  <si>
    <t>Механічні пристрої для розбризкування або розпилення рідких чи порошкоподібних речовин; вогнегасники; пульверизатори; піскоструминні, пароструминні</t>
  </si>
  <si>
    <t>Обладнання для зважування; гирі для ваг або терезів</t>
  </si>
  <si>
    <t>Машини посудомийні; обладнання для наповнення, закупорювання пляшок, банок тощо, фасування, загортання, наклеювання етикеток, герметизації та пакування товарів, для газування напоїв</t>
  </si>
  <si>
    <t>Центрифуги; обладнання для фільтрування рідин чи газів</t>
  </si>
  <si>
    <t>Каландри або інші валкові машини, крім призначених для обробки металів чи скла та валки для цих машин</t>
  </si>
  <si>
    <t>Обладнання промислове, лабораторне, для обробки матеріалів шляхом зміни температури</t>
  </si>
  <si>
    <t>Холодильники, морозильники; теплові насоси</t>
  </si>
  <si>
    <t>Печі та горни промислові або лабораторні, неелектричні</t>
  </si>
  <si>
    <t>Пальники топкові рідкого, розпиленого твердого палива або газу; топки механічні, механічні пристрої для видалення золи та аналогічні пристрої</t>
  </si>
  <si>
    <t>Установки для кондиціонування повітря та прилади для змінювання температури і повітря</t>
  </si>
  <si>
    <t>Насоси повітряні або вакуумні, повітряні компресори та вентилятори; витяжні ковпаки чи шафи з вентилятором</t>
  </si>
  <si>
    <t>Насоси для рідини, механізми для підіймання рідини</t>
  </si>
  <si>
    <t>Інші двигуни та силові установки</t>
  </si>
  <si>
    <t>Двигуни турбореактивні, турбогвинтові та інші газові турбіни</t>
  </si>
  <si>
    <t>Турбіни гідравлічні, колеса водяні та регулятори для них</t>
  </si>
  <si>
    <t>Частини, призначені для двигунів</t>
  </si>
  <si>
    <t>Двигуни внутрішнього згоряння поршневі з компресійним запалюванням</t>
  </si>
  <si>
    <t>Двигуни внутрішнього згоряння з іскровим запалюванням</t>
  </si>
  <si>
    <t>Турбіни на водяній парі та інші парові турбіни</t>
  </si>
  <si>
    <t>Газогенератори або генератори водяного газу; газогенератори ацетиленові</t>
  </si>
  <si>
    <t>Допоміжне обладнання для використання з котлами товарної позиції 8402 або 8403; конденсатори для пароводяних або інших паросилових установок</t>
  </si>
  <si>
    <t>Котли для центрального опалення</t>
  </si>
  <si>
    <t>Котли парові або інші парогенеруючі котли; водяні котли з пароперегрівом</t>
  </si>
  <si>
    <t>Реактори ядерні; паливні елементи для ядерних реакторів; обладнання та пристрої для розділення ізотопів</t>
  </si>
  <si>
    <t>Електроди, дріт електродний, прутки, пластини тощо з покриттям або наповненням флюсовим матеріалом для паяння, зварювання або осадження металів, з недорогоцінних металів або спеченого порошку з недорогоцінних металів</t>
  </si>
  <si>
    <t>Таблички, цифри, літери з недорогоцінних металів</t>
  </si>
  <si>
    <t>Пробки, ковпачки та кришки, заглушки нарізні, оболонки пробок та інші пакувальні пристрої з недорогоцінних металів</t>
  </si>
  <si>
    <t>Фурнітура: застібки, пряжки, гачки, тощо з недорогоцінних металів для одягу, взуття або інших готових виробів</t>
  </si>
  <si>
    <t>Труби гнучкі з недорогоцінних металів</t>
  </si>
  <si>
    <t>Дзвони, гонги, статуетки, рами, дзеркала з недорогоцінних металів</t>
  </si>
  <si>
    <t>Фурнітура для зшивання паперів, скоби та аналогічні канцелярські вироби з недорогоцінних металів</t>
  </si>
  <si>
    <t>Шафи, коробки, лотки для ділових паперів, печаток, з недорогоцінних металів</t>
  </si>
  <si>
    <t>Сейфи, шухляди для зберігання грошей і документів, з недорогоцінних металів</t>
  </si>
  <si>
    <t>Арматура, кріплення, фурнітура, кронштейни, вішалки, ролики з недорогоцінних металів</t>
  </si>
  <si>
    <t>Замки, засувки, рами, ключі до них з недорогоцінних металів</t>
  </si>
  <si>
    <t>Прибори кухонні або столові</t>
  </si>
  <si>
    <t>Інші вироби ножові; манікюрні або педикюрні інструменти та набори</t>
  </si>
  <si>
    <t>Ножиці звичайні, кравецькі та аналогічні ножиці і леза для них</t>
  </si>
  <si>
    <t>Бритви та леза до них</t>
  </si>
  <si>
    <t>Ножі з різальним лезом, крім ножів 8208, та леза для них</t>
  </si>
  <si>
    <t>Пристрої ручні механічні, масою 10 кг або менше для приготування, оброблення або подавання харчових продуктів чи напоїв</t>
  </si>
  <si>
    <t>Пластини, бруски, наконечники тощо, для інструментів, не встановлені на них, з металокераміки</t>
  </si>
  <si>
    <t>Ножі та різальні леза для машин або механічних пристроїв</t>
  </si>
  <si>
    <t>Інструменти змінні для ручних знарядь або для верстатів</t>
  </si>
  <si>
    <t>Інструменти двох або більше назв товарних позицій 8202-8205 у наборах для роздрібної торгівлі</t>
  </si>
  <si>
    <t>Інші інструменти ручні; лампи паяльні, лещата, затискачі, кувадла, горни переносні, шліфувальні круги з опорними рамами тощо</t>
  </si>
  <si>
    <t>Ключі гайкові ручні та гайковерти; змінні головки для гайкових ключів з ручками або без них</t>
  </si>
  <si>
    <t>Ручний інструмент для роботи з металом</t>
  </si>
  <si>
    <t>Пилки ручні; полотна для будь-яких пилок</t>
  </si>
  <si>
    <t>Інструменти ручні для сільського господарства, садівництва, лісового господарства</t>
  </si>
  <si>
    <t>Металокераміка і вироби з неї, включаючи відходи та брухт</t>
  </si>
  <si>
    <t>Берилій, хром, германій, ванадій, галій, гафній, індій, ніобій, реній і талій та вироби з цих металів, включаючи відходи і брухт</t>
  </si>
  <si>
    <t>Марганець та вироби з марганцю, включаючи відходи та брухт</t>
  </si>
  <si>
    <t>Сурма та вироби із сурми, включаючи відходи та брухт</t>
  </si>
  <si>
    <t>Цирконій і вироби з цирконію, включаючи відходи та брухт</t>
  </si>
  <si>
    <t>Титан і вироби з титану, включаючи відходи та брухт</t>
  </si>
  <si>
    <t>Кадмій і вироби з кадмію, включаючи відходи та брухт</t>
  </si>
  <si>
    <t>Вісмут і вироби з вісмуту, включаючи відходи та брухт</t>
  </si>
  <si>
    <t>Штейни кобальтові та інші проміжні продукти металургії кобальту; кобальт і вироби з кобальту, включаючи відходи та брухт</t>
  </si>
  <si>
    <t>Магній і вироби з магнію, включаючи відходи та брухт</t>
  </si>
  <si>
    <t>Тантал і вироби з танталу, включаючи відходи та брухт</t>
  </si>
  <si>
    <t>Молібден і вироби з молібдену, включаючи відходи та брухт</t>
  </si>
  <si>
    <t>Вольфрам і вироби з вольфраму, включаючи відходи та брухт</t>
  </si>
  <si>
    <t>Інші вироби олов'яні</t>
  </si>
  <si>
    <t>Труби, трубки та фітинги для них олов'яні </t>
  </si>
  <si>
    <t>Фольга олов'яна товщиною не більш 0, 2 мм; порошки та луска, олов'яні </t>
  </si>
  <si>
    <t>Пластини, листи, стрічки олов'яні, товщиною більше 0, 2 мм</t>
  </si>
  <si>
    <t>Прутки, бруски, профілі та дріт олов'яні</t>
  </si>
  <si>
    <t>Відходи та брухт олов'яні</t>
  </si>
  <si>
    <t>Олово необроблене</t>
  </si>
  <si>
    <t>Інші вироби цинкові</t>
  </si>
  <si>
    <t>Труби, трубки та фітинги для них цинкові </t>
  </si>
  <si>
    <t>Листи, пластини, стрічки та фольга цинкові</t>
  </si>
  <si>
    <t>Прутки, бруски, профілі та дріт цинкові</t>
  </si>
  <si>
    <t>Пил, порошки та луска цинкові</t>
  </si>
  <si>
    <t>Відходи та брухт цинкові </t>
  </si>
  <si>
    <t>Цинк необроблений</t>
  </si>
  <si>
    <t>Інші вироби свинцеві</t>
  </si>
  <si>
    <t>Труби, трубки та фітинги для них свинцеві</t>
  </si>
  <si>
    <t>Плити, листи, стрічки та фольга, порошки та луска, із свинцю</t>
  </si>
  <si>
    <t>Прутки, бруски, профілі та дріт свинцеві </t>
  </si>
  <si>
    <t>Відходи та брухт свинцеві</t>
  </si>
  <si>
    <t>Свинець необроблений</t>
  </si>
  <si>
    <t>Інші вироби алюмінієві</t>
  </si>
  <si>
    <t>Вироби столові, кухонні; обладнання санітарно-технічне, алюмінієві</t>
  </si>
  <si>
    <t>Провід, троси, шнури тощо алюмінієві, електрично не ізольовані</t>
  </si>
  <si>
    <t>Ємності для стисненого або скрапленого газу алюмінієві</t>
  </si>
  <si>
    <t>Резервуари з алюмінію, місткістю не більш 300 л без механічного або теплотехнічного обладнання</t>
  </si>
  <si>
    <t>Резервуари алюмінієві, місткістю понад 300 л без механічного або теплотехнічного обладнання</t>
  </si>
  <si>
    <t>Металоконструкції алюмінієві та їх частини, листи, бруски, профілі, труби, призначені для використання в металоконструкціях</t>
  </si>
  <si>
    <t>Фітинги для труб або трубок алюмінієві</t>
  </si>
  <si>
    <t>Труби та трубки алюмінієві</t>
  </si>
  <si>
    <t>Фольга алюмінієва завтовшки не більш як 0, 2 мм</t>
  </si>
  <si>
    <t>Плити, листи та стрічки алюмінієві, товщиною більше 0, 2 мм</t>
  </si>
  <si>
    <t>Дріт алюмінієвий</t>
  </si>
  <si>
    <t>Прутки, бруски та профілі алюмінієві</t>
  </si>
  <si>
    <t>Порошки та луска алюмінієві</t>
  </si>
  <si>
    <t>Відходи та брухт алюмінієві</t>
  </si>
  <si>
    <t>Алюміній необроблений</t>
  </si>
  <si>
    <t>Інші вироби нікелеві</t>
  </si>
  <si>
    <t>Труби, трубки та фітинги для них нікелеві</t>
  </si>
  <si>
    <t>Плити, листи, стрічки та фольга нікелеві</t>
  </si>
  <si>
    <t>Прутки, бруски, профілі та дріт нікелеві</t>
  </si>
  <si>
    <t>Порошки та луска нікелеві</t>
  </si>
  <si>
    <t>Відходи та брухт нікелеві</t>
  </si>
  <si>
    <t>Нікель необроблений </t>
  </si>
  <si>
    <t>Штейни нікелеві, агломерати оксидів нікелю та інші проміжні продукти металургії нікелю</t>
  </si>
  <si>
    <t>Інші вироби мідні</t>
  </si>
  <si>
    <t>Вироби столові, кухонні, обладнання санітарно-технічне, мідні</t>
  </si>
  <si>
    <t>Прилади побутові для приготування, розігрівання їжі, неелектричні, з міді</t>
  </si>
  <si>
    <t>Пружини мідні </t>
  </si>
  <si>
    <t>Мідні: цвяхи, кнопки, скоби; гвинти, болти, гайки, гаки, заклепки, шайби тощо</t>
  </si>
  <si>
    <t>Тканина, решітки та сітки з мідного дроту; мідний просічно-витяжний лист</t>
  </si>
  <si>
    <t>Провід кручений, троси, плетені шнури та інші вироби мідні, не ізольовані</t>
  </si>
  <si>
    <t>Фітинги мідні для труб або трубок</t>
  </si>
  <si>
    <t>Труби та трубки мідні</t>
  </si>
  <si>
    <t>Фольга мідна, завтовшки не більш як 0, 15 мм</t>
  </si>
  <si>
    <t>Плити, листи та стрічки з міді, завтовшки понад 0, 15 мм</t>
  </si>
  <si>
    <t>Дріт мідний</t>
  </si>
  <si>
    <t>Прутки, бруски та профілі мідні</t>
  </si>
  <si>
    <t>Порошки та луска з міді</t>
  </si>
  <si>
    <t>Лігатури на основі міді </t>
  </si>
  <si>
    <t>Відходи і брухт мідні</t>
  </si>
  <si>
    <t>Мідь рафінована та мідні сплави необроблені</t>
  </si>
  <si>
    <t>Мідь нерафінована; аноди мідні для електролітичного рафінування</t>
  </si>
  <si>
    <t>Штейн мідний; мідь цементаційна (мідь осаджена)</t>
  </si>
  <si>
    <t>Інші вироби з чорних металів</t>
  </si>
  <si>
    <t>Інші вироби литі з чорних металів</t>
  </si>
  <si>
    <t>Обладнання санітарно-технічне та його частини з чорних металів</t>
  </si>
  <si>
    <t>Вироби столові, кухонні та аналогічні вироби, їх частини з чорних металів</t>
  </si>
  <si>
    <t>Радіатори для центрального опалення, повітронагрівачі з неелектричним нагрівом, з чорних металів</t>
  </si>
  <si>
    <t>Печі опалювальні, плити для приготування їжі та аналогічні неелектричні апарати побутового використання та їх частини, з чорних металів</t>
  </si>
  <si>
    <t>Пружини та листи для них з чорних металів</t>
  </si>
  <si>
    <t>Голки, спиці, шила, гачки для ручної роботи, шпильки з чорних металів</t>
  </si>
  <si>
    <t>Гвинти, болти, гайки, глухарі, гачки вкручувані, заклепки, шпонки, шплінти, шайби, з чорних металів</t>
  </si>
  <si>
    <t>Цвяхи, кнопки креслярські, скоби з чорних металів, крім виробів, що мають мідні головки</t>
  </si>
  <si>
    <t>Якорі, гачки та їх частини з чорних металів </t>
  </si>
  <si>
    <t>Ланцюги та їх частини з чорних металів</t>
  </si>
  <si>
    <t>Тканина металева, ґрати, сітки та огорожі з дроту; просічно-витяжний лист з чорних металів</t>
  </si>
  <si>
    <t>Дріт колючий з чорних металів; дріт з чорних металів для огорож</t>
  </si>
  <si>
    <t>Дріт кручений, троси, плетені шнури з чорних металів, без електричної ізоляції</t>
  </si>
  <si>
    <t>Ємності для стиснених або скраплених газів, з чорних металів</t>
  </si>
  <si>
    <t>Резервуари, цистерни, баки та аналогічні ємності з чорних металів, місткістю не більш як 300 л, без механічних або теплотехнічних пристроїв</t>
  </si>
  <si>
    <t>Резервуари з чорних металів, місткістю понад 300 л, без механічних або теплотехнічних пристроїв</t>
  </si>
  <si>
    <t>Металоконструкції та їх частини з чорних металів</t>
  </si>
  <si>
    <t>Фітинги для труб і трубок з чорних металів</t>
  </si>
  <si>
    <t>Інші труби, трубки і профілі порожнисті з чорних металів</t>
  </si>
  <si>
    <t>Інші труби і трубки круглого поперечного перерізу, зовнішній діаметр яких понад 406, 4 мм, з чорних металів</t>
  </si>
  <si>
    <t>Труби, трубки і профілі порожнисті, безшовні з чорних металів</t>
  </si>
  <si>
    <t>Труби, трубки і профілі порожнисті, з ливарного чавуну</t>
  </si>
  <si>
    <t>Вироби з чорних металів для залізничних або трамвайних колій</t>
  </si>
  <si>
    <t>Палі шпунтові, кутики фасонні, спеціальні профілі зварні з чорних металів</t>
  </si>
  <si>
    <t>Дріт з інших легованих сталей</t>
  </si>
  <si>
    <t>Інші прутки та бруски з інших легованих сталей; порожнисті прутки та бруски для буріння з легованих або нелегованих сталей</t>
  </si>
  <si>
    <t>Прутки та бруски гарячекатані, в бунтах з інших легованих сталей</t>
  </si>
  <si>
    <t>Прокат плоский з інших легованих сталей завширшки менш як 600 мм</t>
  </si>
  <si>
    <t>Прокат плоский з інших легованих сталей завширшки 600 мм або більше</t>
  </si>
  <si>
    <t>Інша сталь легована; напівфабрикати з інших легованих сталей</t>
  </si>
  <si>
    <t>Дріт з корозійностійкої сталі</t>
  </si>
  <si>
    <t>Інші прутки та бруски, кутики, фасонні та спеціальні профілі з корозійностійкої сталі</t>
  </si>
  <si>
    <t>Прутки та бруски гарячекатані з корозійностійкої сталі, у бунтах</t>
  </si>
  <si>
    <t>Прокат плоский з корозійностійкої сталі, завширшки менш як 600 мм</t>
  </si>
  <si>
    <t>Прокат плоский з корозійностійкої сталі, завширшки 600 мм або більше</t>
  </si>
  <si>
    <t>Сталь корозійностійка; напівфабрикати з корозійностійкої сталі</t>
  </si>
  <si>
    <t>Дріт з вуглецевої сталі</t>
  </si>
  <si>
    <t>Кутики, фасонні та спеціальні профілі з вуглецевої сталі</t>
  </si>
  <si>
    <t>Інші прутки та бруски з вуглецевої сталі</t>
  </si>
  <si>
    <t>Інші прутки та бруски з вуглецевої сталі, без подальшого оброблення, кручені</t>
  </si>
  <si>
    <t>Прутки та бруски гарячекатані, вироблені з вуглецевої сталі, у бунтах</t>
  </si>
  <si>
    <t>Прокат плоский з вуглецевої сталі, завширшки менш як 600 мм, плакований, з гальванічним або іншим покриттям</t>
  </si>
  <si>
    <t>Прокат плоский з вуглецевої сталі, завширшки менш як 600 мм, неплакований, без гальванічного або іншого покриття</t>
  </si>
  <si>
    <t>Прокат плоский з вуглецевої сталі завширшки 600 мм або більше, плакований, з гальванічним або іншим покриттям</t>
  </si>
  <si>
    <t>Плоский прокат з вуглецевої сталі, завширшки 600 мм або більше, холоднокатаний, неплакований, без гальванічного чи іншого покриття</t>
  </si>
  <si>
    <t>Прокат плоский з вуглецевої сталі завширшки 600 мм або більше, гарячекатаний, неплакований, без гальванічного чи іншого покриття</t>
  </si>
  <si>
    <t>Напівфабрикати з вуглецевої сталі</t>
  </si>
  <si>
    <t>Вуглецева сталь</t>
  </si>
  <si>
    <t>Гранули та порошки з переробного та дзеркального чавуну, чорних металів</t>
  </si>
  <si>
    <t>Відходи та брухт чорних металів; шихтові зливки</t>
  </si>
  <si>
    <t>Залiзо, яке має мiнiмальну чистоту за масою 99, 94 % у кусках, котунах або подібних формах</t>
  </si>
  <si>
    <t>Феросплави</t>
  </si>
  <si>
    <t>Чавун переробний та чавун дзеркальний у чушках, болванках або інших первинних формах</t>
  </si>
  <si>
    <t>Монети</t>
  </si>
  <si>
    <t>Біжутерія</t>
  </si>
  <si>
    <t>Вироби з натуральних перлів, дорогоцінного чи напівдорогоцінного каміння</t>
  </si>
  <si>
    <t>Інші вироби з дорогоцінних металів</t>
  </si>
  <si>
    <t>Вироби майстрів золотих і срібних справ</t>
  </si>
  <si>
    <t>Ювелірні вироби</t>
  </si>
  <si>
    <t>Відходи, брухт дорогоцінних чи плакованих металів</t>
  </si>
  <si>
    <t>Метали недорогоцінні, срібло або золото, плаковані платиною</t>
  </si>
  <si>
    <t>Платина</t>
  </si>
  <si>
    <t>Метали недорогоцінні або срібло, плаковані золотом</t>
  </si>
  <si>
    <t>Золото</t>
  </si>
  <si>
    <t>Метали недорогоцінні, плаковані сріблом, напівоброблені</t>
  </si>
  <si>
    <t>Срібло</t>
  </si>
  <si>
    <t>Кришиво та порошок з дорогоцінного, напівдорогоцінного каміння</t>
  </si>
  <si>
    <t>Дорогоцінне чи напівдорогоцінне каміння, штучне чи реконструйоване</t>
  </si>
  <si>
    <t>Дорогоцінне чи напівдорогоцінне каміння</t>
  </si>
  <si>
    <t>Алмази</t>
  </si>
  <si>
    <t>Перли природні чи культивовані</t>
  </si>
  <si>
    <t>Інші вироби із скла</t>
  </si>
  <si>
    <t>Скловолокно та вироби з нього</t>
  </si>
  <si>
    <t>Декоративні вироби із скла</t>
  </si>
  <si>
    <t>Посуд скляний лабораторний, гігієнічний, фармацевтичний</t>
  </si>
  <si>
    <t>Будівельні вироби з скла; вітражі, піноскло</t>
  </si>
  <si>
    <t>Скло для годинників, окулярів</t>
  </si>
  <si>
    <t>Скляні вироби для сигналізації</t>
  </si>
  <si>
    <t>Посуд, туалетні речі, канцелярське приладдя, крім 7010, 7018</t>
  </si>
  <si>
    <t>Скляні колби для термосів та іншої. посуди</t>
  </si>
  <si>
    <t>Колби відкриті та їх частини із скла, без фітингів</t>
  </si>
  <si>
    <t>Бутлі, пляшки, фляги, ампули, ємності, пробки, кришки скляні</t>
  </si>
  <si>
    <t>Дзеркала скляні</t>
  </si>
  <si>
    <t>Багатошарові ізоляційні вироби скляні</t>
  </si>
  <si>
    <t>Скло безпечне</t>
  </si>
  <si>
    <t>Скло 7003, 7004, 7005 оброблене</t>
  </si>
  <si>
    <t>Скло термічно поліроване; скло шліфоване та поліроване</t>
  </si>
  <si>
    <t>Скло витягнуте або видувне</t>
  </si>
  <si>
    <t>Скло лите і прокатне</t>
  </si>
  <si>
    <t>Скло у вигляді куль, прутків або трубок, необроблене</t>
  </si>
  <si>
    <t>Склобій, скрап скляний; скло у блоках</t>
  </si>
  <si>
    <t>Інші керамічні вироби</t>
  </si>
  <si>
    <t>Статуетки та інші декоративні керамічні вироби</t>
  </si>
  <si>
    <t>Посуд та прибори столові, кухонні з кераміки (крім фарфорового)</t>
  </si>
  <si>
    <t>Фарфоровий посуд, прибори столові, кухонні</t>
  </si>
  <si>
    <t>Раковини, умивальники, ванни, унітази тощо, з кераміки</t>
  </si>
  <si>
    <t>Посуд та вироби лабораторного, хімічного або технічного застосування</t>
  </si>
  <si>
    <t>Плитки для підлоги, стін тощо, керамічні, глазуровані</t>
  </si>
  <si>
    <t>Плитки для підлоги, стін тощо, керамічні неглазуровані</t>
  </si>
  <si>
    <t>Труби керамічні, трубопроводи ізоляційні</t>
  </si>
  <si>
    <t>Черепиця дахова, оздоби архітектурні, керамічні</t>
  </si>
  <si>
    <t>Цегла будівельна, блоки для підлоги, кераміка</t>
  </si>
  <si>
    <t>Інші вироби з вогнетривкої кераміки</t>
  </si>
  <si>
    <t>Вогнетривкі будівельні матеріали з кераміки</t>
  </si>
  <si>
    <t>Вироби з кремнеземистого кам'яного борошна</t>
  </si>
  <si>
    <t>Інші вироби з каменю чи інших мінеральних речовин</t>
  </si>
  <si>
    <t>Слюда оброблена та вироби з неї</t>
  </si>
  <si>
    <t>Фрикційні матеріали та вироби з них</t>
  </si>
  <si>
    <t>Волокно азбестове, суміші азбестові, крім 6811, 6813</t>
  </si>
  <si>
    <t>Вироби з азбестоцементу, з цементу</t>
  </si>
  <si>
    <t>Вироби з цементу, бетону або штучного каменю</t>
  </si>
  <si>
    <t>Вироби з гіпсу або сумішей на основі гіпсу</t>
  </si>
  <si>
    <t>Панелі, плити, інші вироби з рослинних волокон</t>
  </si>
  <si>
    <t>Вироби з асфальту</t>
  </si>
  <si>
    <t>Шлаковата, мінеральна вата; вироби з тепло -, звукоізоляційних матеріалів</t>
  </si>
  <si>
    <t>Порошок або зерно абразивні</t>
  </si>
  <si>
    <t>Жорна, камені точильні, круги шліфувальні</t>
  </si>
  <si>
    <t>Сланець оброблений та вироби із нього</t>
  </si>
  <si>
    <t>Оброблений камінь та вироби з нього</t>
  </si>
  <si>
    <t>Брущатка, бордюрний камінь, плити для брукування</t>
  </si>
  <si>
    <t>Парики, накладні бороди, брови, вії</t>
  </si>
  <si>
    <t>Матеріали для виробництва париків</t>
  </si>
  <si>
    <t>Штучні квіти, листя, плоди</t>
  </si>
  <si>
    <t>Шкурки та інші частини птахів, піддані обробці</t>
  </si>
  <si>
    <t>Частини, деталі для оздоблення 6601, 6602</t>
  </si>
  <si>
    <t>Палиці, батоги, хлисти</t>
  </si>
  <si>
    <t>Парасольки та парасольки від сонця</t>
  </si>
  <si>
    <t>Основи, каркаси для капелюхів</t>
  </si>
  <si>
    <t>Інші головні убори та капелюхи</t>
  </si>
  <si>
    <t>Капелюхи та інші головні убори трикотажні</t>
  </si>
  <si>
    <t>Капелюхи та інші головні убори</t>
  </si>
  <si>
    <t>Капелюхи та інші головні убори з фетру</t>
  </si>
  <si>
    <t>Капелюшні напівфабрикати</t>
  </si>
  <si>
    <t>Капелюшні форми, заготівки та ковпаки з фетру</t>
  </si>
  <si>
    <t>Частини взуття, вкладні устілки, гетри, гамаші</t>
  </si>
  <si>
    <t>Інше взуття</t>
  </si>
  <si>
    <t>Взуття з верхом з текстильних матеріалів</t>
  </si>
  <si>
    <t>Взуття з верхом з натуральної шкіри</t>
  </si>
  <si>
    <t>Інше взуття з верхом з гуми, пластмаси</t>
  </si>
  <si>
    <t>Водонепроникне взуття</t>
  </si>
  <si>
    <t>Ганчір'я, рештки з текстильних матеріалів, що використовувалися</t>
  </si>
  <si>
    <t>Одяг та інші вироби, що використовувалися</t>
  </si>
  <si>
    <t>Набори для виготовлення килимів, гобеленів</t>
  </si>
  <si>
    <t>Інші готові вироби, включаючи викройки одягу</t>
  </si>
  <si>
    <t>Брезенти, палатки, вітрила, спорядження для кемпінгів</t>
  </si>
  <si>
    <t>Мішки та пакети пакувальні</t>
  </si>
  <si>
    <t>Інші вироби для меблювання</t>
  </si>
  <si>
    <t>Гардини та внутрішні штори</t>
  </si>
  <si>
    <t>Білизна постільна, столова, туалетна, кухонна</t>
  </si>
  <si>
    <t>Ковдри та пледи дорожні</t>
  </si>
  <si>
    <t>Інші готові додаткові речі до одягу, крім 6212</t>
  </si>
  <si>
    <t>Рукавички, мітенки та рукавиці</t>
  </si>
  <si>
    <t>Краватки, краватки-метелики та хустки-краватки</t>
  </si>
  <si>
    <t>Шалі, шарфи, хустки, кашне, вуалі</t>
  </si>
  <si>
    <t>Хусточки та носові хусточки</t>
  </si>
  <si>
    <t>Бюстгальтери, пояси і подібні вироби</t>
  </si>
  <si>
    <t>Костюми спортивні, плавки</t>
  </si>
  <si>
    <t>Одяг, виготовлений з товарних позицій 5602, 5603, 5903, 5906, 5907</t>
  </si>
  <si>
    <t>Дитячий одяг та додаткові речі до одягу</t>
  </si>
  <si>
    <t>Спідня білизна, для жінок або дівчат</t>
  </si>
  <si>
    <t>Спідня білизна, для чоловіків або хлопців</t>
  </si>
  <si>
    <t>Блузки, сорочки для жінок або дівчат</t>
  </si>
  <si>
    <t>Сорочки для чоловіків або хлопців</t>
  </si>
  <si>
    <t>Костюми, сукні, спідниці, для жінок або дівчат</t>
  </si>
  <si>
    <t>Костюми, комбінезони, шорти, для чоловіків або хлопців</t>
  </si>
  <si>
    <t>Пальта, плащі, куртки для жінок або дівчат, крім 6204</t>
  </si>
  <si>
    <t>Пальта, плащі, куртки для чоловіків або хлопців, крім 6203</t>
  </si>
  <si>
    <t>Інші додаткові речі до одягу, трикотажні</t>
  </si>
  <si>
    <t>Рукавички, мітенки, рукавиці, трикотажні</t>
  </si>
  <si>
    <t>Колготки, панчохи, гольфи, шкарпетки, трикотажні</t>
  </si>
  <si>
    <t>Інший одяг трикотажний</t>
  </si>
  <si>
    <t>Одяг з трикотажного полотна 5903, 5906, 5907</t>
  </si>
  <si>
    <t>Костюми спортивні, плавки, трикотажні</t>
  </si>
  <si>
    <t>Одяг дитячий, трикотажний</t>
  </si>
  <si>
    <t>Светри, пуловери, джемпери, трикотажні</t>
  </si>
  <si>
    <t>Теніски, майки трикотажні</t>
  </si>
  <si>
    <t>Спідня білизна трикотажна, для жінок або дівчат</t>
  </si>
  <si>
    <t>Спідня білизна трикотажна, для чоловіків або хлопців</t>
  </si>
  <si>
    <t>Блузки, сорочки трикотажні, для жінок або дівчат</t>
  </si>
  <si>
    <t>Сорочки трикотажні для чоловіків або хлопців</t>
  </si>
  <si>
    <t>Костюми, сукні, спідниці, трикотажні, для жінок або дівчат</t>
  </si>
  <si>
    <t>Костюми, комбінезони, шорти, трикотажні, для чоловіків або хлопців</t>
  </si>
  <si>
    <t>Пальта, плащі, куртки трикотажні, для жінок або дівчат</t>
  </si>
  <si>
    <t>Пальта, плащі, куртки трикотажні, для чоловіків або хлопців</t>
  </si>
  <si>
    <t>Інші полотна трикотажні</t>
  </si>
  <si>
    <t>Полотна основов'язані, крім полотен 6001 - 6004</t>
  </si>
  <si>
    <t>Полотна трикотажні шириною більше 30 см, з 5 мас.% чи більш еластомірних чи гумових ниток, крім 6001</t>
  </si>
  <si>
    <t>Полотна трикотажні шириною не більше 30 см, крім 6001, 6002</t>
  </si>
  <si>
    <t>Полотна трикотажні шириною не більше 30 см, з 5 мас.% чи більш еластомірних або гумових ниток, крім 6001</t>
  </si>
  <si>
    <t>Полотна трикотажні ворсові</t>
  </si>
  <si>
    <t>Текстиль та вироби для технічного призначення</t>
  </si>
  <si>
    <t>Стрічки конвеєрні, паси привідні, бельтинг з текстилю</t>
  </si>
  <si>
    <t>Шланги для насосів та інші з текстилю</t>
  </si>
  <si>
    <t>Гноти ткані для ламп, нагрівальних пристроїв</t>
  </si>
  <si>
    <t>Текстильні матеріали інші; полотна для декорацій</t>
  </si>
  <si>
    <t>Текстильні матеріали, прогумовані крім 5902</t>
  </si>
  <si>
    <t>Настінні покриття з текстильних матеріалів</t>
  </si>
  <si>
    <t>Лінолеум; матеріали для підлоги, на текстильній основі</t>
  </si>
  <si>
    <t>Текстильні матеріали, покриті пластмасами крім 5902</t>
  </si>
  <si>
    <t>Матеріали кордні для шин</t>
  </si>
  <si>
    <t>Текстильні матеріали для живопису, палітурок книжок</t>
  </si>
  <si>
    <t>Стьобана текстильна продукція</t>
  </si>
  <si>
    <t>Вишивка</t>
  </si>
  <si>
    <t>Тканини з металевих ниток</t>
  </si>
  <si>
    <t>Тасьма плетена у куску; китиці, помпони та подібні вироби</t>
  </si>
  <si>
    <t>Етикетки, емблеми</t>
  </si>
  <si>
    <t>Вузькі тканини</t>
  </si>
  <si>
    <t>Меблево-декоративні тканини ручної роботи</t>
  </si>
  <si>
    <t>Тюль та інші сітчасті полотна</t>
  </si>
  <si>
    <t>Тканини ажурного переплетення</t>
  </si>
  <si>
    <t>Тканини махрові для рушників; тафтингові текстильні матеріали</t>
  </si>
  <si>
    <t>Тканини ворсові та із синелі</t>
  </si>
  <si>
    <t>Інші килими та текстильні покриття для підлоги</t>
  </si>
  <si>
    <t>Килими, покриття текстильні для підлоги з повсті, нетафтингові</t>
  </si>
  <si>
    <t>Килими, покриття текстильні для підлоги, тафтингові</t>
  </si>
  <si>
    <t>Килими, покриття текстильні для підлоги, ткані, нетафтингові</t>
  </si>
  <si>
    <t>Вузликові килими та інші текстильні покриття для підлоги</t>
  </si>
  <si>
    <t>Вироби з пряжі, ниток, мотузок, канатів або тросів</t>
  </si>
  <si>
    <t>Сітки плетені із шпагату, мотузок або канатів</t>
  </si>
  <si>
    <t>Шпагат, мотузки, канати і троси</t>
  </si>
  <si>
    <t>Нитки: позументні; стрічкові; пряжа; синель; фасонна петляста</t>
  </si>
  <si>
    <t>Нитки металізовані текстильні, комбіновані чи покриті металом</t>
  </si>
  <si>
    <t>Гумові нитки та корд; текстильна пряжа просочена</t>
  </si>
  <si>
    <t>Матеріали неткані</t>
  </si>
  <si>
    <t>Фетр і повсть</t>
  </si>
  <si>
    <t>Вата з текстильних матеріалів та вироби з неї</t>
  </si>
  <si>
    <t>Тканини з штучних штапельних волокон</t>
  </si>
  <si>
    <t>Інші тканини із синтетичних штапельних волокон</t>
  </si>
  <si>
    <t>Тканини з синтетичних штапельних волокон менш 85 мас.%, з поверхневою щільністю більш 170 г/м2</t>
  </si>
  <si>
    <t>Тканини з синтетичних штапельних волокон менше 85 мас.%, з поверхневою щільністю не більш 170 г/м2</t>
  </si>
  <si>
    <t>Тканини з синтетичних штапельних волокон 85 мас. % чи більш</t>
  </si>
  <si>
    <t>Пряжа з синтетичних чи штучних штапельних волокон для роздрібної торгівлі</t>
  </si>
  <si>
    <t>Пряжа із штучних штапельних волокон не для роздрібної торгівлі</t>
  </si>
  <si>
    <t>Пряжа із синтетичних штапельних волокон не для роздрібної торгівлі</t>
  </si>
  <si>
    <t>Нитки швейні з синтетичних чи штучних штапельних волокон</t>
  </si>
  <si>
    <t>Волокна штапельні штучні чесані чи оброблені</t>
  </si>
  <si>
    <t>Волокна штапельні синтетичні чесані чи оброблені</t>
  </si>
  <si>
    <t>Відходи синтетичних або штучних волокон</t>
  </si>
  <si>
    <t>Волокна штапельні штучні, не чесані, не оброблені</t>
  </si>
  <si>
    <t>Волокна штапельні синтетичні, не чесані, не оброблені</t>
  </si>
  <si>
    <t>Джгути з штучних ниток</t>
  </si>
  <si>
    <t>Джгути з синтетичних ниток</t>
  </si>
  <si>
    <t>Тканини з штучних комплексних ниток</t>
  </si>
  <si>
    <t>Тканини з синтетичних комплексних ниток</t>
  </si>
  <si>
    <t>Нитки синтетичні або штучні комплексні для роздрібної торгівлі</t>
  </si>
  <si>
    <t>Мононитки штучні</t>
  </si>
  <si>
    <t>Мононитки синтетичні</t>
  </si>
  <si>
    <t>Нитки комплексні з штучних волокон</t>
  </si>
  <si>
    <t>Нитки комплексні синтетичні</t>
  </si>
  <si>
    <t>Нитки швейні із синтетичних або штучних волокон</t>
  </si>
  <si>
    <t>Тканини з інших рослинних текстильних волокон; тканини з паперової пряжі</t>
  </si>
  <si>
    <t>Тканини з джутових чи луб'яних волокон товарної позиції 5303</t>
  </si>
  <si>
    <t>Тканини з льону</t>
  </si>
  <si>
    <t>Пряжа з інших рослинних текстильних волокон; пряжа паперова</t>
  </si>
  <si>
    <t>Пряжа з джутового чи луб'яного волокна товарної позиції 5303</t>
  </si>
  <si>
    <t>Пряжа лляна</t>
  </si>
  <si>
    <t>Волокна кокосові, абаки, рами та інші рослинні текстильні волокна</t>
  </si>
  <si>
    <t>Волокна сизалю та інші текстильні волокна рослин Agave, непрядені</t>
  </si>
  <si>
    <t>Волокно джутове та інші луб'яні текстильні волокна, непрядені</t>
  </si>
  <si>
    <t>Волокно конопляне, непрядене; пачоси та відходи конопель</t>
  </si>
  <si>
    <t>Волокно лляне, непрядене; пачоси та відходи льону</t>
  </si>
  <si>
    <t>Інші тканини бавовняні</t>
  </si>
  <si>
    <t>Тканини бавовняні менш 85 мас.%, з поверхневою щільністю понад 200 г/м2</t>
  </si>
  <si>
    <t>Тканини бавовняні менш 85 мас.%, з поверхневою щільністю не більш 200 г/м2</t>
  </si>
  <si>
    <t>Тканини бавовняні 85 мас.% чи більше, з поверхневою щільністю понад 200 г/м2</t>
  </si>
  <si>
    <t>Тканини бавовняні 85 мас. % чи більше, з поверхневою щільністю не більш 200 г/м2</t>
  </si>
  <si>
    <t>Пряжа бавовняна, розфасована для роздрібної торгівлі</t>
  </si>
  <si>
    <t>Пряжа бавовняна менш 85 мас. %, не для роздрібної торгівлі</t>
  </si>
  <si>
    <t>Пряжа бавовняна 85 мас. % чи більше, не для роздрібної торгівлі</t>
  </si>
  <si>
    <t>Нитки бавовняні швейні</t>
  </si>
  <si>
    <t>Бавовна, піддана чесанню</t>
  </si>
  <si>
    <t>Відходи бавовни</t>
  </si>
  <si>
    <t>Бавовна, не піддана чесанню</t>
  </si>
  <si>
    <t>Тканини з грубого волосу тварин чи кінського волосу</t>
  </si>
  <si>
    <t>Тканини з гребенечесаних вовни чи тонкого волосу тварин</t>
  </si>
  <si>
    <t>Тканини з кардочесаних вовни чи тонкого волосу тварин</t>
  </si>
  <si>
    <t>Пряжа з грубого волосу тварин чи кінського волосу</t>
  </si>
  <si>
    <t>Пряжа з вовни чи тонкого волосу тварин для роздрібної торгівлі</t>
  </si>
  <si>
    <t>Пряжа з тонкого волосу тварин чесана, не для роздрібної торгівлі</t>
  </si>
  <si>
    <t>Пряжа з вовни гребенечесаної, не для роздрібної торгівлі</t>
  </si>
  <si>
    <t>Пряжа з вовни кардочесаної, не для роздрібної торгівлі</t>
  </si>
  <si>
    <t>Вовна та волос тварин, кардо- або гребенечесані</t>
  </si>
  <si>
    <t>Розскубана сировина з вовни або волосу тварин</t>
  </si>
  <si>
    <t>Відходи вовни або волосу тварин</t>
  </si>
  <si>
    <t>Волос тварин, не підданий чесанню</t>
  </si>
  <si>
    <t>Вовна, не піддана чесанню</t>
  </si>
  <si>
    <t>Тканини з шовкових ниток або з шовкових відходів</t>
  </si>
  <si>
    <t>Нитки шовкові, пряжа з шовкових відходів, для роздрібної торгівлі</t>
  </si>
  <si>
    <t>Пряжа з шовкових відходів, не для роздрібної торгівлі</t>
  </si>
  <si>
    <t>Нитки шовкові, не для роздрібної торгівлі</t>
  </si>
  <si>
    <t>Відходи шовкові</t>
  </si>
  <si>
    <t>Шовк-сирець</t>
  </si>
  <si>
    <t>Кокони шовкопряда</t>
  </si>
  <si>
    <t>Інша друкована продукція</t>
  </si>
  <si>
    <t>Друковані календарі різноманітні</t>
  </si>
  <si>
    <t>Поштові листівки; друковані листівки</t>
  </si>
  <si>
    <t>Малюнки перебивні</t>
  </si>
  <si>
    <t>Марки, гербовий папір; банкноти; чекові книжки; акції, облігації; цінні папери</t>
  </si>
  <si>
    <t>Плани та креслення; тексти рукописні; фоторепродукції</t>
  </si>
  <si>
    <t>Карти географічні та гідрографічні, включаючи атласи, глобуси</t>
  </si>
  <si>
    <t>Ноти</t>
  </si>
  <si>
    <t>Книжки-малюнки, книги для малювання або розфарбовування, дитячі</t>
  </si>
  <si>
    <t>Газети, журнали та інші періодичні видання</t>
  </si>
  <si>
    <t>Друковані книги, брошури, листівки</t>
  </si>
  <si>
    <t>Інші папір, картон, целюлозна вата, полотна розрізані</t>
  </si>
  <si>
    <t>Бобіни, котушки та інші основи для намотування з паперу, картону</t>
  </si>
  <si>
    <t>Етикетки та ярлики з паперу або картону</t>
  </si>
  <si>
    <t>Інші канцелярські товари з паперу, картону</t>
  </si>
  <si>
    <t>Ящики, коробки, мішки та інша тара з паперу, картону, целюлозної вати</t>
  </si>
  <si>
    <t>Папір, целюлозна вата, інші вироби санітарно-гігієнічного, побутового, господарського та медичного призначення</t>
  </si>
  <si>
    <t>Конверти, листівки, коробки, сумки з паперу чи картону</t>
  </si>
  <si>
    <t>Папір копіювальний, самокопіювальний та інший (крім 4809)</t>
  </si>
  <si>
    <t>Покриття для підлоги на основі з паперу або картону</t>
  </si>
  <si>
    <t>Шпалери та настінні покриття; папір прозорий для вікон</t>
  </si>
  <si>
    <t>Папір цигарковий</t>
  </si>
  <si>
    <t>Блоки, плити та пластини фільтрувальні, з паперової маси</t>
  </si>
  <si>
    <t>Папір, картон, вата, полотна з покриттям, просочені, крім 4803, 4809, 4810</t>
  </si>
  <si>
    <t>Папір та картон, покриті з одного або двох боків каоліном</t>
  </si>
  <si>
    <t>Папір копіювальний, самокопіювальний</t>
  </si>
  <si>
    <t>Папір та картон гофровані</t>
  </si>
  <si>
    <t>Папір та картон багатошарові, без покриття або просочення поверхні</t>
  </si>
  <si>
    <t>Пергамент рослинний, калька, пергамін, лощений папір</t>
  </si>
  <si>
    <t>Інші папір та картон, некрейдовані, не піддані додатковому обробленню</t>
  </si>
  <si>
    <t>Крафт-папір і картон, некрейдовані</t>
  </si>
  <si>
    <t>Паперові туалетні серветки, рушники, пелюшки, скатертини, вата, полотно</t>
  </si>
  <si>
    <t>Папір і картон некрейдовані; папір ручного відливання</t>
  </si>
  <si>
    <t>Папір газетний</t>
  </si>
  <si>
    <t>Папір та картон для утилізації</t>
  </si>
  <si>
    <t>Маса волокниста</t>
  </si>
  <si>
    <t>Деревинна маса, одержана поєднанням механічних та хімічних процесів</t>
  </si>
  <si>
    <t>Целюлоза деревинна, сульфітна, крім розчинних сортів</t>
  </si>
  <si>
    <t>Целюлоза деревинна, натронна чи сульфатна</t>
  </si>
  <si>
    <t>Целюлоза деревинна, розчинні сорти</t>
  </si>
  <si>
    <t>Механічна деревинна маса</t>
  </si>
  <si>
    <t>Кошикові, плетені; вироби з люфи</t>
  </si>
  <si>
    <t>Плетені вироби та матеріали для плетіння</t>
  </si>
  <si>
    <t>Корок агломерований, пресований і вироби з нього</t>
  </si>
  <si>
    <t>Вироби з натурального корка</t>
  </si>
  <si>
    <t>Натуральний корок, з вилученим зовнішнім шаром</t>
  </si>
  <si>
    <t>Натуральний корок; відходи корка</t>
  </si>
  <si>
    <t>Інші вироби з дерева</t>
  </si>
  <si>
    <t>Дерев'яні декоративні вироби, предмети меблів, крім 94 групи</t>
  </si>
  <si>
    <t>Посуд та прибори столові або кухонні, дерев'яні</t>
  </si>
  <si>
    <t>Вироби столярні та теслярські будівельні деталі</t>
  </si>
  <si>
    <t>Інструменти, оправи та ручки для інструментів з деревини</t>
  </si>
  <si>
    <t>Бочки, барила, чани, діжки та їх частини з деревини</t>
  </si>
  <si>
    <t>Тара з деревини, барабани для кабелів, піддони з деревини</t>
  </si>
  <si>
    <t>Рами дерев'яні для картин, фотографій, дзеркал</t>
  </si>
  <si>
    <t>Деревина пресована</t>
  </si>
  <si>
    <t>Фанера клеєна, панелі фанеровані</t>
  </si>
  <si>
    <t>Плити деревоволокнисті</t>
  </si>
  <si>
    <t>Плити деревостружкові та подібні</t>
  </si>
  <si>
    <t>Пилопродукція з деревини у вигляді профільованого погонажу</t>
  </si>
  <si>
    <t>Листи для облицювання, листи для фанери не більш як 6 мм</t>
  </si>
  <si>
    <t>Лісоматеріали оброблені, завтовшки більш як 6 мм</t>
  </si>
  <si>
    <t>Шпали дерев'яні для залізничних чи трамвайних колій</t>
  </si>
  <si>
    <t>Шерсть деревна або тонка стружка; борошно деревне</t>
  </si>
  <si>
    <t>Деревина бондарна; колоди; палі, кілки, стовпи, деревина лущена </t>
  </si>
  <si>
    <t>Лісоматеріали необроблені</t>
  </si>
  <si>
    <t>Вугілля деревне </t>
  </si>
  <si>
    <t>Деревина паливна; деревна тріска або стружка</t>
  </si>
  <si>
    <t>Хутро штучне та вироби з нього</t>
  </si>
  <si>
    <t>Одяг з хутра, інші вироби з натурального хутра</t>
  </si>
  <si>
    <t>Хутрові шкурки дублені або вичинені, крім 4303</t>
  </si>
  <si>
    <t>Сировина хутрова крім шкірсировини та шкур 4101- 4103</t>
  </si>
  <si>
    <t>Вироби з кишок тварин, синюги, міхурів або сухожиль</t>
  </si>
  <si>
    <t>Інші вироби з шкіри</t>
  </si>
  <si>
    <t>Вироби з шкіри для технічного застосування</t>
  </si>
  <si>
    <t>Предмети одягу або аксесуари одягу з шкіри</t>
  </si>
  <si>
    <t>Чемодани, сумки, футляри та інші аналогічні вироби</t>
  </si>
  <si>
    <t>Вироби шорно-сідельні та упряж для будь-яких тварин</t>
  </si>
  <si>
    <t>Шкіра композиційна на основі натуральної, шкіряні відходи</t>
  </si>
  <si>
    <t>Замша; шкіра лакова; шкіра металізована</t>
  </si>
  <si>
    <t>Шкіра, оброблена після дублення із шкур інших тварин</t>
  </si>
  <si>
    <t>Шкіра, оброблена після дублення із шкур овець або шкурок ягнят</t>
  </si>
  <si>
    <t>Шкіра, оброблена після дублення, шкіра із шкур великої рогатої худоби або конячих</t>
  </si>
  <si>
    <t>Дублена шкіра із шкур інших тварин без обробки</t>
  </si>
  <si>
    <t>Дублена шкіра із шкур овець чи шкурок ягнят без обробки</t>
  </si>
  <si>
    <t>Дублена шкіра із шкур великої рогатої худоби чи конячих без обробки</t>
  </si>
  <si>
    <t>Інші необроблені шкури</t>
  </si>
  <si>
    <t>Необроблені шкури овець або шкурки ягнят</t>
  </si>
  <si>
    <t>Шкури необроблені великої рогатої худоби чи тварин родини конячих</t>
  </si>
  <si>
    <t>Гума тверда у будь-яких формах; вироби з твердої гуми</t>
  </si>
  <si>
    <t>Інші вироби з вулканізованої гуми, крім твердої гуми</t>
  </si>
  <si>
    <t>Одяг та речі з незатверділої вулканізованої гуми</t>
  </si>
  <si>
    <t>Вироби гігієнічні, фармацевтичні з вулканізованої гуми, крім твердої</t>
  </si>
  <si>
    <t>Камери гумові</t>
  </si>
  <si>
    <t>Шини та покришки пневматичні гумові, відновлені, що використовувались</t>
  </si>
  <si>
    <t>Шини та покришки пневматичні гумові нові</t>
  </si>
  <si>
    <t>Конвеєрні стрічки чи привідні паси, бельтинг з вулканізованої гуми</t>
  </si>
  <si>
    <t>Труби, шланги і рукава з вулканізованої гуми, крім твердої гуми</t>
  </si>
  <si>
    <t>Пластини, листи, стрічки, прутки, профілі з вулканізованої гуми, крім твердої гуми</t>
  </si>
  <si>
    <t>Нитки і корд з вулканізованої гуми </t>
  </si>
  <si>
    <t>Інші форми з невулканізованої гуми</t>
  </si>
  <si>
    <t>Невулканізовані гумові суміші</t>
  </si>
  <si>
    <t>Відходи, уламки та скрап каучуку або гуми</t>
  </si>
  <si>
    <t>Каучук регенерований</t>
  </si>
  <si>
    <t>Каучук синтетичний і фактис; суміші будь-якого продукту з 4001</t>
  </si>
  <si>
    <t>Каучук натуральний, балата, гутаперча, гваюла, чикл</t>
  </si>
  <si>
    <t>Інші вироби з пластмас та вироби з 3901 - 3914</t>
  </si>
  <si>
    <t>Вироби будівельні з пластмас</t>
  </si>
  <si>
    <t>Посуд та прибори столові або кухонні з пластмас</t>
  </si>
  <si>
    <t>Вироби з пластмаси для транспортування та пакування товарів</t>
  </si>
  <si>
    <t>Вироби санітарно-технічного призначення з пластмас</t>
  </si>
  <si>
    <t>Інші плити, листи, плівки, смуги, стрічки з пластмаси</t>
  </si>
  <si>
    <t>Інші вироби з пластмаси (плити, листи, плівки, стрічки, пластини)</t>
  </si>
  <si>
    <t>Плити, листи, смужки, стрічки, плівки з пластмас</t>
  </si>
  <si>
    <t>Покриття пластмасові для підлог, стін або стелі</t>
  </si>
  <si>
    <t>Труби, трубки і шланги із пластмаси</t>
  </si>
  <si>
    <t>Моноволокна з максимальним поперечним перетином більше 1 мм</t>
  </si>
  <si>
    <t>Відходи, обрізки та скрап із пластмас</t>
  </si>
  <si>
    <t>Смоли іонообмінні</t>
  </si>
  <si>
    <t>Полімери природні</t>
  </si>
  <si>
    <t>Целюлоза та її хімічні похідні</t>
  </si>
  <si>
    <t>Смоли нафтові, кумаронові, інденові, політерпени, полісульфіди, полісульфони</t>
  </si>
  <si>
    <t>Силікони</t>
  </si>
  <si>
    <t>Аміноальдегідні смоли, феноло-альдегідні смоли та поліуретани</t>
  </si>
  <si>
    <t>Поліаміди</t>
  </si>
  <si>
    <t>Поліацеталі, поліетери, епоксидні, алкідні смоли; полікарбонати, поліестери</t>
  </si>
  <si>
    <t>Акрилові полімери у первинних формах</t>
  </si>
  <si>
    <t>Полімери вінілацетату або інших складних вінілових ефірів</t>
  </si>
  <si>
    <t>Полімери вінілхлориду або інших галогенованих олефінів</t>
  </si>
  <si>
    <t>Полімери стиролу</t>
  </si>
  <si>
    <t>Полімери пропілену або інших олефінів</t>
  </si>
  <si>
    <t>Полімери етилену</t>
  </si>
  <si>
    <t>Біодизель та його суміші</t>
  </si>
  <si>
    <t>Залишки хімічної чи інших галузей; міські відходи; шлам стічних вод</t>
  </si>
  <si>
    <t>Готові суміші для ливарних форм; хімічна продукція та препарати</t>
  </si>
  <si>
    <t>Промислові жирні кислоти; кислотні олії; промислові жирні спирти</t>
  </si>
  <si>
    <t>Реагенти діагностичні або лабораторні</t>
  </si>
  <si>
    <t>Середовища культуральні</t>
  </si>
  <si>
    <t>Антифризні препарати; рідкі протиобліднювальні суміші</t>
  </si>
  <si>
    <t>Гальмівні рідини, суміші для гідравлічних трансмісій</t>
  </si>
  <si>
    <t>Елементи хімічні леговані</t>
  </si>
  <si>
    <t>Алкілбензоли змішані та алкілнафталіни змішані</t>
  </si>
  <si>
    <t>Цементи вогнетривкі, розчини будівельні, бетони</t>
  </si>
  <si>
    <t>Ініціатори реакцій, прискорювачі реакцій та каталізатори</t>
  </si>
  <si>
    <t>Розчинники та розріджувачі складні; суміші для видалення фарб чи лаків</t>
  </si>
  <si>
    <t>Суміші і заряди для вогнегасників; вогнегасні гранати і бомби</t>
  </si>
  <si>
    <t>Прискорювачі вулканізації каучуку готові, пластифікатори, стабілізатори</t>
  </si>
  <si>
    <t>Антидетонатори, антиоксиданти, антикорозійні препарати, присадки</t>
  </si>
  <si>
    <t>Засоби для травлення, флюси та інші засоби для паяння, зварювання</t>
  </si>
  <si>
    <t>Апретуючі засоби, прискорювачі фарбування та закріплення фарб</t>
  </si>
  <si>
    <t>Інсектициди, родентициди, фунгіциди, гербіциди, дезінфекційні засоби</t>
  </si>
  <si>
    <t>Дьоготь деревний, масла з нього; креозот, нафта деревні; пеки</t>
  </si>
  <si>
    <t>Каніфоль та смоляні кислоти, їх похідні</t>
  </si>
  <si>
    <t>Скипидар; дипентен; олія соснова</t>
  </si>
  <si>
    <t>Луг від виробництва деревної целюлози</t>
  </si>
  <si>
    <t>Олія талова</t>
  </si>
  <si>
    <t>Вугілля активоване; продукція мінеральна активована</t>
  </si>
  <si>
    <t>Графіт</t>
  </si>
  <si>
    <t>Фотохімікати</t>
  </si>
  <si>
    <t>Кіноплівка, експонована та проявлена</t>
  </si>
  <si>
    <t>Фотопластинки та фотоплівка, експоновані та проявлені, крім кіноплівки</t>
  </si>
  <si>
    <t>Фотопластинки, плівка, папір і текстильні матеріали, експоновані, але не проявлені</t>
  </si>
  <si>
    <t>Фотопапір, картон і текстильні матеріали сенсибілізовані, неекспоновані</t>
  </si>
  <si>
    <t>Фотоплівка в рулонах, сенсибілізована, неекспонована</t>
  </si>
  <si>
    <t>Фотопластинки та фотоплівка</t>
  </si>
  <si>
    <t>Фероцерій та інші пірофорні сплави; вироби з горючих матеріалів</t>
  </si>
  <si>
    <t>Сірники</t>
  </si>
  <si>
    <t>Феєрверки, сигнальні, дощові ракети, інші піротехнічні вироби</t>
  </si>
  <si>
    <t>Детонатори, капсулі, запали, вогнепровідні шнури</t>
  </si>
  <si>
    <t>Готові вибухові речовини</t>
  </si>
  <si>
    <t>Порохи</t>
  </si>
  <si>
    <t>Ферменти; ферментні препарати</t>
  </si>
  <si>
    <t>Готові клеї та інші клеїльні препарати</t>
  </si>
  <si>
    <t>Декстрин, модифіковані крохмалі, клеї на їх основі</t>
  </si>
  <si>
    <t>Пептони та їх похідні; порошок із шкіри</t>
  </si>
  <si>
    <t>Желатин; риб'ячий клей; інші клеї тваринні</t>
  </si>
  <si>
    <t>Альбуміни; альбумінати</t>
  </si>
  <si>
    <t>Казеїн, казеїнати; казеїнові клеї</t>
  </si>
  <si>
    <t>Пасти для ліплення, пластилін; стоматологічні воски</t>
  </si>
  <si>
    <t>Свічки</t>
  </si>
  <si>
    <t>Вакси, креми для чищення взуття, мастики, поліролі</t>
  </si>
  <si>
    <t>Воски штучні та готові воски</t>
  </si>
  <si>
    <t>Мастильні матеріали</t>
  </si>
  <si>
    <t>Поверхнево-активні речовини, засоби для прання, миття та чищення</t>
  </si>
  <si>
    <t>Мило; матеріали, просочені милом</t>
  </si>
  <si>
    <t>Засоби для ванн, гоління; депіляції, дезодоранти</t>
  </si>
  <si>
    <t>Засоби для гігієни порожнини рота чи зубів</t>
  </si>
  <si>
    <t>Засоби для догляду за волоссям</t>
  </si>
  <si>
    <t>Косметичні препарати</t>
  </si>
  <si>
    <t>Парфуми і туалетна вода</t>
  </si>
  <si>
    <t>Суміші запашних речовин</t>
  </si>
  <si>
    <t>Олії ефірні, водні дистиляти та розчини ефірних олій</t>
  </si>
  <si>
    <t>Фарба друкарська, чорнило та туш</t>
  </si>
  <si>
    <t>Замазки, мастики, шпаклівки, суміші для фасадів, стін тощо</t>
  </si>
  <si>
    <t>Фарби художні всіх видів</t>
  </si>
  <si>
    <t>Пігменти для виробництва фарб; інші барвники, фольга</t>
  </si>
  <si>
    <t>Готові сикативи</t>
  </si>
  <si>
    <t>Інші фарби та лаки</t>
  </si>
  <si>
    <t>Фарби та лаки, розчинені у водному середовищі</t>
  </si>
  <si>
    <t>Фарби та лаки, розчинені у неводному середовищі</t>
  </si>
  <si>
    <t>Готові пігменти, емалі, глазурі, глушники для скла</t>
  </si>
  <si>
    <t>Інші барвникові матеріали</t>
  </si>
  <si>
    <t>Лаки кольорові</t>
  </si>
  <si>
    <t>Органічні синтетичні барвники; препарати на їх основі</t>
  </si>
  <si>
    <t>Барвники рослинного або тваринного походження</t>
  </si>
  <si>
    <t>Синтетичні, органічні/неорганічні дубильні речовини</t>
  </si>
  <si>
    <t>Екстракти дубильні рослинного походження, таніни та їх солі, ефіри</t>
  </si>
  <si>
    <t>Добрива з 2 - 3 поживними елементами N, P, K; товари групи 31 в упаковках масою брутто не більш як 10 кг</t>
  </si>
  <si>
    <t>Добрива мінеральні або хімічні, калійні</t>
  </si>
  <si>
    <t>Добрива мінеральні або хімічні, фосфорні</t>
  </si>
  <si>
    <t>Добрива мінеральні або хімічні, азотні</t>
  </si>
  <si>
    <t>Добрива тваринного або рослинного походження</t>
  </si>
  <si>
    <t>Кетгут, реагенти, контрастні препарати, контрацептиви, матеріали для зубів</t>
  </si>
  <si>
    <t>Вата, марля, бинти та аналогічні вироби</t>
  </si>
  <si>
    <t>Лікарські засоби дозовані або фасовані для роздрібної торгівлі</t>
  </si>
  <si>
    <t>Лікарські засоби не дозовані і не фасовані для роздрібної торгівлі</t>
  </si>
  <si>
    <t>Кров людей, тварин; сироватки, вакцини, токсини</t>
  </si>
  <si>
    <t>Залози та інші органи для терапевтичного використання</t>
  </si>
  <si>
    <t>Інші органічні сполуки </t>
  </si>
  <si>
    <t>Антибіотики</t>
  </si>
  <si>
    <t>Цукри хімічночисті, крім цукрози, лактози, мальтози, глюкози, фруктози</t>
  </si>
  <si>
    <t>Алкалоїди</t>
  </si>
  <si>
    <t>Глікозиди</t>
  </si>
  <si>
    <t>Гормони, простагландини, тромбоксани та лейкотриєни</t>
  </si>
  <si>
    <t>Провітаміни та вітаміни, їх похідні </t>
  </si>
  <si>
    <t>Сульфонаміди</t>
  </si>
  <si>
    <t>Нуклеїнові кислоти та їх солі; інші гетероциклічні сполуки</t>
  </si>
  <si>
    <t>Сполуки гетероциклічні лише з гетероатомом азоту</t>
  </si>
  <si>
    <t>Сполуки гетероциклічні лише з гетероатомом кисню</t>
  </si>
  <si>
    <t>Інші органо-неорганічні сполуки</t>
  </si>
  <si>
    <t>Сполуки сіркоорганічні</t>
  </si>
  <si>
    <t>Сполуки з складом інших функціональних груп із азотом</t>
  </si>
  <si>
    <t>Органічні похідні гідразину або гідроксиламіну</t>
  </si>
  <si>
    <t>Діазо-, азо- або азоксисполуки </t>
  </si>
  <si>
    <t>Сполуки, що містять функціональну нітрильну групу</t>
  </si>
  <si>
    <t>Сполуки з карбоксімідною та імінною групами</t>
  </si>
  <si>
    <t>Сполуки з карбоксамідною групою; сполуки вуглекислоти</t>
  </si>
  <si>
    <t>Солі та гідроксиди амонію четвертинні; лецитини</t>
  </si>
  <si>
    <t>Аміносполуки з кисневмісною функціональною групою</t>
  </si>
  <si>
    <t>Сполуки з амінною функціональною групою</t>
  </si>
  <si>
    <t>Складні ефіри інших неорганічних кислот неметалів та їх солі</t>
  </si>
  <si>
    <t>Ефіри фосфорної кислоти</t>
  </si>
  <si>
    <t>Кислоти карбонові</t>
  </si>
  <si>
    <t>Кислоти полікарбонові</t>
  </si>
  <si>
    <t>Кислоти ациклічні монокарбонові ненасичені</t>
  </si>
  <si>
    <t>Кислоти ациклічні монокарбонові насичені</t>
  </si>
  <si>
    <t>Кетони та хінони</t>
  </si>
  <si>
    <t>Похідні речовин товарної позиції 2912</t>
  </si>
  <si>
    <t>Альдегіди; циклічні полімери альдегідів; параформальдегід</t>
  </si>
  <si>
    <t>Ацеталі і напівацеталі</t>
  </si>
  <si>
    <t>Епоксиди, епоксиспирти, епоксифеноли та епоксиефіри</t>
  </si>
  <si>
    <t>Ефіри прості, ефіроспирти, ефірофеноли, пероксиди</t>
  </si>
  <si>
    <t>Галогеновані, сульфовані, нітровані похідні фенолів</t>
  </si>
  <si>
    <t>Феноли; фенолоспирти</t>
  </si>
  <si>
    <t>Спирти циклічні та їх похідні</t>
  </si>
  <si>
    <t>Спирти ациклічні та їх похідні</t>
  </si>
  <si>
    <t>Сульфовані, нітровані чи нітрозовані похідні вуглеводнів</t>
  </si>
  <si>
    <t>Галогеновані похідні вуглеводнів</t>
  </si>
  <si>
    <t>Вуглеводні циклічні</t>
  </si>
  <si>
    <t>Вуглеводні ациклічні</t>
  </si>
  <si>
    <t>Інші неорганічні сполуки; рідке та стиснене повітря; амальгами</t>
  </si>
  <si>
    <t>Сполуки ртуті, неорганічні або органічні, крім амальгам</t>
  </si>
  <si>
    <t>Інші неорганічні сполуки; рідке, стиснене повітря; амальгами</t>
  </si>
  <si>
    <t>Гідриди, нітриди, азиди, силіциди та бориди, крім карбідів 2849</t>
  </si>
  <si>
    <t>Карбіди</t>
  </si>
  <si>
    <t>Фосфіди</t>
  </si>
  <si>
    <t>Пероксид водню</t>
  </si>
  <si>
    <t>Сполуки рідкісноземельних металів, ітрію чи скандію</t>
  </si>
  <si>
    <t>Ізотопи, крім включених до товарної позиції 2844</t>
  </si>
  <si>
    <t>Хімічні радіоактивні елементи та ізотопи</t>
  </si>
  <si>
    <t>Метали дорогоцінні у колоїдному стані</t>
  </si>
  <si>
    <t>Інші солі неорганічних кислот або пероксокислот</t>
  </si>
  <si>
    <t>Солі оксометалевих або пероксометалевих кислот</t>
  </si>
  <si>
    <t>Борати; пероксоборати</t>
  </si>
  <si>
    <t>Силікати</t>
  </si>
  <si>
    <t>Фульмінати, ціанати та тіоціанати </t>
  </si>
  <si>
    <t>Ціаніди, оксиди ціанідів та комплексні ціаніди</t>
  </si>
  <si>
    <t>Карбонати; пероксокарбонати</t>
  </si>
  <si>
    <t>Фосфінати, фосфонати та фосфати; поліфосфати</t>
  </si>
  <si>
    <t>Нітрити; нітрати</t>
  </si>
  <si>
    <t>Сульфати; галуни; пероксосульфати</t>
  </si>
  <si>
    <t>Сульфіти; тіосульфати</t>
  </si>
  <si>
    <t>Дитіоніти та сульфоксилати</t>
  </si>
  <si>
    <t>Сульфіди; полісульфіди</t>
  </si>
  <si>
    <t>Хлорати, перхлорати; бромати та пербромати; йодати, перйодати</t>
  </si>
  <si>
    <t>Гіпохлорити; хлорити; гіпоброміти</t>
  </si>
  <si>
    <t>Хлориди, броміди, йодіди та їх оксиди</t>
  </si>
  <si>
    <t>Фториди; фторосилікати, фтороалюмінати</t>
  </si>
  <si>
    <t>Гідразин і гідроксиламін та їх неорганічні солі</t>
  </si>
  <si>
    <t>Оксиди свинцю</t>
  </si>
  <si>
    <t>Оксиди титану </t>
  </si>
  <si>
    <t>Оксиди та гідроксиди кобальту</t>
  </si>
  <si>
    <t>Оксиди та гідроксиди заліза; мінеральні барвники з заліза</t>
  </si>
  <si>
    <t>Оксиди марганцю</t>
  </si>
  <si>
    <t>Оксиди та гідроксиди хрому</t>
  </si>
  <si>
    <t>Корунд штучний; оксид алюмінію; гідроксид алюмінію</t>
  </si>
  <si>
    <t>Оксид цинку; пероксид цинку </t>
  </si>
  <si>
    <t>Гідроксид і пероксид магнію, стронцію чи барію</t>
  </si>
  <si>
    <t>Гідроксид натрію, калію; пероксиди натрію чи калію</t>
  </si>
  <si>
    <t>Аміак</t>
  </si>
  <si>
    <t>Сульфіди неметалів; трисульфід фосфору технічний</t>
  </si>
  <si>
    <t>Галогеніди та галогенідоксиди неметалів</t>
  </si>
  <si>
    <t>Інші неорганічні кислоти та кисневмісні сполуки неметалів</t>
  </si>
  <si>
    <t>Оксиди бору; борні кислоти</t>
  </si>
  <si>
    <t>Пентаоксид дифосфору; фосфорна та поліфосфорні кислоти</t>
  </si>
  <si>
    <t>Азотна кислота; сульфоазотні кислоти </t>
  </si>
  <si>
    <t>Сірчана кислота; олеум</t>
  </si>
  <si>
    <t>Водень хлористий; хлорсульфонова кислота</t>
  </si>
  <si>
    <t>Лужні, лужноземельні, рідкісноземельні метали, ртуть</t>
  </si>
  <si>
    <t>Водень, інертні гази та інші неметали</t>
  </si>
  <si>
    <t>Вуглець</t>
  </si>
  <si>
    <t>Сірка; сірка колоїдна</t>
  </si>
  <si>
    <t>Фтор, хлор, бром і йод</t>
  </si>
  <si>
    <t>Електроенергія</t>
  </si>
  <si>
    <t>Суміші бітумінозні</t>
  </si>
  <si>
    <t>Бітум і асфальт; сланці і пісковики бітумінозні</t>
  </si>
  <si>
    <t>Кокс нафтовий, бітум нафтовий</t>
  </si>
  <si>
    <t>Вазелін нафтовий; парафін, віск нафтовий</t>
  </si>
  <si>
    <t>Гази нафтові</t>
  </si>
  <si>
    <t>Нафта та нафтопродукти</t>
  </si>
  <si>
    <t>Нафта та нафтопродукти сирі</t>
  </si>
  <si>
    <t>Пек або кокс пековий</t>
  </si>
  <si>
    <t>Масла і інші продукти з кам'яновугільних смол</t>
  </si>
  <si>
    <t>Смоли кам'яновугільні, буровугільні чи торф'яні</t>
  </si>
  <si>
    <t>Газ, крім нафтових газів</t>
  </si>
  <si>
    <t>Кокс і напівкокс; вугілля ретортне</t>
  </si>
  <si>
    <t>Торф</t>
  </si>
  <si>
    <t>Лігніт, буре вугілля</t>
  </si>
  <si>
    <t>Вугілля кам'яне, антрацит</t>
  </si>
  <si>
    <t>Інші шлак та зола</t>
  </si>
  <si>
    <t>Зола, шлак та залишки, з вмістом миш’яку, металів</t>
  </si>
  <si>
    <t>Шлак, дрос, окалина</t>
  </si>
  <si>
    <t>Шлак гранульований</t>
  </si>
  <si>
    <t>Інші руди та концентрати</t>
  </si>
  <si>
    <t>Руди і концентрати дорогоцінних металів</t>
  </si>
  <si>
    <t>Руди і концентрати ніобієві, танталові, ванадієві, цирконієві</t>
  </si>
  <si>
    <t>Руди і концентрати титанові</t>
  </si>
  <si>
    <t>Руди і концентрати молібденові</t>
  </si>
  <si>
    <t>Руди і концентрати уранові або торієві</t>
  </si>
  <si>
    <t>Руди і концентрати вольфрамові</t>
  </si>
  <si>
    <t>Руди і концентрати хромові </t>
  </si>
  <si>
    <t>Руди і концентрати олов'яні</t>
  </si>
  <si>
    <t>Руди і концентрати цинкові </t>
  </si>
  <si>
    <t>Руди і концентрати свинцеві</t>
  </si>
  <si>
    <t>Руди і концентрати алюмінієві</t>
  </si>
  <si>
    <t>Руди і концентрати кобальтові</t>
  </si>
  <si>
    <t>Руди і концентрати нікелеві</t>
  </si>
  <si>
    <t>Руди і концентрати мідні</t>
  </si>
  <si>
    <t>Руди і концентрати марганцеві</t>
  </si>
  <si>
    <t>Руди і концентрати залізні</t>
  </si>
  <si>
    <t>Інші мінеральні речовини</t>
  </si>
  <si>
    <t>Польовий шпат; лейцит; нефелін і сієніт; флюорит</t>
  </si>
  <si>
    <t>Борати природні та їх концентрати; борна кислота</t>
  </si>
  <si>
    <t>Стеатит природний; тальк</t>
  </si>
  <si>
    <t>Слюда</t>
  </si>
  <si>
    <t>Азбест</t>
  </si>
  <si>
    <t>Портландцемент, глиноземний цемент, цемент шлаковий</t>
  </si>
  <si>
    <t>Вапно</t>
  </si>
  <si>
    <t>Флюс вапняковий, вапняк та інший вапняковий камінь</t>
  </si>
  <si>
    <t>Гіпс; ангідрит</t>
  </si>
  <si>
    <t>Карбонат магнію природний; магнезія</t>
  </si>
  <si>
    <t>Доломіт; доломітова набивна суміш</t>
  </si>
  <si>
    <t>Галька, гравій, щебінь</t>
  </si>
  <si>
    <t>Граніт, базальт, пісковик та інші камені</t>
  </si>
  <si>
    <t>Мармур, вапняковий туф для будівництва, алебастр</t>
  </si>
  <si>
    <t>Сланець</t>
  </si>
  <si>
    <t>Пемза; наждак; природні абразивні матеріали</t>
  </si>
  <si>
    <t>Землі інфузорні кременисті з питомою вагою 1 чи менш</t>
  </si>
  <si>
    <t>Сульфат, карбонат барію природний крім 2816</t>
  </si>
  <si>
    <t>Фосфати кальцію природні, крейда фосфатна</t>
  </si>
  <si>
    <t>Крейда</t>
  </si>
  <si>
    <t>Інші глини, крім глин 6806, муліт, землі</t>
  </si>
  <si>
    <t>Каолін та інші глини каолінові</t>
  </si>
  <si>
    <t>Кварц; кварцит</t>
  </si>
  <si>
    <t>Піски природні всіх видів, крім групи 26</t>
  </si>
  <si>
    <t>Графіт природний</t>
  </si>
  <si>
    <t>Сірка всіх видів</t>
  </si>
  <si>
    <t>Пірит невипалений</t>
  </si>
  <si>
    <t>Сіль та хлорид натрію чистий; вода морська</t>
  </si>
  <si>
    <t>Інший тютюн та замінники тютюну промислового виробництва</t>
  </si>
  <si>
    <t>Сигари, сигарили та сигарети, цигарки</t>
  </si>
  <si>
    <t>Тютюнова сировина; тютюнові відходи</t>
  </si>
  <si>
    <t>Продукти для годівлі тварин</t>
  </si>
  <si>
    <t>Продукти, відходи рослинного походження для годівлі тварин</t>
  </si>
  <si>
    <t>Винний осад; винний камінь</t>
  </si>
  <si>
    <t>Макуха, тверді відходи від вилучення рослинних жирів і олій, крім 2304, 2305</t>
  </si>
  <si>
    <t>Макуха, тверді відходи від вилучення арахісової олії</t>
  </si>
  <si>
    <t>Макуха, тверді відходи від вилучення соєвої олії</t>
  </si>
  <si>
    <t>Відходи і залишки від виробництва цукру, крохмалю; жом, багаса (жом цукрової тростини)</t>
  </si>
  <si>
    <t>Висівки, кормове борошно</t>
  </si>
  <si>
    <t>Борошно, крупи та гранули з м'яса, риби, ракоподібних, молюсків</t>
  </si>
  <si>
    <t>Оцет харчовий</t>
  </si>
  <si>
    <t>Спирт етиловий, неденатурований, менш 80 об.%</t>
  </si>
  <si>
    <t>Спирт етиловий, неденатурований, 80 об.% чи більше</t>
  </si>
  <si>
    <t>Інші зброджені напої</t>
  </si>
  <si>
    <t>Вермут та інше вино виноградне</t>
  </si>
  <si>
    <t>Вина виноградні; сусло виноградне</t>
  </si>
  <si>
    <t>Пиво із солоду</t>
  </si>
  <si>
    <t>Води, з доданням цукру</t>
  </si>
  <si>
    <t>Води, без додання цукру; лід та сніг</t>
  </si>
  <si>
    <t>Інші харчові продукти</t>
  </si>
  <si>
    <t>Морозиво та інші види харчового льоду</t>
  </si>
  <si>
    <t>Супи чи бульйони</t>
  </si>
  <si>
    <t>Готові соуси та продукти для їх приготування, добавки, приправи, гірчиця</t>
  </si>
  <si>
    <t>Дріжджі </t>
  </si>
  <si>
    <t>Екстракти, есенції та концентрати кави, чаю або мате</t>
  </si>
  <si>
    <t>Соки плодів чи овочеві, незброджені, без спирту</t>
  </si>
  <si>
    <t>Плоди, горіхи, приготовлені чи консервовані іншим способом</t>
  </si>
  <si>
    <t>Варення, джеми, желе, мармелад</t>
  </si>
  <si>
    <t>Овочі, плоди, горіхи, консервовані з цукром</t>
  </si>
  <si>
    <t>Інші овочі, приготовлені чи консервовані без оцту, неморожені</t>
  </si>
  <si>
    <t>Інші овочі, приготовлені чи консервовані без оцту, морожені</t>
  </si>
  <si>
    <t>Гриби та трюфелі, приготовлені чи консервовані без оцту</t>
  </si>
  <si>
    <t>Томати, приготовлені або консервовані без оцту</t>
  </si>
  <si>
    <t>Овочі, приготовлені або консервовані з оцтом</t>
  </si>
  <si>
    <t>Хлібобулочні вироби, рисовий папір</t>
  </si>
  <si>
    <t>Готові харчові вироби, одержані шляхом здуття або смаження зерна</t>
  </si>
  <si>
    <t>Тапіока та її замінники з крохмалю</t>
  </si>
  <si>
    <t>Вироби з тіста без дріжджів; кускус</t>
  </si>
  <si>
    <t>Екстракти солодові; готові харчові продукти без/з какао</t>
  </si>
  <si>
    <t>Шоколад</t>
  </si>
  <si>
    <t>Какао-порошок, без цукру</t>
  </si>
  <si>
    <t>Какао-масло, какао-жир</t>
  </si>
  <si>
    <t>Какао-паста</t>
  </si>
  <si>
    <t>Шкаралупи та інші відходи з какао</t>
  </si>
  <si>
    <t>Какао-боби</t>
  </si>
  <si>
    <t>Кондитерські вироби з цукру без вмісту какао</t>
  </si>
  <si>
    <t>Патока</t>
  </si>
  <si>
    <t>Інші цукри у твердому стані, сиропи; мед штучний</t>
  </si>
  <si>
    <t>Цукор з цукрової тростини або з цукрових буряків у твердому стані</t>
  </si>
  <si>
    <t>Готові або консервовані ракоподібні, молюски</t>
  </si>
  <si>
    <t>Готова або консервована риба; ікра</t>
  </si>
  <si>
    <t>Екстракти, соки з м'яса, риби або ракоподібних, молюсків</t>
  </si>
  <si>
    <t>Інші готові чи консервовані м'ясопродукти</t>
  </si>
  <si>
    <t>Ковбаси та аналогічні вироби з м'яса</t>
  </si>
  <si>
    <t>Дегра</t>
  </si>
  <si>
    <t>Воски рослинні, віск бджолиний, інших комах</t>
  </si>
  <si>
    <t>Гліцерин сирий</t>
  </si>
  <si>
    <t>Жири, масла і олії, піддані хімічній модифікації</t>
  </si>
  <si>
    <t>Маргарин</t>
  </si>
  <si>
    <t>Жири, масла, олії, хімічно перетворені без обробки</t>
  </si>
  <si>
    <t>Інші нелеткі жири і олії рослинні</t>
  </si>
  <si>
    <t>Олії свиріпова, ріпакова, гірчична</t>
  </si>
  <si>
    <t>Олії кокосова, пальмоядрова або з бабасу</t>
  </si>
  <si>
    <t>Олії соняшникова, сафлорова або бавовняна</t>
  </si>
  <si>
    <t>Олія пальмова</t>
  </si>
  <si>
    <t>Інші олії, з маслин або оливок</t>
  </si>
  <si>
    <t>Олія оливкова</t>
  </si>
  <si>
    <t>Олія арахісова</t>
  </si>
  <si>
    <t>Олія соєва</t>
  </si>
  <si>
    <t>Інші тваринні жири і масла</t>
  </si>
  <si>
    <t>Вовняний жир і побічні жирові речовини</t>
  </si>
  <si>
    <t>Жири і масла, з риби або морських ссавців</t>
  </si>
  <si>
    <t>Лярди, олео-стеарин, маргарин, тваринне масло</t>
  </si>
  <si>
    <t>Жир великої рогатої худоби, овечий, козячий, крім 1503 00</t>
  </si>
  <si>
    <t>Жир свинячий і свійської птиці, крім 0209, 1503</t>
  </si>
  <si>
    <t>Інші матеріали рослинного походження</t>
  </si>
  <si>
    <t>Матеріали рослинні для плетіння</t>
  </si>
  <si>
    <t>Соки, екстракти, пектини, клеї рослинні</t>
  </si>
  <si>
    <t>Шелак; природні камеді, смоли</t>
  </si>
  <si>
    <t>Кормові коренеплоди, сіно та аналогічні кормові продукти</t>
  </si>
  <si>
    <t>Солома та полова зернових</t>
  </si>
  <si>
    <t>Плоди ріжкового дерева, водорості, цукрові буряки, тростина</t>
  </si>
  <si>
    <t>Рослини для парфумерії, медицини, інсектицидів</t>
  </si>
  <si>
    <t>Шишки хмелю; лупулін</t>
  </si>
  <si>
    <t>Насіння, плоди та спори для сівби</t>
  </si>
  <si>
    <t>Борошно з насіння чи плодів олійних культур</t>
  </si>
  <si>
    <t>Насіння та плоди інших олійних культур</t>
  </si>
  <si>
    <t>Насіння соняшнику</t>
  </si>
  <si>
    <t>Насіння свиріпи або ріпаку</t>
  </si>
  <si>
    <t>Насіння льону</t>
  </si>
  <si>
    <t>Копра</t>
  </si>
  <si>
    <t>Арахіс</t>
  </si>
  <si>
    <t>Соєві боби</t>
  </si>
  <si>
    <t>Клейковина пшенична</t>
  </si>
  <si>
    <t>Крохмалі; інулін</t>
  </si>
  <si>
    <t>Солод, обсмажений або необсмажений</t>
  </si>
  <si>
    <t>Борошно, крупи та порошок із сушених бобів</t>
  </si>
  <si>
    <t>Борошно, крупи, пластівці, гранули з картоплі</t>
  </si>
  <si>
    <t>Зерно зернових культур</t>
  </si>
  <si>
    <t>Крупи та гранули із зерна зернових культур</t>
  </si>
  <si>
    <t>Борошно із зерна інших зернових культур</t>
  </si>
  <si>
    <t>Борошно пшеничне</t>
  </si>
  <si>
    <t>Гречка, просо; інші зернові культури</t>
  </si>
  <si>
    <t>Сорго зернове</t>
  </si>
  <si>
    <t>Рис</t>
  </si>
  <si>
    <t>Кукурудза</t>
  </si>
  <si>
    <t>Овес</t>
  </si>
  <si>
    <t>Ячмінь</t>
  </si>
  <si>
    <t>Жито</t>
  </si>
  <si>
    <t>Пшениця</t>
  </si>
  <si>
    <t>Імбир, шафран, тим'ян, лаврове листя, каррі</t>
  </si>
  <si>
    <t>0910</t>
  </si>
  <si>
    <t>Насіння анісу, бодяну, фенхелю, коріандру; ягоди ялівцю</t>
  </si>
  <si>
    <t>0909</t>
  </si>
  <si>
    <t>Горіх мускатний, маціс і кардамон</t>
  </si>
  <si>
    <t>0908</t>
  </si>
  <si>
    <t>Гвоздика</t>
  </si>
  <si>
    <t>0907</t>
  </si>
  <si>
    <t>Кориця та квіти коричного дерева</t>
  </si>
  <si>
    <t>0906</t>
  </si>
  <si>
    <t>Ваніль</t>
  </si>
  <si>
    <t>0905</t>
  </si>
  <si>
    <t>Перець</t>
  </si>
  <si>
    <t>0904</t>
  </si>
  <si>
    <t>Мате</t>
  </si>
  <si>
    <t>0903</t>
  </si>
  <si>
    <t>Чай</t>
  </si>
  <si>
    <t>0902</t>
  </si>
  <si>
    <t>Кава; кавова шкаралупа; замінники кави</t>
  </si>
  <si>
    <t>0901</t>
  </si>
  <si>
    <t>Шкірки цитрусових, динь, кавунів</t>
  </si>
  <si>
    <t>0814</t>
  </si>
  <si>
    <t>Плоди сушені, крім плодів товарних позицій 0801-0806; суміші горіхів</t>
  </si>
  <si>
    <t>0813</t>
  </si>
  <si>
    <t>Плоди та горіхи консервовані для тимчасового зберігання</t>
  </si>
  <si>
    <t>0812</t>
  </si>
  <si>
    <t>Плоди та горіхи, сирі або варені, морожені</t>
  </si>
  <si>
    <t>0811</t>
  </si>
  <si>
    <t>Інші плоди, свіжі</t>
  </si>
  <si>
    <t>0810</t>
  </si>
  <si>
    <t>Абрикоси, вишні, черешні, персики, сливи</t>
  </si>
  <si>
    <t>0809</t>
  </si>
  <si>
    <t>Яблука, груші та айва</t>
  </si>
  <si>
    <t>0808</t>
  </si>
  <si>
    <t>Дині, кавуни і папайя</t>
  </si>
  <si>
    <t>0807</t>
  </si>
  <si>
    <t>Виноград</t>
  </si>
  <si>
    <t>0806</t>
  </si>
  <si>
    <t>Цитрусові</t>
  </si>
  <si>
    <t>0805</t>
  </si>
  <si>
    <t>Фініки, інжир, ананаси, авокадо, гуаява, манго</t>
  </si>
  <si>
    <t>0804</t>
  </si>
  <si>
    <t>Банани та плантайни</t>
  </si>
  <si>
    <t>0803</t>
  </si>
  <si>
    <t>Інші горіхи</t>
  </si>
  <si>
    <t>0802</t>
  </si>
  <si>
    <t>Горіхи кокосові, бразильські, кеш'ю</t>
  </si>
  <si>
    <t>0801</t>
  </si>
  <si>
    <t>Топінамбур, солодка картопля, маранта, селен</t>
  </si>
  <si>
    <t>0714</t>
  </si>
  <si>
    <t>Овочі бобові сушені</t>
  </si>
  <si>
    <t>0713</t>
  </si>
  <si>
    <t>Овочі сушені</t>
  </si>
  <si>
    <t>0712</t>
  </si>
  <si>
    <t>Овочі консервовані для тимчасового зберігання</t>
  </si>
  <si>
    <t>0711</t>
  </si>
  <si>
    <t>Овочі морожені</t>
  </si>
  <si>
    <t>0710</t>
  </si>
  <si>
    <t>Інші овочі свіжі або охолоджені</t>
  </si>
  <si>
    <t>0709</t>
  </si>
  <si>
    <t>Бобові овочі</t>
  </si>
  <si>
    <t>0708</t>
  </si>
  <si>
    <t>Огірки, корнішони</t>
  </si>
  <si>
    <t>0707</t>
  </si>
  <si>
    <t>Морква, ріпа, столові буряки, редька, селера</t>
  </si>
  <si>
    <t>0706</t>
  </si>
  <si>
    <t>Салат-латук і цикорій</t>
  </si>
  <si>
    <t>0705</t>
  </si>
  <si>
    <t>Капуста</t>
  </si>
  <si>
    <t>0704</t>
  </si>
  <si>
    <t>Цибуля</t>
  </si>
  <si>
    <t>0703</t>
  </si>
  <si>
    <t>Помідори</t>
  </si>
  <si>
    <t>0702</t>
  </si>
  <si>
    <t>Картопля</t>
  </si>
  <si>
    <t>0701</t>
  </si>
  <si>
    <t>Листя, гілки, трави, мохи та лишайники</t>
  </si>
  <si>
    <t>0604</t>
  </si>
  <si>
    <t>Зрізані квітки та пуп'янки</t>
  </si>
  <si>
    <t>0603</t>
  </si>
  <si>
    <t>Інші живі рослини; міцелій грибів</t>
  </si>
  <si>
    <t>0602</t>
  </si>
  <si>
    <t>Цибулини, бульби, кореневища</t>
  </si>
  <si>
    <t>0601</t>
  </si>
  <si>
    <t>Інші продукти тваринні</t>
  </si>
  <si>
    <t>0511</t>
  </si>
  <si>
    <t>Амбра, струмина, мускус; жовч; залози</t>
  </si>
  <si>
    <t>0510</t>
  </si>
  <si>
    <t>Корали; черепашки та панцирі</t>
  </si>
  <si>
    <t>0508</t>
  </si>
  <si>
    <t>Кістки, роги, панцирі, копита, нігті, дзьоби тварин</t>
  </si>
  <si>
    <t>0507</t>
  </si>
  <si>
    <t>Кістки та роговий стрижень</t>
  </si>
  <si>
    <t>0506</t>
  </si>
  <si>
    <t>Шкурки та інші частини птахів</t>
  </si>
  <si>
    <t>0505</t>
  </si>
  <si>
    <t>Кишки, сечові міхурі, шлунки тварин</t>
  </si>
  <si>
    <t>0504</t>
  </si>
  <si>
    <t>Щетина свійських або диких свиней</t>
  </si>
  <si>
    <t>0502</t>
  </si>
  <si>
    <t>Людське волосся</t>
  </si>
  <si>
    <t>0501</t>
  </si>
  <si>
    <t>Інші їстівні продукти тваринні</t>
  </si>
  <si>
    <t>0410</t>
  </si>
  <si>
    <t>Мед натуральний</t>
  </si>
  <si>
    <t>0409</t>
  </si>
  <si>
    <t>Яйця птиці без шкаралупи</t>
  </si>
  <si>
    <t>0408</t>
  </si>
  <si>
    <t>Яйця птиці в шкаралупі</t>
  </si>
  <si>
    <t>0407</t>
  </si>
  <si>
    <t>Сири</t>
  </si>
  <si>
    <t>0406</t>
  </si>
  <si>
    <t>Масло вершкове</t>
  </si>
  <si>
    <t>0405</t>
  </si>
  <si>
    <t>Молочна сироватка</t>
  </si>
  <si>
    <t>0404</t>
  </si>
  <si>
    <t>Маслянка, ферментовані або сквашені молоко та вершки</t>
  </si>
  <si>
    <t>0403</t>
  </si>
  <si>
    <t>Молоко та вершки, згущені</t>
  </si>
  <si>
    <t>0402</t>
  </si>
  <si>
    <t>Молоко та вершки, не згущені</t>
  </si>
  <si>
    <t>0401</t>
  </si>
  <si>
    <t>Водяні безхребетні</t>
  </si>
  <si>
    <t>0308</t>
  </si>
  <si>
    <t>Молюски</t>
  </si>
  <si>
    <t>0307</t>
  </si>
  <si>
    <t>Ракоподібні</t>
  </si>
  <si>
    <t>0306</t>
  </si>
  <si>
    <t>Риба сушена, солона, копчена</t>
  </si>
  <si>
    <t>0305</t>
  </si>
  <si>
    <t>Філе рибне та інше м'ясо риб</t>
  </si>
  <si>
    <t>0304</t>
  </si>
  <si>
    <t>Риба морожена</t>
  </si>
  <si>
    <t>0303</t>
  </si>
  <si>
    <t>Риба свіжа або охолоджена</t>
  </si>
  <si>
    <t>0302</t>
  </si>
  <si>
    <t>Жива риба</t>
  </si>
  <si>
    <t>0301</t>
  </si>
  <si>
    <t>М'ясо та субпродукти</t>
  </si>
  <si>
    <t>0210</t>
  </si>
  <si>
    <t>Сало, свинячий жир і жир птиці</t>
  </si>
  <si>
    <t>0209</t>
  </si>
  <si>
    <t>Інші м'ясо та їстівні субпродукти</t>
  </si>
  <si>
    <t>0208</t>
  </si>
  <si>
    <t>М'ясо та їстівні субпродукти птиці</t>
  </si>
  <si>
    <t>0207</t>
  </si>
  <si>
    <t>Субпродукти великої рогатої худоби, свиней, овець, коней</t>
  </si>
  <si>
    <t>0206</t>
  </si>
  <si>
    <t>М'ясо коней, віслюків</t>
  </si>
  <si>
    <t>0205</t>
  </si>
  <si>
    <t>Баранина, козлятина</t>
  </si>
  <si>
    <t>0204</t>
  </si>
  <si>
    <t>Свинина</t>
  </si>
  <si>
    <t>0203</t>
  </si>
  <si>
    <t>М'ясо великої рогатої худоби, морожене</t>
  </si>
  <si>
    <t>0202</t>
  </si>
  <si>
    <t>М'ясо великої рогатої худоби, свіже або охолоджене</t>
  </si>
  <si>
    <t>0201</t>
  </si>
  <si>
    <t>Інші тварини, живі</t>
  </si>
  <si>
    <t>0106</t>
  </si>
  <si>
    <t>Свійська птиця, жива</t>
  </si>
  <si>
    <t>0105</t>
  </si>
  <si>
    <t>Вівці та кози, живі</t>
  </si>
  <si>
    <t>0104</t>
  </si>
  <si>
    <t>Свині, живі</t>
  </si>
  <si>
    <t>0103</t>
  </si>
  <si>
    <t>Велика рогата худоба, жива</t>
  </si>
  <si>
    <t>0102</t>
  </si>
  <si>
    <t>Коні, віслюки, живі</t>
  </si>
  <si>
    <t>0101</t>
  </si>
  <si>
    <t>тис. дол. США</t>
  </si>
  <si>
    <t>тонн</t>
  </si>
  <si>
    <t>Темпи росту за вартістю</t>
  </si>
  <si>
    <t xml:space="preserve"> Найменування позиції товару за УКТЗЕД</t>
  </si>
  <si>
    <t>Різні готові вироби-Моноподи, двоноги, триноги та аналогічні вироби:</t>
  </si>
  <si>
    <t>січень-грудень 2019 р.</t>
  </si>
  <si>
    <t>січень-грудень 2020 р.</t>
  </si>
  <si>
    <t xml:space="preserve">Оподаткований імпорт за товарними позиціями за кодами УКТЗЕД за січень-грудень 2020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</si>
</sst>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₴_-;\-* #,##0.00_₴_-;_-* &quot;-&quot;??_₴_-;_-@_-"/>
    <numFmt numFmtId="164" formatCode="_-* #,##0_₴_-;\-* #,##0_₴_-;_-* &quot;-&quot;??_₴_-;_-@_-"/>
    <numFmt numFmtId="167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rgb="FF000080"/>
      <name val="Arial Narrow"/>
      <family val="2"/>
      <charset val="204"/>
    </font>
    <font>
      <sz val="10"/>
      <color rgb="FF000080"/>
      <name val="Arial Narrow"/>
      <family val="2"/>
      <charset val="204"/>
    </font>
    <font>
      <b/>
      <i/>
      <sz val="10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0"/>
      <color rgb="FF00008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7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/>
    <xf numFmtId="164" fontId="3" fillId="3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164" fontId="8" fillId="0" borderId="0" xfId="1" applyNumberFormat="1" applyFont="1"/>
    <xf numFmtId="9" fontId="5" fillId="0" borderId="1" xfId="2" applyFont="1" applyBorder="1" applyAlignment="1">
      <alignment horizontal="right" vertical="center"/>
    </xf>
    <xf numFmtId="167" fontId="5" fillId="0" borderId="1" xfId="0" applyNumberFormat="1" applyFont="1" applyBorder="1" applyAlignment="1">
      <alignment horizontal="right" vertical="center"/>
    </xf>
    <xf numFmtId="164" fontId="3" fillId="3" borderId="1" xfId="1" applyNumberFormat="1" applyFont="1" applyFill="1" applyBorder="1" applyAlignment="1">
      <alignment horizontal="left" vertical="center" wrapText="1"/>
    </xf>
    <xf numFmtId="9" fontId="6" fillId="0" borderId="1" xfId="2" applyFont="1" applyBorder="1" applyAlignment="1">
      <alignment horizontal="right" vertical="center"/>
    </xf>
    <xf numFmtId="167" fontId="6" fillId="0" borderId="1" xfId="0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vertical="center" wrapText="1"/>
    </xf>
    <xf numFmtId="3" fontId="4" fillId="0" borderId="1" xfId="1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9" fontId="10" fillId="0" borderId="1" xfId="2" applyFont="1" applyBorder="1" applyAlignment="1">
      <alignment horizontal="right" vertical="center"/>
    </xf>
    <xf numFmtId="167" fontId="10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60"/>
  <sheetViews>
    <sheetView tabSelected="1" workbookViewId="0">
      <selection activeCell="A2" sqref="A2"/>
    </sheetView>
  </sheetViews>
  <sheetFormatPr defaultColWidth="8.85546875" defaultRowHeight="16.5" x14ac:dyDescent="0.3"/>
  <cols>
    <col min="1" max="1" width="8.85546875" style="3"/>
    <col min="2" max="2" width="44.140625" style="3" customWidth="1"/>
    <col min="3" max="4" width="11" style="6" customWidth="1"/>
    <col min="5" max="6" width="11" style="3" customWidth="1"/>
    <col min="7" max="7" width="9.5703125" style="3" customWidth="1"/>
    <col min="8" max="16384" width="8.85546875" style="3"/>
  </cols>
  <sheetData>
    <row r="1" spans="1:8" s="22" customFormat="1" ht="53.45" customHeight="1" x14ac:dyDescent="0.3">
      <c r="A1" s="23" t="s">
        <v>1350</v>
      </c>
      <c r="B1" s="23"/>
      <c r="C1" s="23"/>
      <c r="D1" s="23"/>
      <c r="E1" s="23"/>
      <c r="F1" s="23"/>
      <c r="G1" s="23"/>
      <c r="H1" s="23"/>
    </row>
    <row r="2" spans="1:8" ht="18" x14ac:dyDescent="0.3">
      <c r="A2" s="5"/>
      <c r="C2" s="3"/>
      <c r="D2" s="3"/>
      <c r="H2" s="1" t="s">
        <v>0</v>
      </c>
    </row>
    <row r="3" spans="1:8" ht="34.5" customHeight="1" x14ac:dyDescent="0.3">
      <c r="A3" s="25" t="s">
        <v>5</v>
      </c>
      <c r="B3" s="24" t="s">
        <v>1346</v>
      </c>
      <c r="C3" s="28" t="s">
        <v>1348</v>
      </c>
      <c r="D3" s="28"/>
      <c r="E3" s="24" t="s">
        <v>1349</v>
      </c>
      <c r="F3" s="24"/>
      <c r="G3" s="24" t="s">
        <v>1345</v>
      </c>
      <c r="H3" s="24"/>
    </row>
    <row r="4" spans="1:8" ht="15" customHeight="1" x14ac:dyDescent="0.3">
      <c r="A4" s="26"/>
      <c r="B4" s="24"/>
      <c r="C4" s="28"/>
      <c r="D4" s="28"/>
      <c r="E4" s="24"/>
      <c r="F4" s="24"/>
      <c r="G4" s="24"/>
      <c r="H4" s="24"/>
    </row>
    <row r="5" spans="1:8" ht="27" customHeight="1" x14ac:dyDescent="0.3">
      <c r="A5" s="27"/>
      <c r="B5" s="24"/>
      <c r="C5" s="21" t="s">
        <v>1344</v>
      </c>
      <c r="D5" s="20" t="s">
        <v>1343</v>
      </c>
      <c r="E5" s="19" t="s">
        <v>1344</v>
      </c>
      <c r="F5" s="2" t="s">
        <v>1343</v>
      </c>
      <c r="G5" s="19" t="s">
        <v>1</v>
      </c>
      <c r="H5" s="19" t="s">
        <v>2</v>
      </c>
    </row>
    <row r="6" spans="1:8" x14ac:dyDescent="0.3">
      <c r="A6" s="16" t="s">
        <v>1342</v>
      </c>
      <c r="B6" s="14" t="s">
        <v>1341</v>
      </c>
      <c r="C6" s="13">
        <v>13.05</v>
      </c>
      <c r="D6" s="13">
        <v>978.38006000000007</v>
      </c>
      <c r="E6" s="13">
        <v>52.7</v>
      </c>
      <c r="F6" s="12">
        <v>281.48927000000003</v>
      </c>
      <c r="G6" s="18">
        <f t="shared" ref="G6:G69" si="0">F6-D6</f>
        <v>-696.89079000000004</v>
      </c>
      <c r="H6" s="17">
        <f t="shared" ref="H6:H69" si="1">IF(D6&lt;&gt;0,G6/D6,"")</f>
        <v>-0.712290467162628</v>
      </c>
    </row>
    <row r="7" spans="1:8" x14ac:dyDescent="0.3">
      <c r="A7" s="16" t="s">
        <v>1340</v>
      </c>
      <c r="B7" s="14" t="s">
        <v>1339</v>
      </c>
      <c r="C7" s="13">
        <v>1682.2280000000001</v>
      </c>
      <c r="D7" s="13">
        <v>7378.1838299999999</v>
      </c>
      <c r="E7" s="13">
        <v>613.4</v>
      </c>
      <c r="F7" s="12">
        <v>2976.5877999999998</v>
      </c>
      <c r="G7" s="18">
        <f t="shared" si="0"/>
        <v>-4401.5960300000006</v>
      </c>
      <c r="H7" s="17">
        <f t="shared" si="1"/>
        <v>-0.59656903804740258</v>
      </c>
    </row>
    <row r="8" spans="1:8" x14ac:dyDescent="0.3">
      <c r="A8" s="16" t="s">
        <v>1338</v>
      </c>
      <c r="B8" s="14" t="s">
        <v>1337</v>
      </c>
      <c r="C8" s="13">
        <v>886.8</v>
      </c>
      <c r="D8" s="13">
        <v>5603.3194800000001</v>
      </c>
      <c r="E8" s="13">
        <v>595.39200000000005</v>
      </c>
      <c r="F8" s="12">
        <v>4075.4979600000001</v>
      </c>
      <c r="G8" s="11">
        <f t="shared" si="0"/>
        <v>-1527.82152</v>
      </c>
      <c r="H8" s="10">
        <f t="shared" si="1"/>
        <v>-0.27266364615711686</v>
      </c>
    </row>
    <row r="9" spans="1:8" x14ac:dyDescent="0.3">
      <c r="A9" s="16" t="s">
        <v>1336</v>
      </c>
      <c r="B9" s="14" t="s">
        <v>1335</v>
      </c>
      <c r="C9" s="13">
        <v>33.024999999999999</v>
      </c>
      <c r="D9" s="13">
        <v>347.29734999999999</v>
      </c>
      <c r="E9" s="13">
        <v>13.75</v>
      </c>
      <c r="F9" s="12">
        <v>122.01074</v>
      </c>
      <c r="G9" s="11">
        <f t="shared" si="0"/>
        <v>-225.28661</v>
      </c>
      <c r="H9" s="10">
        <f t="shared" si="1"/>
        <v>-0.64868508210615483</v>
      </c>
    </row>
    <row r="10" spans="1:8" x14ac:dyDescent="0.3">
      <c r="A10" s="16" t="s">
        <v>1334</v>
      </c>
      <c r="B10" s="14" t="s">
        <v>1333</v>
      </c>
      <c r="C10" s="13">
        <v>3806.3307599999898</v>
      </c>
      <c r="D10" s="13">
        <v>60536.611069999999</v>
      </c>
      <c r="E10" s="13">
        <v>4139.2099499999904</v>
      </c>
      <c r="F10" s="12">
        <v>63093.949860000001</v>
      </c>
      <c r="G10" s="11">
        <f t="shared" si="0"/>
        <v>2557.3387900000016</v>
      </c>
      <c r="H10" s="10">
        <f t="shared" si="1"/>
        <v>4.2244498738835692E-2</v>
      </c>
    </row>
    <row r="11" spans="1:8" ht="16.5" customHeight="1" x14ac:dyDescent="0.3">
      <c r="A11" s="16" t="s">
        <v>1332</v>
      </c>
      <c r="B11" s="14" t="s">
        <v>1331</v>
      </c>
      <c r="C11" s="13">
        <v>74.380005000000011</v>
      </c>
      <c r="D11" s="13">
        <v>1685.1372099999999</v>
      </c>
      <c r="E11" s="13">
        <v>127.67718499999999</v>
      </c>
      <c r="F11" s="12">
        <v>1750.7762499999999</v>
      </c>
      <c r="G11" s="11">
        <f t="shared" si="0"/>
        <v>65.639040000000023</v>
      </c>
      <c r="H11" s="10">
        <f t="shared" si="1"/>
        <v>3.8951748030061024E-2</v>
      </c>
    </row>
    <row r="12" spans="1:8" ht="16.5" customHeight="1" x14ac:dyDescent="0.3">
      <c r="A12" s="16" t="s">
        <v>1330</v>
      </c>
      <c r="B12" s="14" t="s">
        <v>1329</v>
      </c>
      <c r="C12" s="13">
        <v>175.24075500000001</v>
      </c>
      <c r="D12" s="13">
        <v>1695.8807300000001</v>
      </c>
      <c r="E12" s="13">
        <v>733.60627800000009</v>
      </c>
      <c r="F12" s="12">
        <v>4443.0147300000008</v>
      </c>
      <c r="G12" s="11">
        <f t="shared" si="0"/>
        <v>2747.1340000000009</v>
      </c>
      <c r="H12" s="10">
        <f t="shared" si="1"/>
        <v>1.6198863230198983</v>
      </c>
    </row>
    <row r="13" spans="1:8" ht="16.5" customHeight="1" x14ac:dyDescent="0.3">
      <c r="A13" s="16" t="s">
        <v>1328</v>
      </c>
      <c r="B13" s="14" t="s">
        <v>1327</v>
      </c>
      <c r="C13" s="13">
        <v>954.61754000000008</v>
      </c>
      <c r="D13" s="13">
        <v>3197.1182699999999</v>
      </c>
      <c r="E13" s="13">
        <v>1340.70364</v>
      </c>
      <c r="F13" s="12">
        <v>4616.4807899999996</v>
      </c>
      <c r="G13" s="11">
        <f t="shared" si="0"/>
        <v>1419.3625199999997</v>
      </c>
      <c r="H13" s="10">
        <f t="shared" si="1"/>
        <v>0.44395058303551582</v>
      </c>
    </row>
    <row r="14" spans="1:8" ht="16.5" customHeight="1" x14ac:dyDescent="0.3">
      <c r="A14" s="16" t="s">
        <v>1326</v>
      </c>
      <c r="B14" s="14" t="s">
        <v>1325</v>
      </c>
      <c r="C14" s="13">
        <v>23192.414206000001</v>
      </c>
      <c r="D14" s="13">
        <v>44226.538220000002</v>
      </c>
      <c r="E14" s="13">
        <v>28016.916847</v>
      </c>
      <c r="F14" s="12">
        <v>54407.731530000005</v>
      </c>
      <c r="G14" s="11">
        <f t="shared" si="0"/>
        <v>10181.193310000002</v>
      </c>
      <c r="H14" s="10">
        <f t="shared" si="1"/>
        <v>0.23020552183747203</v>
      </c>
    </row>
    <row r="15" spans="1:8" ht="16.5" customHeight="1" x14ac:dyDescent="0.3">
      <c r="A15" s="16" t="s">
        <v>1324</v>
      </c>
      <c r="B15" s="14" t="s">
        <v>1323</v>
      </c>
      <c r="C15" s="13">
        <v>12.629479999999999</v>
      </c>
      <c r="D15" s="13">
        <v>138.31829999999999</v>
      </c>
      <c r="E15" s="13">
        <v>20.848970000000001</v>
      </c>
      <c r="F15" s="12">
        <v>377.28717999999998</v>
      </c>
      <c r="G15" s="11">
        <f t="shared" si="0"/>
        <v>238.96887999999998</v>
      </c>
      <c r="H15" s="10">
        <f t="shared" si="1"/>
        <v>1.727673633929856</v>
      </c>
    </row>
    <row r="16" spans="1:8" ht="16.5" customHeight="1" x14ac:dyDescent="0.3">
      <c r="A16" s="16" t="s">
        <v>1322</v>
      </c>
      <c r="B16" s="14" t="s">
        <v>1321</v>
      </c>
      <c r="C16" s="13">
        <v>0</v>
      </c>
      <c r="D16" s="13">
        <v>0</v>
      </c>
      <c r="E16" s="13">
        <v>0</v>
      </c>
      <c r="F16" s="12">
        <v>0</v>
      </c>
      <c r="G16" s="11">
        <f t="shared" si="0"/>
        <v>0</v>
      </c>
      <c r="H16" s="10" t="str">
        <f t="shared" si="1"/>
        <v/>
      </c>
    </row>
    <row r="17" spans="1:8" ht="15" customHeight="1" x14ac:dyDescent="0.3">
      <c r="A17" s="16" t="s">
        <v>1320</v>
      </c>
      <c r="B17" s="14" t="s">
        <v>1319</v>
      </c>
      <c r="C17" s="13">
        <v>25830.489493999998</v>
      </c>
      <c r="D17" s="13">
        <v>17835.366010000002</v>
      </c>
      <c r="E17" s="13">
        <v>24325.402280000002</v>
      </c>
      <c r="F17" s="12">
        <v>17608.993039999998</v>
      </c>
      <c r="G17" s="11">
        <f t="shared" si="0"/>
        <v>-226.37297000000399</v>
      </c>
      <c r="H17" s="10">
        <f t="shared" si="1"/>
        <v>-1.2692364702416553E-2</v>
      </c>
    </row>
    <row r="18" spans="1:8" ht="16.5" customHeight="1" x14ac:dyDescent="0.3">
      <c r="A18" s="16" t="s">
        <v>1318</v>
      </c>
      <c r="B18" s="14" t="s">
        <v>1317</v>
      </c>
      <c r="C18" s="13">
        <v>131175.70943000002</v>
      </c>
      <c r="D18" s="13">
        <v>52526.879380000006</v>
      </c>
      <c r="E18" s="13">
        <v>107748.25831200001</v>
      </c>
      <c r="F18" s="12">
        <v>45509.818400000106</v>
      </c>
      <c r="G18" s="11">
        <f t="shared" si="0"/>
        <v>-7017.0609799999002</v>
      </c>
      <c r="H18" s="10">
        <f t="shared" si="1"/>
        <v>-0.1335899079257257</v>
      </c>
    </row>
    <row r="19" spans="1:8" ht="16.5" customHeight="1" x14ac:dyDescent="0.3">
      <c r="A19" s="16" t="s">
        <v>1316</v>
      </c>
      <c r="B19" s="14" t="s">
        <v>1315</v>
      </c>
      <c r="C19" s="13">
        <v>1.8512029999999999</v>
      </c>
      <c r="D19" s="13">
        <v>12.34141</v>
      </c>
      <c r="E19" s="13">
        <v>23.245587</v>
      </c>
      <c r="F19" s="12">
        <v>106.23449000000001</v>
      </c>
      <c r="G19" s="11">
        <f t="shared" si="0"/>
        <v>93.893080000000012</v>
      </c>
      <c r="H19" s="10">
        <f t="shared" si="1"/>
        <v>7.6079702400293012</v>
      </c>
    </row>
    <row r="20" spans="1:8" ht="16.5" customHeight="1" x14ac:dyDescent="0.3">
      <c r="A20" s="16" t="s">
        <v>1314</v>
      </c>
      <c r="B20" s="14" t="s">
        <v>1313</v>
      </c>
      <c r="C20" s="13">
        <v>46504.196983999995</v>
      </c>
      <c r="D20" s="13">
        <v>31820.153019999998</v>
      </c>
      <c r="E20" s="13">
        <v>35643.198939999995</v>
      </c>
      <c r="F20" s="12">
        <v>26188.05358</v>
      </c>
      <c r="G20" s="11">
        <f t="shared" si="0"/>
        <v>-5632.0994399999981</v>
      </c>
      <c r="H20" s="10">
        <f t="shared" si="1"/>
        <v>-0.17699787416044294</v>
      </c>
    </row>
    <row r="21" spans="1:8" ht="16.5" customHeight="1" x14ac:dyDescent="0.3">
      <c r="A21" s="16" t="s">
        <v>1312</v>
      </c>
      <c r="B21" s="14" t="s">
        <v>1311</v>
      </c>
      <c r="C21" s="13">
        <v>706.50477599999999</v>
      </c>
      <c r="D21" s="13">
        <v>7180.5789400000003</v>
      </c>
      <c r="E21" s="13">
        <v>1058.496429</v>
      </c>
      <c r="F21" s="12">
        <v>11755.684579999999</v>
      </c>
      <c r="G21" s="11">
        <f t="shared" si="0"/>
        <v>4575.1056399999989</v>
      </c>
      <c r="H21" s="10">
        <f t="shared" si="1"/>
        <v>0.63714996774340849</v>
      </c>
    </row>
    <row r="22" spans="1:8" ht="16.5" customHeight="1" x14ac:dyDescent="0.3">
      <c r="A22" s="16" t="s">
        <v>1310</v>
      </c>
      <c r="B22" s="14" t="s">
        <v>1309</v>
      </c>
      <c r="C22" s="13">
        <v>6.7623313999999999</v>
      </c>
      <c r="D22" s="13">
        <v>266.89557000000002</v>
      </c>
      <c r="E22" s="13">
        <v>5.3561962000000003</v>
      </c>
      <c r="F22" s="12">
        <v>214.74045999999998</v>
      </c>
      <c r="G22" s="11">
        <f t="shared" si="0"/>
        <v>-52.155110000000036</v>
      </c>
      <c r="H22" s="10">
        <f t="shared" si="1"/>
        <v>-0.19541392163234494</v>
      </c>
    </row>
    <row r="23" spans="1:8" ht="16.5" customHeight="1" x14ac:dyDescent="0.3">
      <c r="A23" s="16" t="s">
        <v>1308</v>
      </c>
      <c r="B23" s="14" t="s">
        <v>1307</v>
      </c>
      <c r="C23" s="13">
        <v>20541.212820999997</v>
      </c>
      <c r="D23" s="13">
        <v>130352.23388</v>
      </c>
      <c r="E23" s="13">
        <v>28562.604345</v>
      </c>
      <c r="F23" s="12">
        <v>154456.94758000001</v>
      </c>
      <c r="G23" s="11">
        <f t="shared" si="0"/>
        <v>24104.713700000008</v>
      </c>
      <c r="H23" s="10">
        <f t="shared" si="1"/>
        <v>0.18491983591313355</v>
      </c>
    </row>
    <row r="24" spans="1:8" ht="16.5" customHeight="1" x14ac:dyDescent="0.3">
      <c r="A24" s="16" t="s">
        <v>1306</v>
      </c>
      <c r="B24" s="14" t="s">
        <v>1305</v>
      </c>
      <c r="C24" s="13">
        <v>284357.24119779997</v>
      </c>
      <c r="D24" s="13">
        <v>369797.30038000201</v>
      </c>
      <c r="E24" s="13">
        <v>267796.71632100001</v>
      </c>
      <c r="F24" s="12">
        <v>357326.88826000103</v>
      </c>
      <c r="G24" s="11">
        <f t="shared" si="0"/>
        <v>-12470.412120000983</v>
      </c>
      <c r="H24" s="10">
        <f t="shared" si="1"/>
        <v>-3.3722290852817055E-2</v>
      </c>
    </row>
    <row r="25" spans="1:8" ht="16.5" customHeight="1" x14ac:dyDescent="0.3">
      <c r="A25" s="16" t="s">
        <v>1304</v>
      </c>
      <c r="B25" s="14" t="s">
        <v>1303</v>
      </c>
      <c r="C25" s="13">
        <v>32225.872629000001</v>
      </c>
      <c r="D25" s="13">
        <v>65071.548360000001</v>
      </c>
      <c r="E25" s="13">
        <v>35683.1987990001</v>
      </c>
      <c r="F25" s="12">
        <v>71362.330009999903</v>
      </c>
      <c r="G25" s="11">
        <f t="shared" si="0"/>
        <v>6290.7816499999026</v>
      </c>
      <c r="H25" s="10">
        <f t="shared" si="1"/>
        <v>9.6674841901670444E-2</v>
      </c>
    </row>
    <row r="26" spans="1:8" ht="16.5" customHeight="1" x14ac:dyDescent="0.3">
      <c r="A26" s="16" t="s">
        <v>1302</v>
      </c>
      <c r="B26" s="14" t="s">
        <v>1301</v>
      </c>
      <c r="C26" s="13">
        <v>7176.2789940000002</v>
      </c>
      <c r="D26" s="13">
        <v>10490.825560000001</v>
      </c>
      <c r="E26" s="13">
        <v>8206.5322740000011</v>
      </c>
      <c r="F26" s="12">
        <v>12551.384669999999</v>
      </c>
      <c r="G26" s="11">
        <f t="shared" si="0"/>
        <v>2060.5591099999983</v>
      </c>
      <c r="H26" s="10">
        <f t="shared" si="1"/>
        <v>0.19641534388452819</v>
      </c>
    </row>
    <row r="27" spans="1:8" ht="16.5" customHeight="1" x14ac:dyDescent="0.3">
      <c r="A27" s="16" t="s">
        <v>1300</v>
      </c>
      <c r="B27" s="14" t="s">
        <v>1299</v>
      </c>
      <c r="C27" s="13">
        <v>7332.6115829999999</v>
      </c>
      <c r="D27" s="13">
        <v>38582.979520000001</v>
      </c>
      <c r="E27" s="13">
        <v>11081.220619000002</v>
      </c>
      <c r="F27" s="12">
        <v>52303.125139999895</v>
      </c>
      <c r="G27" s="11">
        <f t="shared" si="0"/>
        <v>13720.145619999894</v>
      </c>
      <c r="H27" s="10">
        <f t="shared" si="1"/>
        <v>0.35560098755172276</v>
      </c>
    </row>
    <row r="28" spans="1:8" ht="16.5" customHeight="1" x14ac:dyDescent="0.3">
      <c r="A28" s="16" t="s">
        <v>1298</v>
      </c>
      <c r="B28" s="14" t="s">
        <v>1297</v>
      </c>
      <c r="C28" s="13">
        <v>3603.90585225</v>
      </c>
      <c r="D28" s="13">
        <v>13052.488740000001</v>
      </c>
      <c r="E28" s="13">
        <v>3695.2963738000003</v>
      </c>
      <c r="F28" s="12">
        <v>12688.316150000001</v>
      </c>
      <c r="G28" s="11">
        <f t="shared" si="0"/>
        <v>-364.17259000000013</v>
      </c>
      <c r="H28" s="10">
        <f t="shared" si="1"/>
        <v>-2.7900624720247805E-2</v>
      </c>
    </row>
    <row r="29" spans="1:8" ht="16.5" customHeight="1" x14ac:dyDescent="0.3">
      <c r="A29" s="16" t="s">
        <v>1296</v>
      </c>
      <c r="B29" s="14" t="s">
        <v>1295</v>
      </c>
      <c r="C29" s="13">
        <v>0.59114599999999995</v>
      </c>
      <c r="D29" s="13">
        <v>37.828489999999995</v>
      </c>
      <c r="E29" s="13">
        <v>0.94760699999999998</v>
      </c>
      <c r="F29" s="12">
        <v>28.035619999999998</v>
      </c>
      <c r="G29" s="11">
        <f t="shared" si="0"/>
        <v>-9.7928699999999971</v>
      </c>
      <c r="H29" s="10">
        <f t="shared" si="1"/>
        <v>-0.25887551948280246</v>
      </c>
    </row>
    <row r="30" spans="1:8" ht="16.5" customHeight="1" x14ac:dyDescent="0.3">
      <c r="A30" s="16" t="s">
        <v>1294</v>
      </c>
      <c r="B30" s="14" t="s">
        <v>1293</v>
      </c>
      <c r="C30" s="13">
        <v>3598.1059190000001</v>
      </c>
      <c r="D30" s="13">
        <v>3575.4009300000002</v>
      </c>
      <c r="E30" s="13">
        <v>12922.701829</v>
      </c>
      <c r="F30" s="12">
        <v>11598.462130000002</v>
      </c>
      <c r="G30" s="11">
        <f t="shared" si="0"/>
        <v>8023.0612000000019</v>
      </c>
      <c r="H30" s="10">
        <f t="shared" si="1"/>
        <v>2.2439612667438675</v>
      </c>
    </row>
    <row r="31" spans="1:8" ht="16.5" customHeight="1" x14ac:dyDescent="0.3">
      <c r="A31" s="16" t="s">
        <v>1292</v>
      </c>
      <c r="B31" s="14" t="s">
        <v>1291</v>
      </c>
      <c r="C31" s="13">
        <v>2561.4423270000002</v>
      </c>
      <c r="D31" s="13">
        <v>5775.4618600000003</v>
      </c>
      <c r="E31" s="13">
        <v>6143.5506339999993</v>
      </c>
      <c r="F31" s="12">
        <v>14005.338800000001</v>
      </c>
      <c r="G31" s="11">
        <f t="shared" si="0"/>
        <v>8229.8769400000019</v>
      </c>
      <c r="H31" s="10">
        <f t="shared" si="1"/>
        <v>1.424972952725897</v>
      </c>
    </row>
    <row r="32" spans="1:8" ht="16.5" customHeight="1" x14ac:dyDescent="0.3">
      <c r="A32" s="16" t="s">
        <v>1290</v>
      </c>
      <c r="B32" s="14" t="s">
        <v>1289</v>
      </c>
      <c r="C32" s="13">
        <v>6166.98674999999</v>
      </c>
      <c r="D32" s="13">
        <v>9062.9376599999796</v>
      </c>
      <c r="E32" s="13">
        <v>9920.3923060000416</v>
      </c>
      <c r="F32" s="12">
        <v>14028.01748</v>
      </c>
      <c r="G32" s="11">
        <f t="shared" si="0"/>
        <v>4965.0798200000208</v>
      </c>
      <c r="H32" s="10">
        <f t="shared" si="1"/>
        <v>0.5478444193557469</v>
      </c>
    </row>
    <row r="33" spans="1:8" ht="16.5" customHeight="1" x14ac:dyDescent="0.3">
      <c r="A33" s="16" t="s">
        <v>1288</v>
      </c>
      <c r="B33" s="14" t="s">
        <v>1287</v>
      </c>
      <c r="C33" s="13">
        <v>3147.313791</v>
      </c>
      <c r="D33" s="13">
        <v>5021.5565800000004</v>
      </c>
      <c r="E33" s="13">
        <v>5145.6802402000003</v>
      </c>
      <c r="F33" s="12">
        <v>7018.6292999999996</v>
      </c>
      <c r="G33" s="11">
        <f t="shared" si="0"/>
        <v>1997.0727199999992</v>
      </c>
      <c r="H33" s="10">
        <f t="shared" si="1"/>
        <v>0.39769993391172725</v>
      </c>
    </row>
    <row r="34" spans="1:8" ht="16.5" customHeight="1" x14ac:dyDescent="0.3">
      <c r="A34" s="16" t="s">
        <v>1286</v>
      </c>
      <c r="B34" s="14" t="s">
        <v>1285</v>
      </c>
      <c r="C34" s="13">
        <v>3405.8021359999998</v>
      </c>
      <c r="D34" s="13">
        <v>16457.377759999999</v>
      </c>
      <c r="E34" s="13">
        <v>9991.407023999991</v>
      </c>
      <c r="F34" s="12">
        <v>40504.420359999996</v>
      </c>
      <c r="G34" s="11">
        <f t="shared" si="0"/>
        <v>24047.042599999997</v>
      </c>
      <c r="H34" s="10">
        <f t="shared" si="1"/>
        <v>1.461170968466607</v>
      </c>
    </row>
    <row r="35" spans="1:8" ht="16.5" customHeight="1" x14ac:dyDescent="0.3">
      <c r="A35" s="16" t="s">
        <v>1284</v>
      </c>
      <c r="B35" s="14" t="s">
        <v>1283</v>
      </c>
      <c r="C35" s="13">
        <v>23723.033894</v>
      </c>
      <c r="D35" s="13">
        <v>108844.08301</v>
      </c>
      <c r="E35" s="13">
        <v>46767.747548999898</v>
      </c>
      <c r="F35" s="12">
        <v>210487.24013999998</v>
      </c>
      <c r="G35" s="11">
        <f t="shared" si="0"/>
        <v>101643.15712999998</v>
      </c>
      <c r="H35" s="10">
        <f t="shared" si="1"/>
        <v>0.93384182510556457</v>
      </c>
    </row>
    <row r="36" spans="1:8" ht="16.5" customHeight="1" x14ac:dyDescent="0.3">
      <c r="A36" s="16" t="s">
        <v>1282</v>
      </c>
      <c r="B36" s="14" t="s">
        <v>1281</v>
      </c>
      <c r="C36" s="13">
        <v>5206.3686600000001</v>
      </c>
      <c r="D36" s="13">
        <v>20195.724610000001</v>
      </c>
      <c r="E36" s="13">
        <v>2864.2178399999998</v>
      </c>
      <c r="F36" s="12">
        <v>10350.814349999999</v>
      </c>
      <c r="G36" s="11">
        <f t="shared" si="0"/>
        <v>-9844.9102600000024</v>
      </c>
      <c r="H36" s="10">
        <f t="shared" si="1"/>
        <v>-0.48747497057497269</v>
      </c>
    </row>
    <row r="37" spans="1:8" ht="16.5" customHeight="1" x14ac:dyDescent="0.3">
      <c r="A37" s="16" t="s">
        <v>1280</v>
      </c>
      <c r="B37" s="14" t="s">
        <v>1279</v>
      </c>
      <c r="C37" s="13">
        <v>103.47</v>
      </c>
      <c r="D37" s="13">
        <v>363.85771</v>
      </c>
      <c r="E37" s="13">
        <v>28.42</v>
      </c>
      <c r="F37" s="12">
        <v>150.39795000000001</v>
      </c>
      <c r="G37" s="11">
        <f t="shared" si="0"/>
        <v>-213.45975999999999</v>
      </c>
      <c r="H37" s="10">
        <f t="shared" si="1"/>
        <v>-0.58665724027120381</v>
      </c>
    </row>
    <row r="38" spans="1:8" ht="16.5" customHeight="1" x14ac:dyDescent="0.3">
      <c r="A38" s="16" t="s">
        <v>1278</v>
      </c>
      <c r="B38" s="14" t="s">
        <v>1277</v>
      </c>
      <c r="C38" s="13">
        <v>20.7834</v>
      </c>
      <c r="D38" s="13">
        <v>40.993699999999997</v>
      </c>
      <c r="E38" s="13">
        <v>141.80685</v>
      </c>
      <c r="F38" s="12">
        <v>269.42331000000001</v>
      </c>
      <c r="G38" s="11">
        <f t="shared" si="0"/>
        <v>228.42961000000003</v>
      </c>
      <c r="H38" s="10">
        <f t="shared" si="1"/>
        <v>5.5723101354598397</v>
      </c>
    </row>
    <row r="39" spans="1:8" ht="16.5" customHeight="1" x14ac:dyDescent="0.3">
      <c r="A39" s="16" t="s">
        <v>1276</v>
      </c>
      <c r="B39" s="14" t="s">
        <v>1275</v>
      </c>
      <c r="C39" s="13">
        <v>0.21458000000000002</v>
      </c>
      <c r="D39" s="13">
        <v>7.5411999999999999</v>
      </c>
      <c r="E39" s="13">
        <v>0.3</v>
      </c>
      <c r="F39" s="12">
        <v>4.5</v>
      </c>
      <c r="G39" s="11">
        <f t="shared" si="0"/>
        <v>-3.0411999999999999</v>
      </c>
      <c r="H39" s="10">
        <f t="shared" si="1"/>
        <v>-0.40327799289237787</v>
      </c>
    </row>
    <row r="40" spans="1:8" ht="16.5" customHeight="1" x14ac:dyDescent="0.3">
      <c r="A40" s="16" t="s">
        <v>1274</v>
      </c>
      <c r="B40" s="14" t="s">
        <v>1273</v>
      </c>
      <c r="C40" s="13">
        <v>0</v>
      </c>
      <c r="D40" s="13">
        <v>0</v>
      </c>
      <c r="E40" s="13">
        <v>0</v>
      </c>
      <c r="F40" s="12">
        <v>0</v>
      </c>
      <c r="G40" s="11">
        <f t="shared" si="0"/>
        <v>0</v>
      </c>
      <c r="H40" s="10" t="str">
        <f t="shared" si="1"/>
        <v/>
      </c>
    </row>
    <row r="41" spans="1:8" ht="16.5" customHeight="1" x14ac:dyDescent="0.3">
      <c r="A41" s="16" t="s">
        <v>1272</v>
      </c>
      <c r="B41" s="14" t="s">
        <v>1271</v>
      </c>
      <c r="C41" s="13">
        <v>190.2895</v>
      </c>
      <c r="D41" s="13">
        <v>162.51660000000001</v>
      </c>
      <c r="E41" s="13">
        <v>154.75211999999999</v>
      </c>
      <c r="F41" s="12">
        <v>123.8017</v>
      </c>
      <c r="G41" s="11">
        <f t="shared" si="0"/>
        <v>-38.714900000000014</v>
      </c>
      <c r="H41" s="10">
        <f t="shared" si="1"/>
        <v>-0.23822120324939122</v>
      </c>
    </row>
    <row r="42" spans="1:8" ht="16.5" customHeight="1" x14ac:dyDescent="0.3">
      <c r="A42" s="16" t="s">
        <v>1270</v>
      </c>
      <c r="B42" s="14" t="s">
        <v>1269</v>
      </c>
      <c r="C42" s="13">
        <v>4836.8711869999997</v>
      </c>
      <c r="D42" s="13">
        <v>7130.6284999999998</v>
      </c>
      <c r="E42" s="13">
        <v>5030.8241160000007</v>
      </c>
      <c r="F42" s="12">
        <v>7189.2881100000004</v>
      </c>
      <c r="G42" s="11">
        <f t="shared" si="0"/>
        <v>58.659610000000612</v>
      </c>
      <c r="H42" s="10">
        <f t="shared" si="1"/>
        <v>8.2264291289331111E-3</v>
      </c>
    </row>
    <row r="43" spans="1:8" ht="16.5" customHeight="1" x14ac:dyDescent="0.3">
      <c r="A43" s="16" t="s">
        <v>1268</v>
      </c>
      <c r="B43" s="14" t="s">
        <v>1267</v>
      </c>
      <c r="C43" s="13">
        <v>6.7891000000000004</v>
      </c>
      <c r="D43" s="13">
        <v>4.3094999999999999</v>
      </c>
      <c r="E43" s="13">
        <v>48.279900000000005</v>
      </c>
      <c r="F43" s="12">
        <v>30.70599</v>
      </c>
      <c r="G43" s="11">
        <f t="shared" si="0"/>
        <v>26.39649</v>
      </c>
      <c r="H43" s="10">
        <f t="shared" si="1"/>
        <v>6.1251862164984336</v>
      </c>
    </row>
    <row r="44" spans="1:8" ht="16.5" customHeight="1" x14ac:dyDescent="0.3">
      <c r="A44" s="16" t="s">
        <v>1266</v>
      </c>
      <c r="B44" s="14" t="s">
        <v>1265</v>
      </c>
      <c r="C44" s="13">
        <v>0</v>
      </c>
      <c r="D44" s="13">
        <v>0</v>
      </c>
      <c r="E44" s="13">
        <v>4.548E-2</v>
      </c>
      <c r="F44" s="12">
        <v>3.6539999999999996E-2</v>
      </c>
      <c r="G44" s="11">
        <f t="shared" si="0"/>
        <v>3.6539999999999996E-2</v>
      </c>
      <c r="H44" s="10" t="str">
        <f t="shared" si="1"/>
        <v/>
      </c>
    </row>
    <row r="45" spans="1:8" ht="16.5" customHeight="1" x14ac:dyDescent="0.3">
      <c r="A45" s="16" t="s">
        <v>1264</v>
      </c>
      <c r="B45" s="14" t="s">
        <v>1263</v>
      </c>
      <c r="C45" s="13">
        <v>4.0000000000000001E-3</v>
      </c>
      <c r="D45" s="13">
        <v>0.19203999999999999</v>
      </c>
      <c r="E45" s="13">
        <v>0</v>
      </c>
      <c r="F45" s="12">
        <v>0</v>
      </c>
      <c r="G45" s="11">
        <f t="shared" si="0"/>
        <v>-0.19203999999999999</v>
      </c>
      <c r="H45" s="10">
        <f t="shared" si="1"/>
        <v>-1</v>
      </c>
    </row>
    <row r="46" spans="1:8" ht="16.5" customHeight="1" x14ac:dyDescent="0.3">
      <c r="A46" s="16" t="s">
        <v>1262</v>
      </c>
      <c r="B46" s="14" t="s">
        <v>1261</v>
      </c>
      <c r="C46" s="13">
        <v>17.405231000000001</v>
      </c>
      <c r="D46" s="13">
        <v>66.351839999999996</v>
      </c>
      <c r="E46" s="13">
        <v>28.059605000000001</v>
      </c>
      <c r="F46" s="12">
        <v>35.77281</v>
      </c>
      <c r="G46" s="11">
        <f t="shared" si="0"/>
        <v>-30.579029999999996</v>
      </c>
      <c r="H46" s="10">
        <f t="shared" si="1"/>
        <v>-0.46086182387707708</v>
      </c>
    </row>
    <row r="47" spans="1:8" ht="16.5" customHeight="1" x14ac:dyDescent="0.3">
      <c r="A47" s="16" t="s">
        <v>1260</v>
      </c>
      <c r="B47" s="14" t="s">
        <v>1259</v>
      </c>
      <c r="C47" s="13">
        <v>11.176435</v>
      </c>
      <c r="D47" s="13">
        <v>753.83971999999994</v>
      </c>
      <c r="E47" s="13">
        <v>10.5413</v>
      </c>
      <c r="F47" s="12">
        <v>792.42124999999999</v>
      </c>
      <c r="G47" s="11">
        <f t="shared" si="0"/>
        <v>38.581530000000043</v>
      </c>
      <c r="H47" s="10">
        <f t="shared" si="1"/>
        <v>5.1180017418026268E-2</v>
      </c>
    </row>
    <row r="48" spans="1:8" ht="16.5" customHeight="1" x14ac:dyDescent="0.3">
      <c r="A48" s="16" t="s">
        <v>1258</v>
      </c>
      <c r="B48" s="14" t="s">
        <v>1257</v>
      </c>
      <c r="C48" s="13">
        <v>2370.9478555999999</v>
      </c>
      <c r="D48" s="13">
        <v>5739.7068399999998</v>
      </c>
      <c r="E48" s="13">
        <v>1672.864231</v>
      </c>
      <c r="F48" s="12">
        <v>6027.0363399999997</v>
      </c>
      <c r="G48" s="11">
        <f t="shared" si="0"/>
        <v>287.32949999999983</v>
      </c>
      <c r="H48" s="10">
        <f t="shared" si="1"/>
        <v>5.005996090211462E-2</v>
      </c>
    </row>
    <row r="49" spans="1:8" ht="16.5" customHeight="1" x14ac:dyDescent="0.3">
      <c r="A49" s="16" t="s">
        <v>1256</v>
      </c>
      <c r="B49" s="14" t="s">
        <v>1255</v>
      </c>
      <c r="C49" s="13">
        <v>5316.1542170000002</v>
      </c>
      <c r="D49" s="13">
        <v>6490.07366</v>
      </c>
      <c r="E49" s="13">
        <v>5560.9463773999996</v>
      </c>
      <c r="F49" s="12">
        <v>8206.9513399999996</v>
      </c>
      <c r="G49" s="11">
        <f t="shared" si="0"/>
        <v>1716.8776799999996</v>
      </c>
      <c r="H49" s="10">
        <f t="shared" si="1"/>
        <v>0.26453901295166493</v>
      </c>
    </row>
    <row r="50" spans="1:8" ht="16.5" customHeight="1" x14ac:dyDescent="0.3">
      <c r="A50" s="16" t="s">
        <v>1254</v>
      </c>
      <c r="B50" s="14" t="s">
        <v>1253</v>
      </c>
      <c r="C50" s="13">
        <v>14840.641987999999</v>
      </c>
      <c r="D50" s="13">
        <v>23750.077740000099</v>
      </c>
      <c r="E50" s="13">
        <v>15318.9952006</v>
      </c>
      <c r="F50" s="12">
        <v>24899.141740000097</v>
      </c>
      <c r="G50" s="11">
        <f t="shared" si="0"/>
        <v>1149.0639999999985</v>
      </c>
      <c r="H50" s="10">
        <f t="shared" si="1"/>
        <v>4.8381483739934644E-2</v>
      </c>
    </row>
    <row r="51" spans="1:8" ht="16.5" customHeight="1" x14ac:dyDescent="0.3">
      <c r="A51" s="16" t="s">
        <v>1252</v>
      </c>
      <c r="B51" s="14" t="s">
        <v>1251</v>
      </c>
      <c r="C51" s="13">
        <v>10230.976177999999</v>
      </c>
      <c r="D51" s="13">
        <v>9603.795969999981</v>
      </c>
      <c r="E51" s="13">
        <v>8936.0387114999994</v>
      </c>
      <c r="F51" s="12">
        <v>13865.822179999999</v>
      </c>
      <c r="G51" s="11">
        <f t="shared" si="0"/>
        <v>4262.0262100000182</v>
      </c>
      <c r="H51" s="10">
        <f t="shared" si="1"/>
        <v>0.4437855847118779</v>
      </c>
    </row>
    <row r="52" spans="1:8" ht="16.5" customHeight="1" x14ac:dyDescent="0.3">
      <c r="A52" s="16" t="s">
        <v>1250</v>
      </c>
      <c r="B52" s="14" t="s">
        <v>1249</v>
      </c>
      <c r="C52" s="13">
        <v>800.70439799999895</v>
      </c>
      <c r="D52" s="13">
        <v>1066.5033799999999</v>
      </c>
      <c r="E52" s="13">
        <v>1313.5407825</v>
      </c>
      <c r="F52" s="12">
        <v>1823.0446499999998</v>
      </c>
      <c r="G52" s="11">
        <f t="shared" si="0"/>
        <v>756.54126999999994</v>
      </c>
      <c r="H52" s="10">
        <f t="shared" si="1"/>
        <v>0.7093660312637734</v>
      </c>
    </row>
    <row r="53" spans="1:8" ht="16.5" customHeight="1" x14ac:dyDescent="0.3">
      <c r="A53" s="16" t="s">
        <v>1248</v>
      </c>
      <c r="B53" s="14" t="s">
        <v>1247</v>
      </c>
      <c r="C53" s="13">
        <v>250587.29139599999</v>
      </c>
      <c r="D53" s="13">
        <v>47431.583190000099</v>
      </c>
      <c r="E53" s="13">
        <v>301608.99192</v>
      </c>
      <c r="F53" s="12">
        <v>62707.9888999998</v>
      </c>
      <c r="G53" s="11">
        <f t="shared" si="0"/>
        <v>15276.405709999701</v>
      </c>
      <c r="H53" s="10">
        <f t="shared" si="1"/>
        <v>0.32207243955585257</v>
      </c>
    </row>
    <row r="54" spans="1:8" ht="16.5" customHeight="1" x14ac:dyDescent="0.3">
      <c r="A54" s="16" t="s">
        <v>1246</v>
      </c>
      <c r="B54" s="14" t="s">
        <v>1245</v>
      </c>
      <c r="C54" s="13">
        <v>71736.363649999999</v>
      </c>
      <c r="D54" s="13">
        <v>49830.420469999997</v>
      </c>
      <c r="E54" s="13">
        <v>86728.674829999887</v>
      </c>
      <c r="F54" s="12">
        <v>77894.858100000303</v>
      </c>
      <c r="G54" s="11">
        <f t="shared" si="0"/>
        <v>28064.437630000306</v>
      </c>
      <c r="H54" s="10">
        <f t="shared" si="1"/>
        <v>0.5631988926703172</v>
      </c>
    </row>
    <row r="55" spans="1:8" ht="16.5" customHeight="1" x14ac:dyDescent="0.3">
      <c r="A55" s="16" t="s">
        <v>1244</v>
      </c>
      <c r="B55" s="14" t="s">
        <v>1243</v>
      </c>
      <c r="C55" s="13">
        <v>84051.166030000109</v>
      </c>
      <c r="D55" s="13">
        <v>26221.173629999998</v>
      </c>
      <c r="E55" s="13">
        <v>37584.239889999997</v>
      </c>
      <c r="F55" s="12">
        <v>21585.122460000002</v>
      </c>
      <c r="G55" s="11">
        <f t="shared" si="0"/>
        <v>-4636.0511699999952</v>
      </c>
      <c r="H55" s="10">
        <f t="shared" si="1"/>
        <v>-0.17680563179276715</v>
      </c>
    </row>
    <row r="56" spans="1:8" ht="16.5" customHeight="1" x14ac:dyDescent="0.3">
      <c r="A56" s="16" t="s">
        <v>1242</v>
      </c>
      <c r="B56" s="14" t="s">
        <v>1241</v>
      </c>
      <c r="C56" s="13">
        <v>11565.767449999999</v>
      </c>
      <c r="D56" s="13">
        <v>6722.5079699999997</v>
      </c>
      <c r="E56" s="13">
        <v>12931.333919999999</v>
      </c>
      <c r="F56" s="12">
        <v>9381.0070300000298</v>
      </c>
      <c r="G56" s="11">
        <f t="shared" si="0"/>
        <v>2658.4990600000301</v>
      </c>
      <c r="H56" s="10">
        <f t="shared" si="1"/>
        <v>0.39546238871919553</v>
      </c>
    </row>
    <row r="57" spans="1:8" ht="16.5" customHeight="1" x14ac:dyDescent="0.3">
      <c r="A57" s="16" t="s">
        <v>1240</v>
      </c>
      <c r="B57" s="14" t="s">
        <v>1239</v>
      </c>
      <c r="C57" s="13">
        <v>7774.4830400000001</v>
      </c>
      <c r="D57" s="13">
        <v>11431.6780700001</v>
      </c>
      <c r="E57" s="13">
        <v>8327.6267100000005</v>
      </c>
      <c r="F57" s="12">
        <v>10757.402169999999</v>
      </c>
      <c r="G57" s="11">
        <f t="shared" si="0"/>
        <v>-674.27590000010059</v>
      </c>
      <c r="H57" s="10">
        <f t="shared" si="1"/>
        <v>-5.8983107805457534E-2</v>
      </c>
    </row>
    <row r="58" spans="1:8" ht="16.5" customHeight="1" x14ac:dyDescent="0.3">
      <c r="A58" s="16" t="s">
        <v>1238</v>
      </c>
      <c r="B58" s="14" t="s">
        <v>1237</v>
      </c>
      <c r="C58" s="13">
        <v>8923.4409700000015</v>
      </c>
      <c r="D58" s="13">
        <v>2576.1960199999999</v>
      </c>
      <c r="E58" s="13">
        <v>1641.19649</v>
      </c>
      <c r="F58" s="12">
        <v>823.373179999998</v>
      </c>
      <c r="G58" s="11">
        <f t="shared" si="0"/>
        <v>-1752.8228400000019</v>
      </c>
      <c r="H58" s="10">
        <f t="shared" si="1"/>
        <v>-0.6803918748387795</v>
      </c>
    </row>
    <row r="59" spans="1:8" ht="16.5" customHeight="1" x14ac:dyDescent="0.3">
      <c r="A59" s="16" t="s">
        <v>1236</v>
      </c>
      <c r="B59" s="14" t="s">
        <v>1235</v>
      </c>
      <c r="C59" s="13">
        <v>17587.6397</v>
      </c>
      <c r="D59" s="13">
        <v>13744.721240000001</v>
      </c>
      <c r="E59" s="13">
        <v>20636.213</v>
      </c>
      <c r="F59" s="12">
        <v>18292.214379999998</v>
      </c>
      <c r="G59" s="11">
        <f t="shared" si="0"/>
        <v>4547.4931399999969</v>
      </c>
      <c r="H59" s="10">
        <f t="shared" si="1"/>
        <v>0.33085379183725055</v>
      </c>
    </row>
    <row r="60" spans="1:8" ht="16.5" customHeight="1" x14ac:dyDescent="0.3">
      <c r="A60" s="16" t="s">
        <v>1234</v>
      </c>
      <c r="B60" s="14" t="s">
        <v>1233</v>
      </c>
      <c r="C60" s="13">
        <v>5.4653999999999998</v>
      </c>
      <c r="D60" s="13">
        <v>9.2222200000000001</v>
      </c>
      <c r="E60" s="13">
        <v>16.914099999999998</v>
      </c>
      <c r="F60" s="12">
        <v>31.59263</v>
      </c>
      <c r="G60" s="11">
        <f t="shared" si="0"/>
        <v>22.37041</v>
      </c>
      <c r="H60" s="10">
        <f t="shared" si="1"/>
        <v>2.4257076929416126</v>
      </c>
    </row>
    <row r="61" spans="1:8" ht="16.5" customHeight="1" x14ac:dyDescent="0.3">
      <c r="A61" s="16" t="s">
        <v>1232</v>
      </c>
      <c r="B61" s="14" t="s">
        <v>1231</v>
      </c>
      <c r="C61" s="13">
        <v>25342.550809999997</v>
      </c>
      <c r="D61" s="13">
        <v>31826.564919999902</v>
      </c>
      <c r="E61" s="13">
        <v>26592.419939999902</v>
      </c>
      <c r="F61" s="12">
        <v>34471.075610000102</v>
      </c>
      <c r="G61" s="11">
        <f t="shared" si="0"/>
        <v>2644.5106900001992</v>
      </c>
      <c r="H61" s="10">
        <f t="shared" si="1"/>
        <v>8.3091301139394447E-2</v>
      </c>
    </row>
    <row r="62" spans="1:8" ht="16.5" customHeight="1" x14ac:dyDescent="0.3">
      <c r="A62" s="16" t="s">
        <v>1230</v>
      </c>
      <c r="B62" s="14" t="s">
        <v>1229</v>
      </c>
      <c r="C62" s="13">
        <v>9689.2195000000102</v>
      </c>
      <c r="D62" s="13">
        <v>8423.8431899999996</v>
      </c>
      <c r="E62" s="13">
        <v>10942.42303</v>
      </c>
      <c r="F62" s="12">
        <v>11100.601630000001</v>
      </c>
      <c r="G62" s="11">
        <f t="shared" si="0"/>
        <v>2676.7584400000014</v>
      </c>
      <c r="H62" s="10">
        <f t="shared" si="1"/>
        <v>0.31775976589611726</v>
      </c>
    </row>
    <row r="63" spans="1:8" ht="16.5" customHeight="1" x14ac:dyDescent="0.3">
      <c r="A63" s="16" t="s">
        <v>1228</v>
      </c>
      <c r="B63" s="14" t="s">
        <v>1227</v>
      </c>
      <c r="C63" s="13">
        <v>1156.67</v>
      </c>
      <c r="D63" s="13">
        <v>847.09339999999997</v>
      </c>
      <c r="E63" s="13">
        <v>1362.97</v>
      </c>
      <c r="F63" s="12">
        <v>986.10487999999998</v>
      </c>
      <c r="G63" s="11">
        <f t="shared" si="0"/>
        <v>139.01148000000001</v>
      </c>
      <c r="H63" s="10">
        <f t="shared" si="1"/>
        <v>0.16410407636277183</v>
      </c>
    </row>
    <row r="64" spans="1:8" ht="16.5" customHeight="1" x14ac:dyDescent="0.3">
      <c r="A64" s="16" t="s">
        <v>1226</v>
      </c>
      <c r="B64" s="14" t="s">
        <v>1225</v>
      </c>
      <c r="C64" s="13">
        <v>3494.5349430000001</v>
      </c>
      <c r="D64" s="13">
        <v>9730.6798699999999</v>
      </c>
      <c r="E64" s="13">
        <v>3431.7420320000001</v>
      </c>
      <c r="F64" s="12">
        <v>9808.0131700000202</v>
      </c>
      <c r="G64" s="11">
        <f t="shared" si="0"/>
        <v>77.333300000020245</v>
      </c>
      <c r="H64" s="10">
        <f t="shared" si="1"/>
        <v>7.9473686354065865E-3</v>
      </c>
    </row>
    <row r="65" spans="1:8" ht="16.5" customHeight="1" x14ac:dyDescent="0.3">
      <c r="A65" s="16" t="s">
        <v>1224</v>
      </c>
      <c r="B65" s="14" t="s">
        <v>1223</v>
      </c>
      <c r="C65" s="13">
        <v>2714.8224749999999</v>
      </c>
      <c r="D65" s="13">
        <v>3073.7769199999998</v>
      </c>
      <c r="E65" s="13">
        <v>4014.3612499999999</v>
      </c>
      <c r="F65" s="12">
        <v>3919.1302700000001</v>
      </c>
      <c r="G65" s="11">
        <f t="shared" si="0"/>
        <v>845.35335000000032</v>
      </c>
      <c r="H65" s="10">
        <f t="shared" si="1"/>
        <v>0.27502104804664884</v>
      </c>
    </row>
    <row r="66" spans="1:8" ht="16.5" customHeight="1" x14ac:dyDescent="0.3">
      <c r="A66" s="16" t="s">
        <v>1222</v>
      </c>
      <c r="B66" s="14" t="s">
        <v>1221</v>
      </c>
      <c r="C66" s="13">
        <v>181.66988000000001</v>
      </c>
      <c r="D66" s="13">
        <v>351.54996</v>
      </c>
      <c r="E66" s="13">
        <v>313.76165999999995</v>
      </c>
      <c r="F66" s="12">
        <v>661.41929000000005</v>
      </c>
      <c r="G66" s="11">
        <f t="shared" si="0"/>
        <v>309.86933000000005</v>
      </c>
      <c r="H66" s="10">
        <f t="shared" si="1"/>
        <v>0.88143753451145335</v>
      </c>
    </row>
    <row r="67" spans="1:8" ht="16.5" customHeight="1" x14ac:dyDescent="0.3">
      <c r="A67" s="16" t="s">
        <v>1220</v>
      </c>
      <c r="B67" s="14" t="s">
        <v>1219</v>
      </c>
      <c r="C67" s="13">
        <v>4328.247558</v>
      </c>
      <c r="D67" s="13">
        <v>13117.754369999999</v>
      </c>
      <c r="E67" s="13">
        <v>4804.2709919999998</v>
      </c>
      <c r="F67" s="12">
        <v>17545.690399999999</v>
      </c>
      <c r="G67" s="11">
        <f t="shared" si="0"/>
        <v>4427.9360300000008</v>
      </c>
      <c r="H67" s="10">
        <f t="shared" si="1"/>
        <v>0.33755290007004463</v>
      </c>
    </row>
    <row r="68" spans="1:8" ht="16.5" customHeight="1" x14ac:dyDescent="0.3">
      <c r="A68" s="16" t="s">
        <v>1218</v>
      </c>
      <c r="B68" s="14" t="s">
        <v>1217</v>
      </c>
      <c r="C68" s="13">
        <v>4344.0596770000002</v>
      </c>
      <c r="D68" s="13">
        <v>25694.77319</v>
      </c>
      <c r="E68" s="13">
        <v>4723.2778630000003</v>
      </c>
      <c r="F68" s="12">
        <v>28194.88478</v>
      </c>
      <c r="G68" s="11">
        <f t="shared" si="0"/>
        <v>2500.1115900000004</v>
      </c>
      <c r="H68" s="10">
        <f t="shared" si="1"/>
        <v>9.7300395357177327E-2</v>
      </c>
    </row>
    <row r="69" spans="1:8" ht="16.5" customHeight="1" x14ac:dyDescent="0.3">
      <c r="A69" s="16" t="s">
        <v>1216</v>
      </c>
      <c r="B69" s="14" t="s">
        <v>1215</v>
      </c>
      <c r="C69" s="13">
        <v>281218.94445999799</v>
      </c>
      <c r="D69" s="13">
        <v>156819.429779998</v>
      </c>
      <c r="E69" s="13">
        <v>325717.07479399501</v>
      </c>
      <c r="F69" s="12">
        <v>177696.62895999898</v>
      </c>
      <c r="G69" s="11">
        <f t="shared" si="0"/>
        <v>20877.199180000986</v>
      </c>
      <c r="H69" s="10">
        <f t="shared" si="1"/>
        <v>0.13312890634336327</v>
      </c>
    </row>
    <row r="70" spans="1:8" ht="16.5" customHeight="1" x14ac:dyDescent="0.3">
      <c r="A70" s="16" t="s">
        <v>1214</v>
      </c>
      <c r="B70" s="14" t="s">
        <v>1213</v>
      </c>
      <c r="C70" s="13">
        <v>29251.4532</v>
      </c>
      <c r="D70" s="13">
        <v>43691.363220000101</v>
      </c>
      <c r="E70" s="13">
        <v>30134.685563999999</v>
      </c>
      <c r="F70" s="12">
        <v>52381.991840000097</v>
      </c>
      <c r="G70" s="11">
        <f t="shared" ref="G70:G133" si="2">F70-D70</f>
        <v>8690.6286199999959</v>
      </c>
      <c r="H70" s="10">
        <f t="shared" ref="H70:H133" si="3">IF(D70&lt;&gt;0,G70/D70,"")</f>
        <v>0.19890953221669644</v>
      </c>
    </row>
    <row r="71" spans="1:8" ht="16.5" customHeight="1" x14ac:dyDescent="0.3">
      <c r="A71" s="16" t="s">
        <v>1212</v>
      </c>
      <c r="B71" s="14" t="s">
        <v>1211</v>
      </c>
      <c r="C71" s="13">
        <v>358718.91686</v>
      </c>
      <c r="D71" s="13">
        <v>256829.961829999</v>
      </c>
      <c r="E71" s="13">
        <v>385090.31083999999</v>
      </c>
      <c r="F71" s="12">
        <v>292610.21283999801</v>
      </c>
      <c r="G71" s="11">
        <f t="shared" si="2"/>
        <v>35780.251009999018</v>
      </c>
      <c r="H71" s="10">
        <f t="shared" si="3"/>
        <v>0.13931494111922463</v>
      </c>
    </row>
    <row r="72" spans="1:8" ht="16.5" customHeight="1" x14ac:dyDescent="0.3">
      <c r="A72" s="16" t="s">
        <v>1210</v>
      </c>
      <c r="B72" s="14" t="s">
        <v>1209</v>
      </c>
      <c r="C72" s="13">
        <v>58258.191956000002</v>
      </c>
      <c r="D72" s="13">
        <v>44517.002159999996</v>
      </c>
      <c r="E72" s="13">
        <v>59011.639040000002</v>
      </c>
      <c r="F72" s="12">
        <v>57809.067080000001</v>
      </c>
      <c r="G72" s="11">
        <f t="shared" si="2"/>
        <v>13292.064920000004</v>
      </c>
      <c r="H72" s="10">
        <f t="shared" si="3"/>
        <v>0.29858400779609023</v>
      </c>
    </row>
    <row r="73" spans="1:8" ht="16.5" customHeight="1" x14ac:dyDescent="0.3">
      <c r="A73" s="16" t="s">
        <v>1208</v>
      </c>
      <c r="B73" s="14" t="s">
        <v>1207</v>
      </c>
      <c r="C73" s="13">
        <v>5523.7470999999996</v>
      </c>
      <c r="D73" s="13">
        <v>3721.00171</v>
      </c>
      <c r="E73" s="13">
        <v>8652.5470000000005</v>
      </c>
      <c r="F73" s="12">
        <v>6802.7595900000206</v>
      </c>
      <c r="G73" s="11">
        <f t="shared" si="2"/>
        <v>3081.7578800000206</v>
      </c>
      <c r="H73" s="10">
        <f t="shared" si="3"/>
        <v>0.82820652076508194</v>
      </c>
    </row>
    <row r="74" spans="1:8" ht="16.5" customHeight="1" x14ac:dyDescent="0.3">
      <c r="A74" s="16" t="s">
        <v>1206</v>
      </c>
      <c r="B74" s="14" t="s">
        <v>1205</v>
      </c>
      <c r="C74" s="13">
        <v>29476.238450000001</v>
      </c>
      <c r="D74" s="13">
        <v>12716.91876</v>
      </c>
      <c r="E74" s="13">
        <v>21509.940710000003</v>
      </c>
      <c r="F74" s="12">
        <v>15010.5808499999</v>
      </c>
      <c r="G74" s="11">
        <f t="shared" si="2"/>
        <v>2293.6620899998998</v>
      </c>
      <c r="H74" s="10">
        <f t="shared" si="3"/>
        <v>0.18036303709153362</v>
      </c>
    </row>
    <row r="75" spans="1:8" ht="16.5" customHeight="1" x14ac:dyDescent="0.3">
      <c r="A75" s="16" t="s">
        <v>1204</v>
      </c>
      <c r="B75" s="14" t="s">
        <v>1203</v>
      </c>
      <c r="C75" s="13">
        <v>58552.902259999995</v>
      </c>
      <c r="D75" s="13">
        <v>44057.1524299999</v>
      </c>
      <c r="E75" s="13">
        <v>61103.580150000002</v>
      </c>
      <c r="F75" s="12">
        <v>56041.7645599998</v>
      </c>
      <c r="G75" s="11">
        <f t="shared" si="2"/>
        <v>11984.612129999899</v>
      </c>
      <c r="H75" s="10">
        <f t="shared" si="3"/>
        <v>0.27202421103001656</v>
      </c>
    </row>
    <row r="76" spans="1:8" ht="16.5" customHeight="1" x14ac:dyDescent="0.3">
      <c r="A76" s="16" t="s">
        <v>1202</v>
      </c>
      <c r="B76" s="14" t="s">
        <v>1201</v>
      </c>
      <c r="C76" s="13">
        <v>78165.518120000008</v>
      </c>
      <c r="D76" s="13">
        <v>55888.1289599999</v>
      </c>
      <c r="E76" s="13">
        <v>80127.843467999992</v>
      </c>
      <c r="F76" s="12">
        <v>69257.970509999897</v>
      </c>
      <c r="G76" s="11">
        <f t="shared" si="2"/>
        <v>13369.841549999997</v>
      </c>
      <c r="H76" s="10">
        <f t="shared" si="3"/>
        <v>0.23922506977410218</v>
      </c>
    </row>
    <row r="77" spans="1:8" ht="16.5" customHeight="1" x14ac:dyDescent="0.3">
      <c r="A77" s="16" t="s">
        <v>1200</v>
      </c>
      <c r="B77" s="14" t="s">
        <v>1199</v>
      </c>
      <c r="C77" s="13">
        <v>3948.4863500000001</v>
      </c>
      <c r="D77" s="13">
        <v>6056.7471999999998</v>
      </c>
      <c r="E77" s="13">
        <v>6181.7645000000002</v>
      </c>
      <c r="F77" s="12">
        <v>9809.525269999991</v>
      </c>
      <c r="G77" s="11">
        <f t="shared" si="2"/>
        <v>3752.7780699999912</v>
      </c>
      <c r="H77" s="10">
        <f t="shared" si="3"/>
        <v>0.61960289014538883</v>
      </c>
    </row>
    <row r="78" spans="1:8" ht="16.5" customHeight="1" x14ac:dyDescent="0.3">
      <c r="A78" s="16" t="s">
        <v>1198</v>
      </c>
      <c r="B78" s="14" t="s">
        <v>1197</v>
      </c>
      <c r="C78" s="13">
        <v>106.708</v>
      </c>
      <c r="D78" s="13">
        <v>45.369199999999999</v>
      </c>
      <c r="E78" s="13">
        <v>88.838399999999993</v>
      </c>
      <c r="F78" s="12">
        <v>41.096470000000004</v>
      </c>
      <c r="G78" s="11">
        <f t="shared" si="2"/>
        <v>-4.2727299999999957</v>
      </c>
      <c r="H78" s="10">
        <f t="shared" si="3"/>
        <v>-9.4176886522133865E-2</v>
      </c>
    </row>
    <row r="79" spans="1:8" ht="25.5" customHeight="1" x14ac:dyDescent="0.3">
      <c r="A79" s="16" t="s">
        <v>1196</v>
      </c>
      <c r="B79" s="14" t="s">
        <v>1195</v>
      </c>
      <c r="C79" s="13">
        <v>10092.97069</v>
      </c>
      <c r="D79" s="13">
        <v>10410.248310000001</v>
      </c>
      <c r="E79" s="13">
        <v>11215.278436000001</v>
      </c>
      <c r="F79" s="12">
        <v>11492.47415</v>
      </c>
      <c r="G79" s="11">
        <f t="shared" si="2"/>
        <v>1082.2258399999992</v>
      </c>
      <c r="H79" s="10">
        <f t="shared" si="3"/>
        <v>0.10395773547115314</v>
      </c>
    </row>
    <row r="80" spans="1:8" ht="16.5" customHeight="1" x14ac:dyDescent="0.3">
      <c r="A80" s="16" t="s">
        <v>1194</v>
      </c>
      <c r="B80" s="14" t="s">
        <v>1193</v>
      </c>
      <c r="C80" s="13">
        <v>38.176600000000001</v>
      </c>
      <c r="D80" s="13">
        <v>117.33266999999999</v>
      </c>
      <c r="E80" s="13">
        <v>58.20308</v>
      </c>
      <c r="F80" s="12">
        <v>162.29256000000001</v>
      </c>
      <c r="G80" s="11">
        <f t="shared" si="2"/>
        <v>44.959890000000016</v>
      </c>
      <c r="H80" s="10">
        <f t="shared" si="3"/>
        <v>0.38318304697233957</v>
      </c>
    </row>
    <row r="81" spans="1:8" ht="16.5" customHeight="1" x14ac:dyDescent="0.3">
      <c r="A81" s="16" t="s">
        <v>1192</v>
      </c>
      <c r="B81" s="14" t="s">
        <v>1191</v>
      </c>
      <c r="C81" s="13">
        <v>44576.253309</v>
      </c>
      <c r="D81" s="13">
        <v>143546.13063999999</v>
      </c>
      <c r="E81" s="13">
        <v>48394.455492700006</v>
      </c>
      <c r="F81" s="12">
        <v>166117.34860000102</v>
      </c>
      <c r="G81" s="11">
        <f t="shared" si="2"/>
        <v>22571.217960001028</v>
      </c>
      <c r="H81" s="10">
        <f t="shared" si="3"/>
        <v>0.15724016982810557</v>
      </c>
    </row>
    <row r="82" spans="1:8" ht="16.5" customHeight="1" x14ac:dyDescent="0.3">
      <c r="A82" s="16" t="s">
        <v>1190</v>
      </c>
      <c r="B82" s="14" t="s">
        <v>1189</v>
      </c>
      <c r="C82" s="13">
        <v>15981.1641384</v>
      </c>
      <c r="D82" s="13">
        <v>57064.426340000195</v>
      </c>
      <c r="E82" s="13">
        <v>17231.330978100003</v>
      </c>
      <c r="F82" s="12">
        <v>60408.839120000099</v>
      </c>
      <c r="G82" s="11">
        <f t="shared" si="2"/>
        <v>3344.4127799999042</v>
      </c>
      <c r="H82" s="10">
        <f t="shared" si="3"/>
        <v>5.8607664958783369E-2</v>
      </c>
    </row>
    <row r="83" spans="1:8" ht="16.5" customHeight="1" x14ac:dyDescent="0.3">
      <c r="A83" s="16" t="s">
        <v>1188</v>
      </c>
      <c r="B83" s="14" t="s">
        <v>1187</v>
      </c>
      <c r="C83" s="13">
        <v>10.977969999999999</v>
      </c>
      <c r="D83" s="13">
        <v>38.021850000000001</v>
      </c>
      <c r="E83" s="13">
        <v>11.22673</v>
      </c>
      <c r="F83" s="12">
        <v>52.048050000000003</v>
      </c>
      <c r="G83" s="11">
        <f t="shared" si="2"/>
        <v>14.026200000000003</v>
      </c>
      <c r="H83" s="10">
        <f t="shared" si="3"/>
        <v>0.36889840973019467</v>
      </c>
    </row>
    <row r="84" spans="1:8" ht="16.5" customHeight="1" x14ac:dyDescent="0.3">
      <c r="A84" s="16" t="s">
        <v>1186</v>
      </c>
      <c r="B84" s="14" t="s">
        <v>1185</v>
      </c>
      <c r="C84" s="13">
        <v>4515.4586449999997</v>
      </c>
      <c r="D84" s="13">
        <v>11050.931199999999</v>
      </c>
      <c r="E84" s="13">
        <v>5497.2162640000006</v>
      </c>
      <c r="F84" s="12">
        <v>12278.647560000001</v>
      </c>
      <c r="G84" s="11">
        <f t="shared" si="2"/>
        <v>1227.7163600000022</v>
      </c>
      <c r="H84" s="10">
        <f t="shared" si="3"/>
        <v>0.1110961906992962</v>
      </c>
    </row>
    <row r="85" spans="1:8" ht="16.5" customHeight="1" x14ac:dyDescent="0.3">
      <c r="A85" s="16" t="s">
        <v>1184</v>
      </c>
      <c r="B85" s="14" t="s">
        <v>1183</v>
      </c>
      <c r="C85" s="13">
        <v>0.20105300000000001</v>
      </c>
      <c r="D85" s="13">
        <v>42.350929999999998</v>
      </c>
      <c r="E85" s="13">
        <v>0.22487599999999999</v>
      </c>
      <c r="F85" s="12">
        <v>57.643470000000001</v>
      </c>
      <c r="G85" s="11">
        <f t="shared" si="2"/>
        <v>15.292540000000002</v>
      </c>
      <c r="H85" s="10">
        <f t="shared" si="3"/>
        <v>0.36109100791883442</v>
      </c>
    </row>
    <row r="86" spans="1:8" ht="16.5" customHeight="1" x14ac:dyDescent="0.3">
      <c r="A86" s="16" t="s">
        <v>1182</v>
      </c>
      <c r="B86" s="14" t="s">
        <v>1181</v>
      </c>
      <c r="C86" s="13">
        <v>351.09945250000004</v>
      </c>
      <c r="D86" s="13">
        <v>1139.12157</v>
      </c>
      <c r="E86" s="13">
        <v>297.060227</v>
      </c>
      <c r="F86" s="12">
        <v>1027.42084</v>
      </c>
      <c r="G86" s="11">
        <f t="shared" si="2"/>
        <v>-111.70073000000002</v>
      </c>
      <c r="H86" s="10">
        <f t="shared" si="3"/>
        <v>-9.8058655846539736E-2</v>
      </c>
    </row>
    <row r="87" spans="1:8" ht="16.5" customHeight="1" x14ac:dyDescent="0.3">
      <c r="A87" s="16" t="s">
        <v>1180</v>
      </c>
      <c r="B87" s="14" t="s">
        <v>1179</v>
      </c>
      <c r="C87" s="13">
        <v>68.741684500000005</v>
      </c>
      <c r="D87" s="13">
        <v>461.60111999999998</v>
      </c>
      <c r="E87" s="13">
        <v>80.225895999999992</v>
      </c>
      <c r="F87" s="12">
        <v>473.70608000000004</v>
      </c>
      <c r="G87" s="11">
        <f t="shared" si="2"/>
        <v>12.104960000000062</v>
      </c>
      <c r="H87" s="10">
        <f t="shared" si="3"/>
        <v>2.6223853183025343E-2</v>
      </c>
    </row>
    <row r="88" spans="1:8" ht="16.5" customHeight="1" x14ac:dyDescent="0.3">
      <c r="A88" s="16" t="s">
        <v>1178</v>
      </c>
      <c r="B88" s="14" t="s">
        <v>1177</v>
      </c>
      <c r="C88" s="13">
        <v>74.554142000000013</v>
      </c>
      <c r="D88" s="13">
        <v>589.57456000000002</v>
      </c>
      <c r="E88" s="13">
        <v>57.11551</v>
      </c>
      <c r="F88" s="12">
        <v>750.46342000000004</v>
      </c>
      <c r="G88" s="11">
        <f t="shared" si="2"/>
        <v>160.88886000000002</v>
      </c>
      <c r="H88" s="10">
        <f t="shared" si="3"/>
        <v>0.27288975969383755</v>
      </c>
    </row>
    <row r="89" spans="1:8" ht="16.5" customHeight="1" x14ac:dyDescent="0.3">
      <c r="A89" s="16" t="s">
        <v>1176</v>
      </c>
      <c r="B89" s="14" t="s">
        <v>1175</v>
      </c>
      <c r="C89" s="13">
        <v>531.16076199999998</v>
      </c>
      <c r="D89" s="13">
        <v>771.25818000000004</v>
      </c>
      <c r="E89" s="13">
        <v>508.96031599999998</v>
      </c>
      <c r="F89" s="12">
        <v>961.33312999999998</v>
      </c>
      <c r="G89" s="11">
        <f t="shared" si="2"/>
        <v>190.07494999999994</v>
      </c>
      <c r="H89" s="10">
        <f t="shared" si="3"/>
        <v>0.24644788856566802</v>
      </c>
    </row>
    <row r="90" spans="1:8" ht="16.5" customHeight="1" x14ac:dyDescent="0.3">
      <c r="A90" s="16" t="s">
        <v>1174</v>
      </c>
      <c r="B90" s="14" t="s">
        <v>1173</v>
      </c>
      <c r="C90" s="13">
        <v>4192.9029810000002</v>
      </c>
      <c r="D90" s="13">
        <v>6774.71767</v>
      </c>
      <c r="E90" s="13">
        <v>4985.1222719999996</v>
      </c>
      <c r="F90" s="12">
        <v>8875.6543699999984</v>
      </c>
      <c r="G90" s="11">
        <f t="shared" si="2"/>
        <v>2100.9366999999984</v>
      </c>
      <c r="H90" s="10">
        <f t="shared" si="3"/>
        <v>0.31011428111660311</v>
      </c>
    </row>
    <row r="91" spans="1:8" ht="16.5" customHeight="1" x14ac:dyDescent="0.3">
      <c r="A91" s="15">
        <v>1001</v>
      </c>
      <c r="B91" s="14" t="s">
        <v>1172</v>
      </c>
      <c r="C91" s="13">
        <v>2424.353513</v>
      </c>
      <c r="D91" s="13">
        <v>1947.0382</v>
      </c>
      <c r="E91" s="13">
        <v>10939.581055000001</v>
      </c>
      <c r="F91" s="12">
        <v>3645.7376099999997</v>
      </c>
      <c r="G91" s="11">
        <f t="shared" si="2"/>
        <v>1698.6994099999997</v>
      </c>
      <c r="H91" s="10">
        <f t="shared" si="3"/>
        <v>0.87245304688937264</v>
      </c>
    </row>
    <row r="92" spans="1:8" ht="16.5" customHeight="1" x14ac:dyDescent="0.3">
      <c r="A92" s="15">
        <v>1002</v>
      </c>
      <c r="B92" s="14" t="s">
        <v>1171</v>
      </c>
      <c r="C92" s="13">
        <v>3000.8274999999999</v>
      </c>
      <c r="D92" s="13">
        <v>1194.7255</v>
      </c>
      <c r="E92" s="13">
        <v>1858.5426</v>
      </c>
      <c r="F92" s="12">
        <v>1290.73776</v>
      </c>
      <c r="G92" s="11">
        <f t="shared" si="2"/>
        <v>96.012259999999969</v>
      </c>
      <c r="H92" s="10">
        <f t="shared" si="3"/>
        <v>8.0363447503213059E-2</v>
      </c>
    </row>
    <row r="93" spans="1:8" ht="16.5" customHeight="1" x14ac:dyDescent="0.3">
      <c r="A93" s="15">
        <v>1003</v>
      </c>
      <c r="B93" s="14" t="s">
        <v>1170</v>
      </c>
      <c r="C93" s="13">
        <v>9533.3275580000009</v>
      </c>
      <c r="D93" s="13">
        <v>2897.8877599999996</v>
      </c>
      <c r="E93" s="13">
        <v>9263.5181929999999</v>
      </c>
      <c r="F93" s="12">
        <v>2604.7092699999998</v>
      </c>
      <c r="G93" s="11">
        <f t="shared" si="2"/>
        <v>-293.17848999999978</v>
      </c>
      <c r="H93" s="10">
        <f t="shared" si="3"/>
        <v>-0.10116971887137541</v>
      </c>
    </row>
    <row r="94" spans="1:8" ht="16.5" customHeight="1" x14ac:dyDescent="0.3">
      <c r="A94" s="15">
        <v>1004</v>
      </c>
      <c r="B94" s="14" t="s">
        <v>1169</v>
      </c>
      <c r="C94" s="13">
        <v>3069.732</v>
      </c>
      <c r="D94" s="13">
        <v>580.19687999999996</v>
      </c>
      <c r="E94" s="13">
        <v>760.90599999999995</v>
      </c>
      <c r="F94" s="12">
        <v>145.61279000000002</v>
      </c>
      <c r="G94" s="11">
        <f t="shared" si="2"/>
        <v>-434.58408999999995</v>
      </c>
      <c r="H94" s="10">
        <f t="shared" si="3"/>
        <v>-0.74902865730680934</v>
      </c>
    </row>
    <row r="95" spans="1:8" ht="16.5" customHeight="1" x14ac:dyDescent="0.3">
      <c r="A95" s="15">
        <v>1005</v>
      </c>
      <c r="B95" s="14" t="s">
        <v>1168</v>
      </c>
      <c r="C95" s="13">
        <v>35536.887057899999</v>
      </c>
      <c r="D95" s="13">
        <v>133062.28584</v>
      </c>
      <c r="E95" s="13">
        <v>24876.504710999998</v>
      </c>
      <c r="F95" s="12">
        <v>105440.30841</v>
      </c>
      <c r="G95" s="11">
        <f t="shared" si="2"/>
        <v>-27621.977429999999</v>
      </c>
      <c r="H95" s="10">
        <f t="shared" si="3"/>
        <v>-0.20758682488901395</v>
      </c>
    </row>
    <row r="96" spans="1:8" ht="16.5" customHeight="1" x14ac:dyDescent="0.3">
      <c r="A96" s="15">
        <v>1006</v>
      </c>
      <c r="B96" s="14" t="s">
        <v>1167</v>
      </c>
      <c r="C96" s="13">
        <v>81529.830264000004</v>
      </c>
      <c r="D96" s="13">
        <v>35197.103810000001</v>
      </c>
      <c r="E96" s="13">
        <v>112105.288686</v>
      </c>
      <c r="F96" s="12">
        <v>50004.618520000004</v>
      </c>
      <c r="G96" s="11">
        <f t="shared" si="2"/>
        <v>14807.514710000003</v>
      </c>
      <c r="H96" s="10">
        <f t="shared" si="3"/>
        <v>0.42070264615899949</v>
      </c>
    </row>
    <row r="97" spans="1:8" ht="16.5" customHeight="1" x14ac:dyDescent="0.3">
      <c r="A97" s="15">
        <v>1007</v>
      </c>
      <c r="B97" s="14" t="s">
        <v>1166</v>
      </c>
      <c r="C97" s="13">
        <v>201.15701999999999</v>
      </c>
      <c r="D97" s="13">
        <v>764.01516000000004</v>
      </c>
      <c r="E97" s="13">
        <v>192.77939999999998</v>
      </c>
      <c r="F97" s="12">
        <v>782.87117000000001</v>
      </c>
      <c r="G97" s="11">
        <f t="shared" si="2"/>
        <v>18.856009999999969</v>
      </c>
      <c r="H97" s="10">
        <f t="shared" si="3"/>
        <v>2.4680151634687418E-2</v>
      </c>
    </row>
    <row r="98" spans="1:8" ht="16.5" customHeight="1" x14ac:dyDescent="0.3">
      <c r="A98" s="15">
        <v>1008</v>
      </c>
      <c r="B98" s="14" t="s">
        <v>1165</v>
      </c>
      <c r="C98" s="13">
        <v>14628.55466</v>
      </c>
      <c r="D98" s="13">
        <v>5210.3548799999999</v>
      </c>
      <c r="E98" s="13">
        <v>32396.821800000002</v>
      </c>
      <c r="F98" s="12">
        <v>14996.574119999999</v>
      </c>
      <c r="G98" s="11">
        <f t="shared" si="2"/>
        <v>9786.2192399999985</v>
      </c>
      <c r="H98" s="10">
        <f t="shared" si="3"/>
        <v>1.8782250855051161</v>
      </c>
    </row>
    <row r="99" spans="1:8" ht="16.5" customHeight="1" x14ac:dyDescent="0.3">
      <c r="A99" s="15">
        <v>1101</v>
      </c>
      <c r="B99" s="14" t="s">
        <v>1164</v>
      </c>
      <c r="C99" s="13">
        <v>2182.1608480000004</v>
      </c>
      <c r="D99" s="13">
        <v>1168.52737</v>
      </c>
      <c r="E99" s="13">
        <v>8010.0643639999998</v>
      </c>
      <c r="F99" s="12">
        <v>2639.83133</v>
      </c>
      <c r="G99" s="11">
        <f t="shared" si="2"/>
        <v>1471.30396</v>
      </c>
      <c r="H99" s="10">
        <f t="shared" si="3"/>
        <v>1.2591095405835466</v>
      </c>
    </row>
    <row r="100" spans="1:8" ht="16.5" customHeight="1" x14ac:dyDescent="0.3">
      <c r="A100" s="15">
        <v>1102</v>
      </c>
      <c r="B100" s="14" t="s">
        <v>1163</v>
      </c>
      <c r="C100" s="13">
        <v>12484.313516</v>
      </c>
      <c r="D100" s="13">
        <v>3428.6954900000001</v>
      </c>
      <c r="E100" s="13">
        <v>9743.3686120000002</v>
      </c>
      <c r="F100" s="12">
        <v>2453.4555699999996</v>
      </c>
      <c r="G100" s="11">
        <f t="shared" si="2"/>
        <v>-975.23992000000044</v>
      </c>
      <c r="H100" s="10">
        <f t="shared" si="3"/>
        <v>-0.28443468451612203</v>
      </c>
    </row>
    <row r="101" spans="1:8" ht="16.5" customHeight="1" x14ac:dyDescent="0.3">
      <c r="A101" s="15">
        <v>1103</v>
      </c>
      <c r="B101" s="14" t="s">
        <v>1162</v>
      </c>
      <c r="C101" s="13">
        <v>3361.2023879999997</v>
      </c>
      <c r="D101" s="13">
        <v>1598.2858200000001</v>
      </c>
      <c r="E101" s="13">
        <v>4819.0716400000001</v>
      </c>
      <c r="F101" s="12">
        <v>2195.5432299999998</v>
      </c>
      <c r="G101" s="11">
        <f t="shared" si="2"/>
        <v>597.25740999999971</v>
      </c>
      <c r="H101" s="10">
        <f t="shared" si="3"/>
        <v>0.37368623466858991</v>
      </c>
    </row>
    <row r="102" spans="1:8" ht="16.5" customHeight="1" x14ac:dyDescent="0.3">
      <c r="A102" s="15">
        <v>1104</v>
      </c>
      <c r="B102" s="14" t="s">
        <v>1161</v>
      </c>
      <c r="C102" s="13">
        <v>27435.953759</v>
      </c>
      <c r="D102" s="13">
        <v>10774.40141</v>
      </c>
      <c r="E102" s="13">
        <v>22333.232603999997</v>
      </c>
      <c r="F102" s="12">
        <v>13290.154919999999</v>
      </c>
      <c r="G102" s="11">
        <f t="shared" si="2"/>
        <v>2515.7535099999986</v>
      </c>
      <c r="H102" s="10">
        <f t="shared" si="3"/>
        <v>0.23349357558416775</v>
      </c>
    </row>
    <row r="103" spans="1:8" ht="16.5" customHeight="1" x14ac:dyDescent="0.3">
      <c r="A103" s="15">
        <v>1105</v>
      </c>
      <c r="B103" s="14" t="s">
        <v>1160</v>
      </c>
      <c r="C103" s="13">
        <v>28.56</v>
      </c>
      <c r="D103" s="13">
        <v>27.090150000000001</v>
      </c>
      <c r="E103" s="13">
        <v>52.256</v>
      </c>
      <c r="F103" s="12">
        <v>50.038959999999996</v>
      </c>
      <c r="G103" s="11">
        <f t="shared" si="2"/>
        <v>22.948809999999995</v>
      </c>
      <c r="H103" s="10">
        <f t="shared" si="3"/>
        <v>0.84712746145739293</v>
      </c>
    </row>
    <row r="104" spans="1:8" ht="16.5" customHeight="1" x14ac:dyDescent="0.3">
      <c r="A104" s="15">
        <v>1106</v>
      </c>
      <c r="B104" s="14" t="s">
        <v>1159</v>
      </c>
      <c r="C104" s="13">
        <v>126.829674</v>
      </c>
      <c r="D104" s="13">
        <v>1076.0711899999999</v>
      </c>
      <c r="E104" s="13">
        <v>138.88045600000001</v>
      </c>
      <c r="F104" s="12">
        <v>1008.58326</v>
      </c>
      <c r="G104" s="11">
        <f t="shared" si="2"/>
        <v>-67.487929999999892</v>
      </c>
      <c r="H104" s="10">
        <f t="shared" si="3"/>
        <v>-6.27169750729967E-2</v>
      </c>
    </row>
    <row r="105" spans="1:8" ht="16.5" customHeight="1" x14ac:dyDescent="0.3">
      <c r="A105" s="15">
        <v>1107</v>
      </c>
      <c r="B105" s="14" t="s">
        <v>1158</v>
      </c>
      <c r="C105" s="13">
        <v>17828.835800000001</v>
      </c>
      <c r="D105" s="13">
        <v>8536.9899700000096</v>
      </c>
      <c r="E105" s="13">
        <v>14007.4</v>
      </c>
      <c r="F105" s="12">
        <v>6449.54133</v>
      </c>
      <c r="G105" s="11">
        <f t="shared" si="2"/>
        <v>-2087.4486400000096</v>
      </c>
      <c r="H105" s="10">
        <f t="shared" si="3"/>
        <v>-0.24451810852953448</v>
      </c>
    </row>
    <row r="106" spans="1:8" ht="16.5" customHeight="1" x14ac:dyDescent="0.3">
      <c r="A106" s="15">
        <v>1108</v>
      </c>
      <c r="B106" s="14" t="s">
        <v>1157</v>
      </c>
      <c r="C106" s="13">
        <v>6856.7190501499999</v>
      </c>
      <c r="D106" s="13">
        <v>5836.5392899999997</v>
      </c>
      <c r="E106" s="13">
        <v>3893.65706</v>
      </c>
      <c r="F106" s="12">
        <v>3816.2599300000002</v>
      </c>
      <c r="G106" s="11">
        <f t="shared" si="2"/>
        <v>-2020.2793599999995</v>
      </c>
      <c r="H106" s="10">
        <f t="shared" si="3"/>
        <v>-0.34614336674841428</v>
      </c>
    </row>
    <row r="107" spans="1:8" ht="16.5" customHeight="1" x14ac:dyDescent="0.3">
      <c r="A107" s="15">
        <v>1109</v>
      </c>
      <c r="B107" s="14" t="s">
        <v>1156</v>
      </c>
      <c r="C107" s="13">
        <v>2016.575</v>
      </c>
      <c r="D107" s="13">
        <v>3046.3286400000002</v>
      </c>
      <c r="E107" s="13">
        <v>2275.1419999999998</v>
      </c>
      <c r="F107" s="12">
        <v>3258.0147400000001</v>
      </c>
      <c r="G107" s="11">
        <f t="shared" si="2"/>
        <v>211.6860999999999</v>
      </c>
      <c r="H107" s="10">
        <f t="shared" si="3"/>
        <v>6.9488924215346609E-2</v>
      </c>
    </row>
    <row r="108" spans="1:8" ht="16.5" customHeight="1" x14ac:dyDescent="0.3">
      <c r="A108" s="15">
        <v>1201</v>
      </c>
      <c r="B108" s="14" t="s">
        <v>1155</v>
      </c>
      <c r="C108" s="13">
        <v>3627.4349010000001</v>
      </c>
      <c r="D108" s="13">
        <v>2930.8264900000004</v>
      </c>
      <c r="E108" s="13">
        <v>23597.647517000001</v>
      </c>
      <c r="F108" s="12">
        <v>10267.867609999999</v>
      </c>
      <c r="G108" s="11">
        <f t="shared" si="2"/>
        <v>7337.041119999999</v>
      </c>
      <c r="H108" s="10">
        <f t="shared" si="3"/>
        <v>2.5034034409863675</v>
      </c>
    </row>
    <row r="109" spans="1:8" ht="16.5" customHeight="1" x14ac:dyDescent="0.3">
      <c r="A109" s="15">
        <v>1202</v>
      </c>
      <c r="B109" s="14" t="s">
        <v>1154</v>
      </c>
      <c r="C109" s="13">
        <v>28632.470399999998</v>
      </c>
      <c r="D109" s="13">
        <v>33852.542719999998</v>
      </c>
      <c r="E109" s="13">
        <v>31854.214239999998</v>
      </c>
      <c r="F109" s="12">
        <v>38957.959229999993</v>
      </c>
      <c r="G109" s="11">
        <f t="shared" si="2"/>
        <v>5105.4165099999955</v>
      </c>
      <c r="H109" s="10">
        <f t="shared" si="3"/>
        <v>0.15081338356848828</v>
      </c>
    </row>
    <row r="110" spans="1:8" ht="16.5" customHeight="1" x14ac:dyDescent="0.3">
      <c r="A110" s="15">
        <v>1203</v>
      </c>
      <c r="B110" s="14" t="s">
        <v>1153</v>
      </c>
      <c r="C110" s="13">
        <v>0</v>
      </c>
      <c r="D110" s="13">
        <v>0</v>
      </c>
      <c r="E110" s="13">
        <v>0</v>
      </c>
      <c r="F110" s="12">
        <v>0</v>
      </c>
      <c r="G110" s="11">
        <f t="shared" si="2"/>
        <v>0</v>
      </c>
      <c r="H110" s="10" t="str">
        <f t="shared" si="3"/>
        <v/>
      </c>
    </row>
    <row r="111" spans="1:8" ht="16.5" customHeight="1" x14ac:dyDescent="0.3">
      <c r="A111" s="15">
        <v>1204</v>
      </c>
      <c r="B111" s="14" t="s">
        <v>1152</v>
      </c>
      <c r="C111" s="13">
        <v>249.29810000000001</v>
      </c>
      <c r="D111" s="13">
        <v>161.37706</v>
      </c>
      <c r="E111" s="13">
        <v>343.616152</v>
      </c>
      <c r="F111" s="12">
        <v>229.11756</v>
      </c>
      <c r="G111" s="11">
        <f t="shared" si="2"/>
        <v>67.740499999999997</v>
      </c>
      <c r="H111" s="10">
        <f t="shared" si="3"/>
        <v>0.41976536194177783</v>
      </c>
    </row>
    <row r="112" spans="1:8" ht="16.5" customHeight="1" x14ac:dyDescent="0.3">
      <c r="A112" s="15">
        <v>1205</v>
      </c>
      <c r="B112" s="14" t="s">
        <v>1151</v>
      </c>
      <c r="C112" s="13">
        <v>9144.111073</v>
      </c>
      <c r="D112" s="13">
        <v>37073.657159999995</v>
      </c>
      <c r="E112" s="13">
        <v>8293.6318090000004</v>
      </c>
      <c r="F112" s="12">
        <v>34549.872799999997</v>
      </c>
      <c r="G112" s="11">
        <f t="shared" si="2"/>
        <v>-2523.7843599999978</v>
      </c>
      <c r="H112" s="10">
        <f t="shared" si="3"/>
        <v>-6.8074869147870115E-2</v>
      </c>
    </row>
    <row r="113" spans="1:8" ht="16.5" customHeight="1" x14ac:dyDescent="0.3">
      <c r="A113" s="15">
        <v>1206</v>
      </c>
      <c r="B113" s="14" t="s">
        <v>1150</v>
      </c>
      <c r="C113" s="13">
        <v>28395.629384</v>
      </c>
      <c r="D113" s="13">
        <v>247582.32373</v>
      </c>
      <c r="E113" s="13">
        <v>21013.057228999998</v>
      </c>
      <c r="F113" s="12">
        <v>218442.15068999902</v>
      </c>
      <c r="G113" s="11">
        <f t="shared" si="2"/>
        <v>-29140.173040000984</v>
      </c>
      <c r="H113" s="10">
        <f t="shared" si="3"/>
        <v>-0.11769892373972422</v>
      </c>
    </row>
    <row r="114" spans="1:8" ht="16.5" customHeight="1" x14ac:dyDescent="0.3">
      <c r="A114" s="15">
        <v>1207</v>
      </c>
      <c r="B114" s="14" t="s">
        <v>1149</v>
      </c>
      <c r="C114" s="13">
        <v>7705.0001829930006</v>
      </c>
      <c r="D114" s="13">
        <v>16637.051660000001</v>
      </c>
      <c r="E114" s="13">
        <v>9737.6026591129994</v>
      </c>
      <c r="F114" s="12">
        <v>15355.89034</v>
      </c>
      <c r="G114" s="11">
        <f t="shared" si="2"/>
        <v>-1281.1613200000011</v>
      </c>
      <c r="H114" s="10">
        <f t="shared" si="3"/>
        <v>-7.700651210215699E-2</v>
      </c>
    </row>
    <row r="115" spans="1:8" ht="16.5" customHeight="1" x14ac:dyDescent="0.3">
      <c r="A115" s="15">
        <v>1208</v>
      </c>
      <c r="B115" s="14" t="s">
        <v>1148</v>
      </c>
      <c r="C115" s="13">
        <v>87.260843999999992</v>
      </c>
      <c r="D115" s="13">
        <v>85.474199999999996</v>
      </c>
      <c r="E115" s="13">
        <v>123.76268399999999</v>
      </c>
      <c r="F115" s="12">
        <v>132.14335</v>
      </c>
      <c r="G115" s="11">
        <f t="shared" si="2"/>
        <v>46.669150000000002</v>
      </c>
      <c r="H115" s="10">
        <f t="shared" si="3"/>
        <v>0.5460027704266317</v>
      </c>
    </row>
    <row r="116" spans="1:8" ht="16.5" customHeight="1" x14ac:dyDescent="0.3">
      <c r="A116" s="15">
        <v>1209</v>
      </c>
      <c r="B116" s="14" t="s">
        <v>1147</v>
      </c>
      <c r="C116" s="13">
        <v>2916.1044471779901</v>
      </c>
      <c r="D116" s="13">
        <v>49532.396119999903</v>
      </c>
      <c r="E116" s="13">
        <v>3124.4078538129897</v>
      </c>
      <c r="F116" s="12">
        <v>54722.35974</v>
      </c>
      <c r="G116" s="11">
        <f t="shared" si="2"/>
        <v>5189.9636200000969</v>
      </c>
      <c r="H116" s="10">
        <f t="shared" si="3"/>
        <v>0.10477917537901066</v>
      </c>
    </row>
    <row r="117" spans="1:8" ht="16.5" customHeight="1" x14ac:dyDescent="0.3">
      <c r="A117" s="15">
        <v>1210</v>
      </c>
      <c r="B117" s="14" t="s">
        <v>1146</v>
      </c>
      <c r="C117" s="13">
        <v>391.57918000000001</v>
      </c>
      <c r="D117" s="13">
        <v>3981.94758</v>
      </c>
      <c r="E117" s="13">
        <v>391.28870000000001</v>
      </c>
      <c r="F117" s="12">
        <v>3892.57728</v>
      </c>
      <c r="G117" s="11">
        <f t="shared" si="2"/>
        <v>-89.370300000000043</v>
      </c>
      <c r="H117" s="10">
        <f t="shared" si="3"/>
        <v>-2.2443866526238913E-2</v>
      </c>
    </row>
    <row r="118" spans="1:8" ht="16.5" customHeight="1" x14ac:dyDescent="0.3">
      <c r="A118" s="15">
        <v>1211</v>
      </c>
      <c r="B118" s="14" t="s">
        <v>1145</v>
      </c>
      <c r="C118" s="13">
        <v>1405.9760327000001</v>
      </c>
      <c r="D118" s="13">
        <v>3352.3405299999999</v>
      </c>
      <c r="E118" s="13">
        <v>1772.9650039999999</v>
      </c>
      <c r="F118" s="12">
        <v>4443.2403299999996</v>
      </c>
      <c r="G118" s="11">
        <f t="shared" si="2"/>
        <v>1090.8997999999997</v>
      </c>
      <c r="H118" s="10">
        <f t="shared" si="3"/>
        <v>0.32541437549006985</v>
      </c>
    </row>
    <row r="119" spans="1:8" ht="25.5" customHeight="1" x14ac:dyDescent="0.3">
      <c r="A119" s="15">
        <v>1212</v>
      </c>
      <c r="B119" s="14" t="s">
        <v>1144</v>
      </c>
      <c r="C119" s="13">
        <v>1528.4920479999998</v>
      </c>
      <c r="D119" s="13">
        <v>3514.9106699999998</v>
      </c>
      <c r="E119" s="13">
        <v>1899.4694830000001</v>
      </c>
      <c r="F119" s="12">
        <v>4353.0039299999999</v>
      </c>
      <c r="G119" s="11">
        <f t="shared" si="2"/>
        <v>838.0932600000001</v>
      </c>
      <c r="H119" s="10">
        <f t="shared" si="3"/>
        <v>0.23843941957136572</v>
      </c>
    </row>
    <row r="120" spans="1:8" ht="16.5" customHeight="1" x14ac:dyDescent="0.3">
      <c r="A120" s="15">
        <v>1213</v>
      </c>
      <c r="B120" s="14" t="s">
        <v>1143</v>
      </c>
      <c r="C120" s="13">
        <v>11</v>
      </c>
      <c r="D120" s="13">
        <v>4.0956200000000003</v>
      </c>
      <c r="E120" s="13">
        <v>0</v>
      </c>
      <c r="F120" s="12">
        <v>0</v>
      </c>
      <c r="G120" s="11">
        <f t="shared" si="2"/>
        <v>-4.0956200000000003</v>
      </c>
      <c r="H120" s="10">
        <f t="shared" si="3"/>
        <v>-1</v>
      </c>
    </row>
    <row r="121" spans="1:8" ht="16.5" customHeight="1" x14ac:dyDescent="0.3">
      <c r="A121" s="15">
        <v>1214</v>
      </c>
      <c r="B121" s="14" t="s">
        <v>1142</v>
      </c>
      <c r="C121" s="13">
        <v>84.0976</v>
      </c>
      <c r="D121" s="13">
        <v>46.100730000000006</v>
      </c>
      <c r="E121" s="13">
        <v>31.195751000000001</v>
      </c>
      <c r="F121" s="12">
        <v>33.87462</v>
      </c>
      <c r="G121" s="11">
        <f t="shared" si="2"/>
        <v>-12.226110000000006</v>
      </c>
      <c r="H121" s="10">
        <f t="shared" si="3"/>
        <v>-0.26520426032299282</v>
      </c>
    </row>
    <row r="122" spans="1:8" ht="16.5" customHeight="1" x14ac:dyDescent="0.3">
      <c r="A122" s="15">
        <v>1301</v>
      </c>
      <c r="B122" s="14" t="s">
        <v>1141</v>
      </c>
      <c r="C122" s="13">
        <v>22.61825</v>
      </c>
      <c r="D122" s="13">
        <v>125.32575</v>
      </c>
      <c r="E122" s="13">
        <v>31.998390000000001</v>
      </c>
      <c r="F122" s="12">
        <v>166.72317000000001</v>
      </c>
      <c r="G122" s="11">
        <f t="shared" si="2"/>
        <v>41.397420000000011</v>
      </c>
      <c r="H122" s="10">
        <f t="shared" si="3"/>
        <v>0.33031854985906733</v>
      </c>
    </row>
    <row r="123" spans="1:8" ht="16.5" customHeight="1" x14ac:dyDescent="0.3">
      <c r="A123" s="15">
        <v>1302</v>
      </c>
      <c r="B123" s="14" t="s">
        <v>1140</v>
      </c>
      <c r="C123" s="13">
        <v>2602.78671631</v>
      </c>
      <c r="D123" s="13">
        <v>28194.509989999999</v>
      </c>
      <c r="E123" s="13">
        <v>2652.5852235400002</v>
      </c>
      <c r="F123" s="12">
        <v>27868.317260000003</v>
      </c>
      <c r="G123" s="11">
        <f t="shared" si="2"/>
        <v>-326.19272999999521</v>
      </c>
      <c r="H123" s="10">
        <f t="shared" si="3"/>
        <v>-1.1569370424089261E-2</v>
      </c>
    </row>
    <row r="124" spans="1:8" ht="16.5" customHeight="1" x14ac:dyDescent="0.3">
      <c r="A124" s="15">
        <v>1401</v>
      </c>
      <c r="B124" s="14" t="s">
        <v>1139</v>
      </c>
      <c r="C124" s="13">
        <v>176.00254000000001</v>
      </c>
      <c r="D124" s="13">
        <v>169.29724999999999</v>
      </c>
      <c r="E124" s="13">
        <v>318.88701000000003</v>
      </c>
      <c r="F124" s="12">
        <v>272.28287</v>
      </c>
      <c r="G124" s="11">
        <f t="shared" si="2"/>
        <v>102.98562000000001</v>
      </c>
      <c r="H124" s="10">
        <f t="shared" si="3"/>
        <v>0.60831242090465154</v>
      </c>
    </row>
    <row r="125" spans="1:8" ht="16.5" customHeight="1" x14ac:dyDescent="0.3">
      <c r="A125" s="15">
        <v>1404</v>
      </c>
      <c r="B125" s="14" t="s">
        <v>1138</v>
      </c>
      <c r="C125" s="13">
        <v>1157.07593</v>
      </c>
      <c r="D125" s="13">
        <v>570.10086999999999</v>
      </c>
      <c r="E125" s="13">
        <v>1211.7944</v>
      </c>
      <c r="F125" s="12">
        <v>471.07923</v>
      </c>
      <c r="G125" s="11">
        <f t="shared" si="2"/>
        <v>-99.021639999999991</v>
      </c>
      <c r="H125" s="10">
        <f t="shared" si="3"/>
        <v>-0.17369143814848062</v>
      </c>
    </row>
    <row r="126" spans="1:8" ht="16.5" customHeight="1" x14ac:dyDescent="0.3">
      <c r="A126" s="15">
        <v>1501</v>
      </c>
      <c r="B126" s="14" t="s">
        <v>1137</v>
      </c>
      <c r="C126" s="13">
        <v>723.41499999999996</v>
      </c>
      <c r="D126" s="13">
        <v>654.80333999999993</v>
      </c>
      <c r="E126" s="13">
        <v>1054.3315</v>
      </c>
      <c r="F126" s="12">
        <v>953.93826999999999</v>
      </c>
      <c r="G126" s="11">
        <f t="shared" si="2"/>
        <v>299.13493000000005</v>
      </c>
      <c r="H126" s="10">
        <f t="shared" si="3"/>
        <v>0.4568317107240169</v>
      </c>
    </row>
    <row r="127" spans="1:8" ht="25.5" customHeight="1" x14ac:dyDescent="0.3">
      <c r="A127" s="15">
        <v>1502</v>
      </c>
      <c r="B127" s="14" t="s">
        <v>1136</v>
      </c>
      <c r="C127" s="13">
        <v>245.20213000000001</v>
      </c>
      <c r="D127" s="13">
        <v>140.90017</v>
      </c>
      <c r="E127" s="13">
        <v>888.64022999999997</v>
      </c>
      <c r="F127" s="12">
        <v>483.35277000000002</v>
      </c>
      <c r="G127" s="11">
        <f t="shared" si="2"/>
        <v>342.45260000000002</v>
      </c>
      <c r="H127" s="10">
        <f t="shared" si="3"/>
        <v>2.4304626459996466</v>
      </c>
    </row>
    <row r="128" spans="1:8" ht="16.5" customHeight="1" x14ac:dyDescent="0.3">
      <c r="A128" s="15">
        <v>1503</v>
      </c>
      <c r="B128" s="14" t="s">
        <v>1135</v>
      </c>
      <c r="C128" s="13">
        <v>0</v>
      </c>
      <c r="D128" s="13">
        <v>0</v>
      </c>
      <c r="E128" s="13">
        <v>0</v>
      </c>
      <c r="F128" s="12">
        <v>0</v>
      </c>
      <c r="G128" s="11">
        <f t="shared" si="2"/>
        <v>0</v>
      </c>
      <c r="H128" s="10" t="str">
        <f t="shared" si="3"/>
        <v/>
      </c>
    </row>
    <row r="129" spans="1:8" ht="16.5" customHeight="1" x14ac:dyDescent="0.3">
      <c r="A129" s="15">
        <v>1504</v>
      </c>
      <c r="B129" s="14" t="s">
        <v>1134</v>
      </c>
      <c r="C129" s="13">
        <v>132.21172799999999</v>
      </c>
      <c r="D129" s="13">
        <v>532.03611999999998</v>
      </c>
      <c r="E129" s="13">
        <v>223.674632</v>
      </c>
      <c r="F129" s="12">
        <v>794.60682999999995</v>
      </c>
      <c r="G129" s="11">
        <f t="shared" si="2"/>
        <v>262.57070999999996</v>
      </c>
      <c r="H129" s="10">
        <f t="shared" si="3"/>
        <v>0.49352045872374223</v>
      </c>
    </row>
    <row r="130" spans="1:8" ht="16.5" customHeight="1" x14ac:dyDescent="0.3">
      <c r="A130" s="15">
        <v>1505</v>
      </c>
      <c r="B130" s="14" t="s">
        <v>1133</v>
      </c>
      <c r="C130" s="13">
        <v>7.35</v>
      </c>
      <c r="D130" s="13">
        <v>70.074759999999998</v>
      </c>
      <c r="E130" s="13">
        <v>29.181999999999999</v>
      </c>
      <c r="F130" s="12">
        <v>264.80608000000001</v>
      </c>
      <c r="G130" s="11">
        <f t="shared" si="2"/>
        <v>194.73132000000001</v>
      </c>
      <c r="H130" s="10">
        <f t="shared" si="3"/>
        <v>2.7789081261213027</v>
      </c>
    </row>
    <row r="131" spans="1:8" ht="16.5" customHeight="1" x14ac:dyDescent="0.3">
      <c r="A131" s="15">
        <v>1506</v>
      </c>
      <c r="B131" s="14" t="s">
        <v>1132</v>
      </c>
      <c r="C131" s="13">
        <v>11.45</v>
      </c>
      <c r="D131" s="13">
        <v>101.30407000000001</v>
      </c>
      <c r="E131" s="13">
        <v>21.727</v>
      </c>
      <c r="F131" s="12">
        <v>243.16982000000002</v>
      </c>
      <c r="G131" s="11">
        <f t="shared" si="2"/>
        <v>141.86574999999999</v>
      </c>
      <c r="H131" s="10">
        <f t="shared" si="3"/>
        <v>1.4003953641744105</v>
      </c>
    </row>
    <row r="132" spans="1:8" ht="16.5" customHeight="1" x14ac:dyDescent="0.3">
      <c r="A132" s="15">
        <v>1507</v>
      </c>
      <c r="B132" s="14" t="s">
        <v>1131</v>
      </c>
      <c r="C132" s="13">
        <v>19.434934000000002</v>
      </c>
      <c r="D132" s="13">
        <v>82.63642999999999</v>
      </c>
      <c r="E132" s="13">
        <v>38.093384</v>
      </c>
      <c r="F132" s="12">
        <v>116.39144999999999</v>
      </c>
      <c r="G132" s="11">
        <f t="shared" si="2"/>
        <v>33.755020000000002</v>
      </c>
      <c r="H132" s="10">
        <f t="shared" si="3"/>
        <v>0.40847626161972395</v>
      </c>
    </row>
    <row r="133" spans="1:8" ht="16.5" customHeight="1" x14ac:dyDescent="0.3">
      <c r="A133" s="15">
        <v>1508</v>
      </c>
      <c r="B133" s="14" t="s">
        <v>1130</v>
      </c>
      <c r="C133" s="13">
        <v>2.9361100000000002</v>
      </c>
      <c r="D133" s="13">
        <v>11.970510000000001</v>
      </c>
      <c r="E133" s="13">
        <v>14.812860000000001</v>
      </c>
      <c r="F133" s="12">
        <v>39.492160000000005</v>
      </c>
      <c r="G133" s="11">
        <f t="shared" si="2"/>
        <v>27.521650000000005</v>
      </c>
      <c r="H133" s="10">
        <f t="shared" si="3"/>
        <v>2.2991209230016101</v>
      </c>
    </row>
    <row r="134" spans="1:8" ht="16.5" customHeight="1" x14ac:dyDescent="0.3">
      <c r="A134" s="15">
        <v>1509</v>
      </c>
      <c r="B134" s="14" t="s">
        <v>1129</v>
      </c>
      <c r="C134" s="13">
        <v>2433.2473100000002</v>
      </c>
      <c r="D134" s="13">
        <v>11238.874519999999</v>
      </c>
      <c r="E134" s="13">
        <v>3792.4065060000003</v>
      </c>
      <c r="F134" s="12">
        <v>15541.913630000001</v>
      </c>
      <c r="G134" s="11">
        <f t="shared" ref="G134:G197" si="4">F134-D134</f>
        <v>4303.0391100000015</v>
      </c>
      <c r="H134" s="10">
        <f t="shared" ref="H134:H197" si="5">IF(D134&lt;&gt;0,G134/D134,"")</f>
        <v>0.38287099854550222</v>
      </c>
    </row>
    <row r="135" spans="1:8" ht="16.5" customHeight="1" x14ac:dyDescent="0.3">
      <c r="A135" s="15">
        <v>1510</v>
      </c>
      <c r="B135" s="14" t="s">
        <v>1128</v>
      </c>
      <c r="C135" s="13">
        <v>341.71471600000001</v>
      </c>
      <c r="D135" s="13">
        <v>826.49782999999991</v>
      </c>
      <c r="E135" s="13">
        <v>703.69198800000004</v>
      </c>
      <c r="F135" s="12">
        <v>1441.32143</v>
      </c>
      <c r="G135" s="11">
        <f t="shared" si="4"/>
        <v>614.82360000000006</v>
      </c>
      <c r="H135" s="10">
        <f t="shared" si="5"/>
        <v>0.74389015637221956</v>
      </c>
    </row>
    <row r="136" spans="1:8" ht="16.5" customHeight="1" x14ac:dyDescent="0.3">
      <c r="A136" s="15">
        <v>1511</v>
      </c>
      <c r="B136" s="14" t="s">
        <v>1127</v>
      </c>
      <c r="C136" s="13">
        <v>215329.21622999999</v>
      </c>
      <c r="D136" s="13">
        <v>144664.48461000001</v>
      </c>
      <c r="E136" s="13">
        <v>207999.30569000001</v>
      </c>
      <c r="F136" s="12">
        <v>170538.31583000001</v>
      </c>
      <c r="G136" s="11">
        <f t="shared" si="4"/>
        <v>25873.831219999993</v>
      </c>
      <c r="H136" s="10">
        <f t="shared" si="5"/>
        <v>0.17885406559704736</v>
      </c>
    </row>
    <row r="137" spans="1:8" ht="16.5" customHeight="1" x14ac:dyDescent="0.3">
      <c r="A137" s="15">
        <v>1512</v>
      </c>
      <c r="B137" s="14" t="s">
        <v>1126</v>
      </c>
      <c r="C137" s="13">
        <v>76.251441499999999</v>
      </c>
      <c r="D137" s="13">
        <v>115.43141</v>
      </c>
      <c r="E137" s="13">
        <v>142.76177275000001</v>
      </c>
      <c r="F137" s="12">
        <v>179.73763</v>
      </c>
      <c r="G137" s="11">
        <f t="shared" si="4"/>
        <v>64.306219999999996</v>
      </c>
      <c r="H137" s="10">
        <f t="shared" si="5"/>
        <v>0.55709464174439172</v>
      </c>
    </row>
    <row r="138" spans="1:8" ht="16.5" customHeight="1" x14ac:dyDescent="0.3">
      <c r="A138" s="15">
        <v>1513</v>
      </c>
      <c r="B138" s="14" t="s">
        <v>1125</v>
      </c>
      <c r="C138" s="13">
        <v>11727.766045</v>
      </c>
      <c r="D138" s="13">
        <v>13915.5075</v>
      </c>
      <c r="E138" s="13">
        <v>11482.238044</v>
      </c>
      <c r="F138" s="12">
        <v>13140.053810000001</v>
      </c>
      <c r="G138" s="11">
        <f t="shared" si="4"/>
        <v>-775.45368999999846</v>
      </c>
      <c r="H138" s="10">
        <f t="shared" si="5"/>
        <v>-5.5725864831016651E-2</v>
      </c>
    </row>
    <row r="139" spans="1:8" ht="16.5" customHeight="1" x14ac:dyDescent="0.3">
      <c r="A139" s="15">
        <v>1514</v>
      </c>
      <c r="B139" s="14" t="s">
        <v>1124</v>
      </c>
      <c r="C139" s="13">
        <v>2400.998032</v>
      </c>
      <c r="D139" s="13">
        <v>2443.1684</v>
      </c>
      <c r="E139" s="13">
        <v>2723.6267859999998</v>
      </c>
      <c r="F139" s="12">
        <v>2938.9447700000001</v>
      </c>
      <c r="G139" s="11">
        <f t="shared" si="4"/>
        <v>495.77637000000004</v>
      </c>
      <c r="H139" s="10">
        <f t="shared" si="5"/>
        <v>0.20292353568423693</v>
      </c>
    </row>
    <row r="140" spans="1:8" ht="16.5" customHeight="1" x14ac:dyDescent="0.3">
      <c r="A140" s="15">
        <v>1515</v>
      </c>
      <c r="B140" s="14" t="s">
        <v>1123</v>
      </c>
      <c r="C140" s="13">
        <v>1124.265163</v>
      </c>
      <c r="D140" s="13">
        <v>4645.7894500000002</v>
      </c>
      <c r="E140" s="13">
        <v>1230.1624272499998</v>
      </c>
      <c r="F140" s="12">
        <v>5010.9257600000001</v>
      </c>
      <c r="G140" s="11">
        <f t="shared" si="4"/>
        <v>365.13630999999987</v>
      </c>
      <c r="H140" s="10">
        <f t="shared" si="5"/>
        <v>7.8595105079503735E-2</v>
      </c>
    </row>
    <row r="141" spans="1:8" ht="16.5" customHeight="1" x14ac:dyDescent="0.3">
      <c r="A141" s="15">
        <v>1516</v>
      </c>
      <c r="B141" s="14" t="s">
        <v>1122</v>
      </c>
      <c r="C141" s="13">
        <v>16725.031777</v>
      </c>
      <c r="D141" s="13">
        <v>22617.28557</v>
      </c>
      <c r="E141" s="13">
        <v>17057.3063</v>
      </c>
      <c r="F141" s="12">
        <v>20360.637569999999</v>
      </c>
      <c r="G141" s="11">
        <f t="shared" si="4"/>
        <v>-2256.648000000001</v>
      </c>
      <c r="H141" s="10">
        <f t="shared" si="5"/>
        <v>-9.9775368402000547E-2</v>
      </c>
    </row>
    <row r="142" spans="1:8" ht="16.5" customHeight="1" x14ac:dyDescent="0.3">
      <c r="A142" s="15">
        <v>1517</v>
      </c>
      <c r="B142" s="14" t="s">
        <v>1121</v>
      </c>
      <c r="C142" s="13">
        <v>12991.104042300001</v>
      </c>
      <c r="D142" s="13">
        <v>38086.310879999895</v>
      </c>
      <c r="E142" s="13">
        <v>13428.086859999999</v>
      </c>
      <c r="F142" s="12">
        <v>40640.188979999897</v>
      </c>
      <c r="G142" s="11">
        <f t="shared" si="4"/>
        <v>2553.8781000000017</v>
      </c>
      <c r="H142" s="10">
        <f t="shared" si="5"/>
        <v>6.705501375669097E-2</v>
      </c>
    </row>
    <row r="143" spans="1:8" ht="16.5" customHeight="1" x14ac:dyDescent="0.3">
      <c r="A143" s="15">
        <v>1518</v>
      </c>
      <c r="B143" s="14" t="s">
        <v>1120</v>
      </c>
      <c r="C143" s="13">
        <v>622.2310500000001</v>
      </c>
      <c r="D143" s="13">
        <v>1251.9439299999999</v>
      </c>
      <c r="E143" s="13">
        <v>1265.7535479999999</v>
      </c>
      <c r="F143" s="12">
        <v>1980.9310800000001</v>
      </c>
      <c r="G143" s="11">
        <f t="shared" si="4"/>
        <v>728.98715000000016</v>
      </c>
      <c r="H143" s="10">
        <f t="shared" si="5"/>
        <v>0.58228418424457729</v>
      </c>
    </row>
    <row r="144" spans="1:8" ht="16.5" customHeight="1" x14ac:dyDescent="0.3">
      <c r="A144" s="15">
        <v>1520</v>
      </c>
      <c r="B144" s="14" t="s">
        <v>1119</v>
      </c>
      <c r="C144" s="13">
        <v>20086.505000000001</v>
      </c>
      <c r="D144" s="13">
        <v>4466.2437199999995</v>
      </c>
      <c r="E144" s="13">
        <v>9411.2469999999994</v>
      </c>
      <c r="F144" s="12">
        <v>1872.60754</v>
      </c>
      <c r="G144" s="11">
        <f t="shared" si="4"/>
        <v>-2593.6361799999995</v>
      </c>
      <c r="H144" s="10">
        <f t="shared" si="5"/>
        <v>-0.58071980451617622</v>
      </c>
    </row>
    <row r="145" spans="1:8" ht="16.5" customHeight="1" x14ac:dyDescent="0.3">
      <c r="A145" s="15">
        <v>1521</v>
      </c>
      <c r="B145" s="14" t="s">
        <v>1118</v>
      </c>
      <c r="C145" s="13">
        <v>25.373630000000002</v>
      </c>
      <c r="D145" s="13">
        <v>99.570070000000001</v>
      </c>
      <c r="E145" s="13">
        <v>48.775768999999997</v>
      </c>
      <c r="F145" s="12">
        <v>171.08463</v>
      </c>
      <c r="G145" s="11">
        <f t="shared" si="4"/>
        <v>71.514560000000003</v>
      </c>
      <c r="H145" s="10">
        <f t="shared" si="5"/>
        <v>0.71823350129210517</v>
      </c>
    </row>
    <row r="146" spans="1:8" ht="16.5" customHeight="1" x14ac:dyDescent="0.3">
      <c r="A146" s="15">
        <v>1522</v>
      </c>
      <c r="B146" s="14" t="s">
        <v>1117</v>
      </c>
      <c r="C146" s="13">
        <v>206.81</v>
      </c>
      <c r="D146" s="13">
        <v>4.5760299999999994</v>
      </c>
      <c r="E146" s="13">
        <v>0</v>
      </c>
      <c r="F146" s="12">
        <v>0</v>
      </c>
      <c r="G146" s="11">
        <f t="shared" si="4"/>
        <v>-4.5760299999999994</v>
      </c>
      <c r="H146" s="10">
        <f t="shared" si="5"/>
        <v>-1</v>
      </c>
    </row>
    <row r="147" spans="1:8" ht="16.5" customHeight="1" x14ac:dyDescent="0.3">
      <c r="A147" s="15">
        <v>1601</v>
      </c>
      <c r="B147" s="14" t="s">
        <v>1116</v>
      </c>
      <c r="C147" s="13">
        <v>2266.2308229999999</v>
      </c>
      <c r="D147" s="13">
        <v>8994.3626299999905</v>
      </c>
      <c r="E147" s="13">
        <v>4692.9491029999999</v>
      </c>
      <c r="F147" s="12">
        <v>15508.207869999998</v>
      </c>
      <c r="G147" s="11">
        <f t="shared" si="4"/>
        <v>6513.8452400000078</v>
      </c>
      <c r="H147" s="10">
        <f t="shared" si="5"/>
        <v>0.72421421149660881</v>
      </c>
    </row>
    <row r="148" spans="1:8" ht="16.5" customHeight="1" x14ac:dyDescent="0.3">
      <c r="A148" s="15">
        <v>1602</v>
      </c>
      <c r="B148" s="14" t="s">
        <v>1115</v>
      </c>
      <c r="C148" s="13">
        <v>4560.353693</v>
      </c>
      <c r="D148" s="13">
        <v>17398.39961</v>
      </c>
      <c r="E148" s="13">
        <v>5913.27192499999</v>
      </c>
      <c r="F148" s="12">
        <v>21089.617019999998</v>
      </c>
      <c r="G148" s="11">
        <f t="shared" si="4"/>
        <v>3691.2174099999975</v>
      </c>
      <c r="H148" s="10">
        <f t="shared" si="5"/>
        <v>0.21215844518701668</v>
      </c>
    </row>
    <row r="149" spans="1:8" ht="16.5" customHeight="1" x14ac:dyDescent="0.3">
      <c r="A149" s="15">
        <v>1603</v>
      </c>
      <c r="B149" s="14" t="s">
        <v>1114</v>
      </c>
      <c r="C149" s="13">
        <v>0.95711999999999997</v>
      </c>
      <c r="D149" s="13">
        <v>16.188829999999999</v>
      </c>
      <c r="E149" s="13">
        <v>0.58479999999999999</v>
      </c>
      <c r="F149" s="12">
        <v>12.85074</v>
      </c>
      <c r="G149" s="11">
        <f t="shared" si="4"/>
        <v>-3.3380899999999993</v>
      </c>
      <c r="H149" s="10">
        <f t="shared" si="5"/>
        <v>-0.20619711245346325</v>
      </c>
    </row>
    <row r="150" spans="1:8" ht="16.5" customHeight="1" x14ac:dyDescent="0.3">
      <c r="A150" s="15">
        <v>1604</v>
      </c>
      <c r="B150" s="14" t="s">
        <v>1113</v>
      </c>
      <c r="C150" s="13">
        <v>28054.461170999999</v>
      </c>
      <c r="D150" s="13">
        <v>71278.54237000001</v>
      </c>
      <c r="E150" s="13">
        <v>31267.374904999902</v>
      </c>
      <c r="F150" s="12">
        <v>87720.180490000101</v>
      </c>
      <c r="G150" s="11">
        <f t="shared" si="4"/>
        <v>16441.638120000091</v>
      </c>
      <c r="H150" s="10">
        <f t="shared" si="5"/>
        <v>0.23066742912127944</v>
      </c>
    </row>
    <row r="151" spans="1:8" ht="16.5" customHeight="1" x14ac:dyDescent="0.3">
      <c r="A151" s="15">
        <v>1605</v>
      </c>
      <c r="B151" s="14" t="s">
        <v>1112</v>
      </c>
      <c r="C151" s="13">
        <v>7957.834398</v>
      </c>
      <c r="D151" s="13">
        <v>29156.95752</v>
      </c>
      <c r="E151" s="13">
        <v>9705.2723480000113</v>
      </c>
      <c r="F151" s="12">
        <v>36253.585200000001</v>
      </c>
      <c r="G151" s="11">
        <f t="shared" si="4"/>
        <v>7096.6276800000014</v>
      </c>
      <c r="H151" s="10">
        <f t="shared" si="5"/>
        <v>0.24339397123764103</v>
      </c>
    </row>
    <row r="152" spans="1:8" ht="25.5" customHeight="1" x14ac:dyDescent="0.3">
      <c r="A152" s="15">
        <v>1701</v>
      </c>
      <c r="B152" s="14" t="s">
        <v>1111</v>
      </c>
      <c r="C152" s="13">
        <v>1090.8322361999999</v>
      </c>
      <c r="D152" s="13">
        <v>1331.73424</v>
      </c>
      <c r="E152" s="13">
        <v>1436.9543308999998</v>
      </c>
      <c r="F152" s="12">
        <v>1853.99431</v>
      </c>
      <c r="G152" s="11">
        <f t="shared" si="4"/>
        <v>522.26007000000004</v>
      </c>
      <c r="H152" s="10">
        <f t="shared" si="5"/>
        <v>0.39216538428868514</v>
      </c>
    </row>
    <row r="153" spans="1:8" ht="16.5" customHeight="1" x14ac:dyDescent="0.3">
      <c r="A153" s="15">
        <v>1702</v>
      </c>
      <c r="B153" s="14" t="s">
        <v>1110</v>
      </c>
      <c r="C153" s="13">
        <v>12976.99875019</v>
      </c>
      <c r="D153" s="13">
        <v>11998.837509999999</v>
      </c>
      <c r="E153" s="13">
        <v>18863.792905680002</v>
      </c>
      <c r="F153" s="12">
        <v>14267.144619999999</v>
      </c>
      <c r="G153" s="11">
        <f t="shared" si="4"/>
        <v>2268.3071099999997</v>
      </c>
      <c r="H153" s="10">
        <f t="shared" si="5"/>
        <v>0.18904390597085433</v>
      </c>
    </row>
    <row r="154" spans="1:8" ht="16.5" customHeight="1" x14ac:dyDescent="0.3">
      <c r="A154" s="15">
        <v>1703</v>
      </c>
      <c r="B154" s="14" t="s">
        <v>1109</v>
      </c>
      <c r="C154" s="13">
        <v>20703.366109999999</v>
      </c>
      <c r="D154" s="13">
        <v>1098.3074999999999</v>
      </c>
      <c r="E154" s="13">
        <v>23520.70608</v>
      </c>
      <c r="F154" s="12">
        <v>1253.4792199999999</v>
      </c>
      <c r="G154" s="11">
        <f t="shared" si="4"/>
        <v>155.17172000000005</v>
      </c>
      <c r="H154" s="10">
        <f t="shared" si="5"/>
        <v>0.14128258251901227</v>
      </c>
    </row>
    <row r="155" spans="1:8" ht="16.5" customHeight="1" x14ac:dyDescent="0.3">
      <c r="A155" s="15">
        <v>1704</v>
      </c>
      <c r="B155" s="14" t="s">
        <v>1108</v>
      </c>
      <c r="C155" s="13">
        <v>15043.849455</v>
      </c>
      <c r="D155" s="13">
        <v>53911.90883</v>
      </c>
      <c r="E155" s="13">
        <v>14907.148463</v>
      </c>
      <c r="F155" s="12">
        <v>56400.391309999999</v>
      </c>
      <c r="G155" s="11">
        <f t="shared" si="4"/>
        <v>2488.4824799999988</v>
      </c>
      <c r="H155" s="10">
        <f t="shared" si="5"/>
        <v>4.6158307765486677E-2</v>
      </c>
    </row>
    <row r="156" spans="1:8" ht="16.5" customHeight="1" x14ac:dyDescent="0.3">
      <c r="A156" s="15">
        <v>1801</v>
      </c>
      <c r="B156" s="14" t="s">
        <v>1107</v>
      </c>
      <c r="C156" s="13">
        <v>16730.975979999999</v>
      </c>
      <c r="D156" s="13">
        <v>43523.229729999999</v>
      </c>
      <c r="E156" s="13">
        <v>16399.572929999998</v>
      </c>
      <c r="F156" s="12">
        <v>50292.931689999998</v>
      </c>
      <c r="G156" s="11">
        <f t="shared" si="4"/>
        <v>6769.7019599999985</v>
      </c>
      <c r="H156" s="10">
        <f t="shared" si="5"/>
        <v>0.15554227023124001</v>
      </c>
    </row>
    <row r="157" spans="1:8" ht="16.5" customHeight="1" x14ac:dyDescent="0.3">
      <c r="A157" s="15">
        <v>1802</v>
      </c>
      <c r="B157" s="14" t="s">
        <v>1106</v>
      </c>
      <c r="C157" s="13">
        <v>482.5052</v>
      </c>
      <c r="D157" s="13">
        <v>156.13204000000002</v>
      </c>
      <c r="E157" s="13">
        <v>478.29300000000001</v>
      </c>
      <c r="F157" s="12">
        <v>117.04159</v>
      </c>
      <c r="G157" s="11">
        <f t="shared" si="4"/>
        <v>-39.090450000000018</v>
      </c>
      <c r="H157" s="10">
        <f t="shared" si="5"/>
        <v>-0.25036789373917112</v>
      </c>
    </row>
    <row r="158" spans="1:8" ht="16.5" customHeight="1" x14ac:dyDescent="0.3">
      <c r="A158" s="15">
        <v>1803</v>
      </c>
      <c r="B158" s="14" t="s">
        <v>1105</v>
      </c>
      <c r="C158" s="13">
        <v>14722.82332</v>
      </c>
      <c r="D158" s="13">
        <v>47294.31594</v>
      </c>
      <c r="E158" s="13">
        <v>13723.6585</v>
      </c>
      <c r="F158" s="12">
        <v>45763.825200000007</v>
      </c>
      <c r="G158" s="11">
        <f t="shared" si="4"/>
        <v>-1530.4907399999938</v>
      </c>
      <c r="H158" s="10">
        <f t="shared" si="5"/>
        <v>-3.2360986930049969E-2</v>
      </c>
    </row>
    <row r="159" spans="1:8" ht="16.5" customHeight="1" x14ac:dyDescent="0.3">
      <c r="A159" s="15">
        <v>1804</v>
      </c>
      <c r="B159" s="14" t="s">
        <v>1104</v>
      </c>
      <c r="C159" s="13">
        <v>10125.609920000001</v>
      </c>
      <c r="D159" s="13">
        <v>58345.904520000004</v>
      </c>
      <c r="E159" s="13">
        <v>9990.5712299999996</v>
      </c>
      <c r="F159" s="12">
        <v>59736.808729999997</v>
      </c>
      <c r="G159" s="11">
        <f t="shared" si="4"/>
        <v>1390.9042099999933</v>
      </c>
      <c r="H159" s="10">
        <f t="shared" si="5"/>
        <v>2.3838934736596887E-2</v>
      </c>
    </row>
    <row r="160" spans="1:8" ht="16.5" customHeight="1" x14ac:dyDescent="0.3">
      <c r="A160" s="15">
        <v>1805</v>
      </c>
      <c r="B160" s="14" t="s">
        <v>1103</v>
      </c>
      <c r="C160" s="13">
        <v>13583.577039999998</v>
      </c>
      <c r="D160" s="13">
        <v>27277.179690000001</v>
      </c>
      <c r="E160" s="13">
        <v>13732.26886</v>
      </c>
      <c r="F160" s="12">
        <v>30941.489510000003</v>
      </c>
      <c r="G160" s="11">
        <f t="shared" si="4"/>
        <v>3664.3098200000022</v>
      </c>
      <c r="H160" s="10">
        <f t="shared" si="5"/>
        <v>0.13433609565373664</v>
      </c>
    </row>
    <row r="161" spans="1:8" ht="16.5" customHeight="1" x14ac:dyDescent="0.3">
      <c r="A161" s="15">
        <v>1806</v>
      </c>
      <c r="B161" s="14" t="s">
        <v>1102</v>
      </c>
      <c r="C161" s="13">
        <v>33414.295727800003</v>
      </c>
      <c r="D161" s="13">
        <v>144757.486559999</v>
      </c>
      <c r="E161" s="13">
        <v>42972.566033139898</v>
      </c>
      <c r="F161" s="12">
        <v>187975.13551000101</v>
      </c>
      <c r="G161" s="11">
        <f t="shared" si="4"/>
        <v>43217.648950002011</v>
      </c>
      <c r="H161" s="10">
        <f t="shared" si="5"/>
        <v>0.29855208167136271</v>
      </c>
    </row>
    <row r="162" spans="1:8" ht="16.5" customHeight="1" x14ac:dyDescent="0.3">
      <c r="A162" s="15">
        <v>1901</v>
      </c>
      <c r="B162" s="14" t="s">
        <v>1101</v>
      </c>
      <c r="C162" s="13">
        <v>16773.464266999999</v>
      </c>
      <c r="D162" s="13">
        <v>57500.402299999994</v>
      </c>
      <c r="E162" s="13">
        <v>18242.562760000001</v>
      </c>
      <c r="F162" s="12">
        <v>63902.644189999897</v>
      </c>
      <c r="G162" s="11">
        <f t="shared" si="4"/>
        <v>6402.2418899999029</v>
      </c>
      <c r="H162" s="10">
        <f t="shared" si="5"/>
        <v>0.11134255820676064</v>
      </c>
    </row>
    <row r="163" spans="1:8" ht="16.5" customHeight="1" x14ac:dyDescent="0.3">
      <c r="A163" s="15">
        <v>1902</v>
      </c>
      <c r="B163" s="14" t="s">
        <v>1100</v>
      </c>
      <c r="C163" s="13">
        <v>46871.422326599997</v>
      </c>
      <c r="D163" s="13">
        <v>39354.223709999998</v>
      </c>
      <c r="E163" s="13">
        <v>57100.277638</v>
      </c>
      <c r="F163" s="12">
        <v>49988.210189999998</v>
      </c>
      <c r="G163" s="11">
        <f t="shared" si="4"/>
        <v>10633.98648</v>
      </c>
      <c r="H163" s="10">
        <f t="shared" si="5"/>
        <v>0.2702120757955106</v>
      </c>
    </row>
    <row r="164" spans="1:8" ht="16.5" customHeight="1" x14ac:dyDescent="0.3">
      <c r="A164" s="15">
        <v>1903</v>
      </c>
      <c r="B164" s="14" t="s">
        <v>1099</v>
      </c>
      <c r="C164" s="13">
        <v>2.4876559999999999</v>
      </c>
      <c r="D164" s="13">
        <v>5.4031599999999997</v>
      </c>
      <c r="E164" s="13">
        <v>7.7662960000000005</v>
      </c>
      <c r="F164" s="12">
        <v>15.675240000000001</v>
      </c>
      <c r="G164" s="11">
        <f t="shared" si="4"/>
        <v>10.272080000000001</v>
      </c>
      <c r="H164" s="10">
        <f t="shared" si="5"/>
        <v>1.9011245271285695</v>
      </c>
    </row>
    <row r="165" spans="1:8" ht="25.5" customHeight="1" x14ac:dyDescent="0.3">
      <c r="A165" s="15">
        <v>1904</v>
      </c>
      <c r="B165" s="14" t="s">
        <v>1098</v>
      </c>
      <c r="C165" s="13">
        <v>20002.4662636594</v>
      </c>
      <c r="D165" s="13">
        <v>22049.983270000001</v>
      </c>
      <c r="E165" s="13">
        <v>23834.545089000003</v>
      </c>
      <c r="F165" s="12">
        <v>26553.503479999999</v>
      </c>
      <c r="G165" s="11">
        <f t="shared" si="4"/>
        <v>4503.5202099999988</v>
      </c>
      <c r="H165" s="10">
        <f t="shared" si="5"/>
        <v>0.20424143432921518</v>
      </c>
    </row>
    <row r="166" spans="1:8" ht="16.5" customHeight="1" x14ac:dyDescent="0.3">
      <c r="A166" s="15">
        <v>1905</v>
      </c>
      <c r="B166" s="14" t="s">
        <v>1097</v>
      </c>
      <c r="C166" s="13">
        <v>25707.598731899998</v>
      </c>
      <c r="D166" s="13">
        <v>80827.311729999798</v>
      </c>
      <c r="E166" s="13">
        <v>31223.243895079799</v>
      </c>
      <c r="F166" s="12">
        <v>100875.20912999999</v>
      </c>
      <c r="G166" s="11">
        <f t="shared" si="4"/>
        <v>20047.897400000191</v>
      </c>
      <c r="H166" s="10">
        <f t="shared" si="5"/>
        <v>0.24803370260499744</v>
      </c>
    </row>
    <row r="167" spans="1:8" ht="16.5" customHeight="1" x14ac:dyDescent="0.3">
      <c r="A167" s="15">
        <v>2001</v>
      </c>
      <c r="B167" s="14" t="s">
        <v>1096</v>
      </c>
      <c r="C167" s="13">
        <v>5208.0296490000001</v>
      </c>
      <c r="D167" s="13">
        <v>6066.6107000000002</v>
      </c>
      <c r="E167" s="13">
        <v>5704.7770571999999</v>
      </c>
      <c r="F167" s="12">
        <v>7356.9426999999896</v>
      </c>
      <c r="G167" s="11">
        <f t="shared" si="4"/>
        <v>1290.3319999999894</v>
      </c>
      <c r="H167" s="10">
        <f t="shared" si="5"/>
        <v>0.21269405007313053</v>
      </c>
    </row>
    <row r="168" spans="1:8" ht="16.5" customHeight="1" x14ac:dyDescent="0.3">
      <c r="A168" s="15">
        <v>2002</v>
      </c>
      <c r="B168" s="14" t="s">
        <v>1095</v>
      </c>
      <c r="C168" s="13">
        <v>3937.4346249999999</v>
      </c>
      <c r="D168" s="13">
        <v>3334.44479</v>
      </c>
      <c r="E168" s="13">
        <v>4878.3285409999999</v>
      </c>
      <c r="F168" s="12">
        <v>4518.6369999999997</v>
      </c>
      <c r="G168" s="11">
        <f t="shared" si="4"/>
        <v>1184.1922099999997</v>
      </c>
      <c r="H168" s="10">
        <f t="shared" si="5"/>
        <v>0.35513924643508632</v>
      </c>
    </row>
    <row r="169" spans="1:8" ht="16.5" customHeight="1" x14ac:dyDescent="0.3">
      <c r="A169" s="15">
        <v>2003</v>
      </c>
      <c r="B169" s="14" t="s">
        <v>1094</v>
      </c>
      <c r="C169" s="13">
        <v>328.19315799999998</v>
      </c>
      <c r="D169" s="13">
        <v>318.87339000000003</v>
      </c>
      <c r="E169" s="13">
        <v>372.47274400000003</v>
      </c>
      <c r="F169" s="12">
        <v>444.36796000000004</v>
      </c>
      <c r="G169" s="11">
        <f t="shared" si="4"/>
        <v>125.49457000000001</v>
      </c>
      <c r="H169" s="10">
        <f t="shared" si="5"/>
        <v>0.39355610701789823</v>
      </c>
    </row>
    <row r="170" spans="1:8" ht="25.5" customHeight="1" x14ac:dyDescent="0.3">
      <c r="A170" s="15">
        <v>2004</v>
      </c>
      <c r="B170" s="14" t="s">
        <v>1093</v>
      </c>
      <c r="C170" s="13">
        <v>22451.961712</v>
      </c>
      <c r="D170" s="13">
        <v>19944.29479</v>
      </c>
      <c r="E170" s="13">
        <v>20107.764451999999</v>
      </c>
      <c r="F170" s="12">
        <v>18550.782039999998</v>
      </c>
      <c r="G170" s="11">
        <f t="shared" si="4"/>
        <v>-1393.5127500000017</v>
      </c>
      <c r="H170" s="10">
        <f t="shared" si="5"/>
        <v>-6.9870244331662418E-2</v>
      </c>
    </row>
    <row r="171" spans="1:8" ht="25.5" customHeight="1" x14ac:dyDescent="0.3">
      <c r="A171" s="15">
        <v>2005</v>
      </c>
      <c r="B171" s="14" t="s">
        <v>1092</v>
      </c>
      <c r="C171" s="13">
        <v>30677.008622999998</v>
      </c>
      <c r="D171" s="13">
        <v>53138.069230000103</v>
      </c>
      <c r="E171" s="13">
        <v>28096.8198009999</v>
      </c>
      <c r="F171" s="12">
        <v>44595.0571599998</v>
      </c>
      <c r="G171" s="11">
        <f t="shared" si="4"/>
        <v>-8543.0120700003026</v>
      </c>
      <c r="H171" s="10">
        <f t="shared" si="5"/>
        <v>-0.16077008807044091</v>
      </c>
    </row>
    <row r="172" spans="1:8" ht="16.5" customHeight="1" x14ac:dyDescent="0.3">
      <c r="A172" s="15">
        <v>2006</v>
      </c>
      <c r="B172" s="14" t="s">
        <v>1091</v>
      </c>
      <c r="C172" s="13">
        <v>330.07796500000001</v>
      </c>
      <c r="D172" s="13">
        <v>933.27755000000002</v>
      </c>
      <c r="E172" s="13">
        <v>471.37238000000002</v>
      </c>
      <c r="F172" s="12">
        <v>1038.99083</v>
      </c>
      <c r="G172" s="11">
        <f t="shared" si="4"/>
        <v>105.71327999999994</v>
      </c>
      <c r="H172" s="10">
        <f t="shared" si="5"/>
        <v>0.11327099853628746</v>
      </c>
    </row>
    <row r="173" spans="1:8" ht="16.5" customHeight="1" x14ac:dyDescent="0.3">
      <c r="A173" s="15">
        <v>2007</v>
      </c>
      <c r="B173" s="14" t="s">
        <v>1090</v>
      </c>
      <c r="C173" s="13">
        <v>7215.2542429999994</v>
      </c>
      <c r="D173" s="13">
        <v>9453.2692999999999</v>
      </c>
      <c r="E173" s="13">
        <v>8305.1530750000002</v>
      </c>
      <c r="F173" s="12">
        <v>13880.45498</v>
      </c>
      <c r="G173" s="11">
        <f t="shared" si="4"/>
        <v>4427.1856800000005</v>
      </c>
      <c r="H173" s="10">
        <f t="shared" si="5"/>
        <v>0.46832323712601742</v>
      </c>
    </row>
    <row r="174" spans="1:8" ht="25.5" customHeight="1" x14ac:dyDescent="0.3">
      <c r="A174" s="15">
        <v>2008</v>
      </c>
      <c r="B174" s="14" t="s">
        <v>1089</v>
      </c>
      <c r="C174" s="13">
        <v>27860.277544</v>
      </c>
      <c r="D174" s="13">
        <v>60764.196050000195</v>
      </c>
      <c r="E174" s="13">
        <v>31530.6247302999</v>
      </c>
      <c r="F174" s="12">
        <v>79306.03654999999</v>
      </c>
      <c r="G174" s="11">
        <f t="shared" si="4"/>
        <v>18541.840499999795</v>
      </c>
      <c r="H174" s="10">
        <f t="shared" si="5"/>
        <v>0.30514417544078959</v>
      </c>
    </row>
    <row r="175" spans="1:8" ht="16.5" customHeight="1" x14ac:dyDescent="0.3">
      <c r="A175" s="15">
        <v>2009</v>
      </c>
      <c r="B175" s="14" t="s">
        <v>1088</v>
      </c>
      <c r="C175" s="13">
        <v>18166.549286099998</v>
      </c>
      <c r="D175" s="13">
        <v>35132.662999999906</v>
      </c>
      <c r="E175" s="13">
        <v>24715.194711</v>
      </c>
      <c r="F175" s="12">
        <v>40320.2589899999</v>
      </c>
      <c r="G175" s="11">
        <f t="shared" si="4"/>
        <v>5187.5959899999943</v>
      </c>
      <c r="H175" s="10">
        <f t="shared" si="5"/>
        <v>0.14765735207718267</v>
      </c>
    </row>
    <row r="176" spans="1:8" ht="16.5" customHeight="1" x14ac:dyDescent="0.3">
      <c r="A176" s="15">
        <v>2101</v>
      </c>
      <c r="B176" s="14" t="s">
        <v>1087</v>
      </c>
      <c r="C176" s="13">
        <v>17468.421745</v>
      </c>
      <c r="D176" s="13">
        <v>114144.12281999999</v>
      </c>
      <c r="E176" s="13">
        <v>18622.008822</v>
      </c>
      <c r="F176" s="12">
        <v>126832.56445999999</v>
      </c>
      <c r="G176" s="11">
        <f t="shared" si="4"/>
        <v>12688.441640000005</v>
      </c>
      <c r="H176" s="10">
        <f t="shared" si="5"/>
        <v>0.11116158525313731</v>
      </c>
    </row>
    <row r="177" spans="1:8" ht="16.5" customHeight="1" x14ac:dyDescent="0.3">
      <c r="A177" s="15">
        <v>2102</v>
      </c>
      <c r="B177" s="14" t="s">
        <v>1086</v>
      </c>
      <c r="C177" s="13">
        <v>2276.5968935999999</v>
      </c>
      <c r="D177" s="13">
        <v>6452.9035199999998</v>
      </c>
      <c r="E177" s="13">
        <v>3648.8086819999999</v>
      </c>
      <c r="F177" s="12">
        <v>7882.3482999999997</v>
      </c>
      <c r="G177" s="11">
        <f t="shared" si="4"/>
        <v>1429.4447799999998</v>
      </c>
      <c r="H177" s="10">
        <f t="shared" si="5"/>
        <v>0.22151962687333032</v>
      </c>
    </row>
    <row r="178" spans="1:8" ht="25.5" customHeight="1" x14ac:dyDescent="0.3">
      <c r="A178" s="15">
        <v>2103</v>
      </c>
      <c r="B178" s="14" t="s">
        <v>1085</v>
      </c>
      <c r="C178" s="13">
        <v>19046.8463444599</v>
      </c>
      <c r="D178" s="13">
        <v>63579.325440000001</v>
      </c>
      <c r="E178" s="13">
        <v>19279.068269200001</v>
      </c>
      <c r="F178" s="12">
        <v>68532.201849999998</v>
      </c>
      <c r="G178" s="11">
        <f t="shared" si="4"/>
        <v>4952.8764099999971</v>
      </c>
      <c r="H178" s="10">
        <f t="shared" si="5"/>
        <v>7.7900738576945766E-2</v>
      </c>
    </row>
    <row r="179" spans="1:8" ht="16.5" customHeight="1" x14ac:dyDescent="0.3">
      <c r="A179" s="15">
        <v>2104</v>
      </c>
      <c r="B179" s="14" t="s">
        <v>1084</v>
      </c>
      <c r="C179" s="13">
        <v>1142.8418999999999</v>
      </c>
      <c r="D179" s="13">
        <v>4020.6257000000001</v>
      </c>
      <c r="E179" s="13">
        <v>976.69573839999998</v>
      </c>
      <c r="F179" s="12">
        <v>3828.1125500000098</v>
      </c>
      <c r="G179" s="11">
        <f t="shared" si="4"/>
        <v>-192.51314999999022</v>
      </c>
      <c r="H179" s="10">
        <f t="shared" si="5"/>
        <v>-4.7881390699957525E-2</v>
      </c>
    </row>
    <row r="180" spans="1:8" ht="16.5" customHeight="1" x14ac:dyDescent="0.3">
      <c r="A180" s="15">
        <v>2105</v>
      </c>
      <c r="B180" s="14" t="s">
        <v>1083</v>
      </c>
      <c r="C180" s="13">
        <v>369.54282799999999</v>
      </c>
      <c r="D180" s="13">
        <v>2595.7339200000001</v>
      </c>
      <c r="E180" s="13">
        <v>1030.544036</v>
      </c>
      <c r="F180" s="12">
        <v>5611.6267800000005</v>
      </c>
      <c r="G180" s="11">
        <f t="shared" si="4"/>
        <v>3015.8928600000004</v>
      </c>
      <c r="H180" s="10">
        <f t="shared" si="5"/>
        <v>1.1618651806961786</v>
      </c>
    </row>
    <row r="181" spans="1:8" ht="16.5" customHeight="1" x14ac:dyDescent="0.3">
      <c r="A181" s="15">
        <v>2106</v>
      </c>
      <c r="B181" s="14" t="s">
        <v>1082</v>
      </c>
      <c r="C181" s="13">
        <v>35234.679588699699</v>
      </c>
      <c r="D181" s="13">
        <v>247200.199170001</v>
      </c>
      <c r="E181" s="13">
        <v>35027.401675389898</v>
      </c>
      <c r="F181" s="12">
        <v>270924.81713999895</v>
      </c>
      <c r="G181" s="11">
        <f t="shared" si="4"/>
        <v>23724.617969997955</v>
      </c>
      <c r="H181" s="10">
        <f t="shared" si="5"/>
        <v>9.5973296338982314E-2</v>
      </c>
    </row>
    <row r="182" spans="1:8" ht="16.5" customHeight="1" x14ac:dyDescent="0.3">
      <c r="A182" s="15">
        <v>2201</v>
      </c>
      <c r="B182" s="14" t="s">
        <v>1081</v>
      </c>
      <c r="C182" s="13">
        <v>76957.809303999195</v>
      </c>
      <c r="D182" s="13">
        <v>32474.14891</v>
      </c>
      <c r="E182" s="13">
        <v>69656.421599999405</v>
      </c>
      <c r="F182" s="12">
        <v>28742.733120000103</v>
      </c>
      <c r="G182" s="11">
        <f t="shared" si="4"/>
        <v>-3731.4157899998972</v>
      </c>
      <c r="H182" s="10">
        <f t="shared" si="5"/>
        <v>-0.11490419041746942</v>
      </c>
    </row>
    <row r="183" spans="1:8" ht="16.5" customHeight="1" x14ac:dyDescent="0.3">
      <c r="A183" s="15">
        <v>2202</v>
      </c>
      <c r="B183" s="14" t="s">
        <v>1080</v>
      </c>
      <c r="C183" s="13">
        <v>36509.607863000303</v>
      </c>
      <c r="D183" s="13">
        <v>27445.683730000001</v>
      </c>
      <c r="E183" s="13">
        <v>56088.149249100199</v>
      </c>
      <c r="F183" s="12">
        <v>39377.690429999901</v>
      </c>
      <c r="G183" s="11">
        <f t="shared" si="4"/>
        <v>11932.0066999999</v>
      </c>
      <c r="H183" s="10">
        <f t="shared" si="5"/>
        <v>0.43474984326797456</v>
      </c>
    </row>
    <row r="184" spans="1:8" ht="16.5" customHeight="1" x14ac:dyDescent="0.3">
      <c r="A184" s="15">
        <v>2203</v>
      </c>
      <c r="B184" s="14" t="s">
        <v>1079</v>
      </c>
      <c r="C184" s="13">
        <v>53635.592964000796</v>
      </c>
      <c r="D184" s="13">
        <v>56737.385219999596</v>
      </c>
      <c r="E184" s="13">
        <v>69726.382679000089</v>
      </c>
      <c r="F184" s="12">
        <v>66893.9928100002</v>
      </c>
      <c r="G184" s="11">
        <f t="shared" si="4"/>
        <v>10156.607590000604</v>
      </c>
      <c r="H184" s="10">
        <f t="shared" si="5"/>
        <v>0.17901085061671926</v>
      </c>
    </row>
    <row r="185" spans="1:8" ht="16.5" customHeight="1" x14ac:dyDescent="0.3">
      <c r="A185" s="15">
        <v>2204</v>
      </c>
      <c r="B185" s="14" t="s">
        <v>1078</v>
      </c>
      <c r="C185" s="13">
        <v>54904.9202730002</v>
      </c>
      <c r="D185" s="13">
        <v>139884.16029</v>
      </c>
      <c r="E185" s="13">
        <v>63969.454418300003</v>
      </c>
      <c r="F185" s="12">
        <v>175950.90121000001</v>
      </c>
      <c r="G185" s="11">
        <f t="shared" si="4"/>
        <v>36066.740920000011</v>
      </c>
      <c r="H185" s="10">
        <f t="shared" si="5"/>
        <v>0.25783291578709461</v>
      </c>
    </row>
    <row r="186" spans="1:8" ht="16.5" customHeight="1" x14ac:dyDescent="0.3">
      <c r="A186" s="15">
        <v>2205</v>
      </c>
      <c r="B186" s="14" t="s">
        <v>1077</v>
      </c>
      <c r="C186" s="13">
        <v>3438.0879499999901</v>
      </c>
      <c r="D186" s="13">
        <v>7337.4246600000006</v>
      </c>
      <c r="E186" s="13">
        <v>3682.3770399999898</v>
      </c>
      <c r="F186" s="12">
        <v>7591.7519599999996</v>
      </c>
      <c r="G186" s="11">
        <f t="shared" si="4"/>
        <v>254.32729999999901</v>
      </c>
      <c r="H186" s="10">
        <f t="shared" si="5"/>
        <v>3.4661657432268476E-2</v>
      </c>
    </row>
    <row r="187" spans="1:8" ht="16.5" customHeight="1" x14ac:dyDescent="0.3">
      <c r="A187" s="15">
        <v>2206</v>
      </c>
      <c r="B187" s="14" t="s">
        <v>1076</v>
      </c>
      <c r="C187" s="13">
        <v>18254.473986000001</v>
      </c>
      <c r="D187" s="13">
        <v>29756.253479999999</v>
      </c>
      <c r="E187" s="13">
        <v>22330.340201999999</v>
      </c>
      <c r="F187" s="12">
        <v>36384.977619999903</v>
      </c>
      <c r="G187" s="11">
        <f t="shared" si="4"/>
        <v>6628.7241399999039</v>
      </c>
      <c r="H187" s="10">
        <f t="shared" si="5"/>
        <v>0.22276743086811157</v>
      </c>
    </row>
    <row r="188" spans="1:8" ht="16.5" customHeight="1" x14ac:dyDescent="0.3">
      <c r="A188" s="15">
        <v>2207</v>
      </c>
      <c r="B188" s="14" t="s">
        <v>1075</v>
      </c>
      <c r="C188" s="13">
        <v>0.327289</v>
      </c>
      <c r="D188" s="13">
        <v>7.6457700000000006</v>
      </c>
      <c r="E188" s="13">
        <v>29.92446</v>
      </c>
      <c r="F188" s="12">
        <v>356.08888000000002</v>
      </c>
      <c r="G188" s="11">
        <f t="shared" si="4"/>
        <v>348.44310999999999</v>
      </c>
      <c r="H188" s="10">
        <f t="shared" si="5"/>
        <v>45.573318318495055</v>
      </c>
    </row>
    <row r="189" spans="1:8" ht="16.5" customHeight="1" x14ac:dyDescent="0.3">
      <c r="A189" s="15">
        <v>2208</v>
      </c>
      <c r="B189" s="14" t="s">
        <v>1074</v>
      </c>
      <c r="C189" s="13">
        <v>56578.792126400003</v>
      </c>
      <c r="D189" s="13">
        <v>165554.55868000002</v>
      </c>
      <c r="E189" s="13">
        <v>68151.394237200089</v>
      </c>
      <c r="F189" s="12">
        <v>201969.33372</v>
      </c>
      <c r="G189" s="11">
        <f t="shared" si="4"/>
        <v>36414.775039999979</v>
      </c>
      <c r="H189" s="10">
        <f t="shared" si="5"/>
        <v>0.21995634146436285</v>
      </c>
    </row>
    <row r="190" spans="1:8" ht="16.5" customHeight="1" x14ac:dyDescent="0.3">
      <c r="A190" s="15">
        <v>2209</v>
      </c>
      <c r="B190" s="14" t="s">
        <v>1073</v>
      </c>
      <c r="C190" s="13">
        <v>1156.0287229999999</v>
      </c>
      <c r="D190" s="13">
        <v>1323.5783700000002</v>
      </c>
      <c r="E190" s="13">
        <v>1180.9113799999998</v>
      </c>
      <c r="F190" s="12">
        <v>1224.39652</v>
      </c>
      <c r="G190" s="11">
        <f t="shared" si="4"/>
        <v>-99.181850000000168</v>
      </c>
      <c r="H190" s="10">
        <f t="shared" si="5"/>
        <v>-7.4934625896009591E-2</v>
      </c>
    </row>
    <row r="191" spans="1:8" ht="25.5" customHeight="1" x14ac:dyDescent="0.3">
      <c r="A191" s="15">
        <v>2301</v>
      </c>
      <c r="B191" s="14" t="s">
        <v>1072</v>
      </c>
      <c r="C191" s="13">
        <v>17089.255000000001</v>
      </c>
      <c r="D191" s="13">
        <v>15120.41936</v>
      </c>
      <c r="E191" s="13">
        <v>19570.1005</v>
      </c>
      <c r="F191" s="12">
        <v>14768.684019999999</v>
      </c>
      <c r="G191" s="11">
        <f t="shared" si="4"/>
        <v>-351.73534000000109</v>
      </c>
      <c r="H191" s="10">
        <f t="shared" si="5"/>
        <v>-2.3262274122534725E-2</v>
      </c>
    </row>
    <row r="192" spans="1:8" ht="16.5" customHeight="1" x14ac:dyDescent="0.3">
      <c r="A192" s="15">
        <v>2302</v>
      </c>
      <c r="B192" s="14" t="s">
        <v>1071</v>
      </c>
      <c r="C192" s="13">
        <v>210.82120999999998</v>
      </c>
      <c r="D192" s="13">
        <v>287.56791999999996</v>
      </c>
      <c r="E192" s="13">
        <v>2644.6031000000003</v>
      </c>
      <c r="F192" s="12">
        <v>486.02303999999998</v>
      </c>
      <c r="G192" s="11">
        <f t="shared" si="4"/>
        <v>198.45512000000002</v>
      </c>
      <c r="H192" s="10">
        <f t="shared" si="5"/>
        <v>0.69011564294097916</v>
      </c>
    </row>
    <row r="193" spans="1:8" ht="25.5" customHeight="1" x14ac:dyDescent="0.3">
      <c r="A193" s="15">
        <v>2303</v>
      </c>
      <c r="B193" s="14" t="s">
        <v>1070</v>
      </c>
      <c r="C193" s="13">
        <v>226.48</v>
      </c>
      <c r="D193" s="13">
        <v>279.09523999999999</v>
      </c>
      <c r="E193" s="13">
        <v>1094.4860000000001</v>
      </c>
      <c r="F193" s="12">
        <v>695.13654000000008</v>
      </c>
      <c r="G193" s="11">
        <f t="shared" si="4"/>
        <v>416.04130000000009</v>
      </c>
      <c r="H193" s="10">
        <f t="shared" si="5"/>
        <v>1.4906785941601874</v>
      </c>
    </row>
    <row r="194" spans="1:8" ht="16.5" customHeight="1" x14ac:dyDescent="0.3">
      <c r="A194" s="15">
        <v>2304</v>
      </c>
      <c r="B194" s="14" t="s">
        <v>1069</v>
      </c>
      <c r="C194" s="13">
        <v>2994.3294999999998</v>
      </c>
      <c r="D194" s="13">
        <v>1751.1674800000001</v>
      </c>
      <c r="E194" s="13">
        <v>3198.7613999999999</v>
      </c>
      <c r="F194" s="12">
        <v>2095.4058999999997</v>
      </c>
      <c r="G194" s="11">
        <f t="shared" si="4"/>
        <v>344.23841999999968</v>
      </c>
      <c r="H194" s="10">
        <f t="shared" si="5"/>
        <v>0.19657652619268584</v>
      </c>
    </row>
    <row r="195" spans="1:8" ht="16.5" customHeight="1" x14ac:dyDescent="0.3">
      <c r="A195" s="15">
        <v>2305</v>
      </c>
      <c r="B195" s="14" t="s">
        <v>1068</v>
      </c>
      <c r="C195" s="13">
        <v>0</v>
      </c>
      <c r="D195" s="13">
        <v>0</v>
      </c>
      <c r="E195" s="13">
        <v>0</v>
      </c>
      <c r="F195" s="12">
        <v>0</v>
      </c>
      <c r="G195" s="11">
        <f t="shared" si="4"/>
        <v>0</v>
      </c>
      <c r="H195" s="10" t="str">
        <f t="shared" si="5"/>
        <v/>
      </c>
    </row>
    <row r="196" spans="1:8" ht="25.5" customHeight="1" x14ac:dyDescent="0.3">
      <c r="A196" s="15">
        <v>2306</v>
      </c>
      <c r="B196" s="14" t="s">
        <v>1067</v>
      </c>
      <c r="C196" s="13">
        <v>9846.9717000000001</v>
      </c>
      <c r="D196" s="13">
        <v>2120.3121900000001</v>
      </c>
      <c r="E196" s="13">
        <v>2981.8817999999997</v>
      </c>
      <c r="F196" s="12">
        <v>643.41830000000004</v>
      </c>
      <c r="G196" s="11">
        <f t="shared" si="4"/>
        <v>-1476.8938900000001</v>
      </c>
      <c r="H196" s="10">
        <f t="shared" si="5"/>
        <v>-0.69654548842640007</v>
      </c>
    </row>
    <row r="197" spans="1:8" ht="16.5" customHeight="1" x14ac:dyDescent="0.3">
      <c r="A197" s="15">
        <v>2307</v>
      </c>
      <c r="B197" s="14" t="s">
        <v>1066</v>
      </c>
      <c r="C197" s="13">
        <v>0.14280000000000001</v>
      </c>
      <c r="D197" s="13">
        <v>1.69187</v>
      </c>
      <c r="E197" s="13">
        <v>0.17870599999999998</v>
      </c>
      <c r="F197" s="12">
        <v>2.1198999999999999</v>
      </c>
      <c r="G197" s="11">
        <f t="shared" si="4"/>
        <v>0.42802999999999991</v>
      </c>
      <c r="H197" s="10">
        <f t="shared" si="5"/>
        <v>0.25299225117769092</v>
      </c>
    </row>
    <row r="198" spans="1:8" ht="25.5" customHeight="1" x14ac:dyDescent="0.3">
      <c r="A198" s="15">
        <v>2308</v>
      </c>
      <c r="B198" s="14" t="s">
        <v>1065</v>
      </c>
      <c r="C198" s="13">
        <v>689.875</v>
      </c>
      <c r="D198" s="13">
        <v>86.250489999999999</v>
      </c>
      <c r="E198" s="13">
        <v>1210.202</v>
      </c>
      <c r="F198" s="12">
        <v>370.64084000000003</v>
      </c>
      <c r="G198" s="11">
        <f t="shared" ref="G198:G261" si="6">F198-D198</f>
        <v>284.39035000000001</v>
      </c>
      <c r="H198" s="10">
        <f t="shared" ref="H198:H261" si="7">IF(D198&lt;&gt;0,G198/D198,"")</f>
        <v>3.2972606880262365</v>
      </c>
    </row>
    <row r="199" spans="1:8" ht="16.5" customHeight="1" x14ac:dyDescent="0.3">
      <c r="A199" s="15">
        <v>2309</v>
      </c>
      <c r="B199" s="14" t="s">
        <v>1064</v>
      </c>
      <c r="C199" s="13">
        <v>160487.32823660001</v>
      </c>
      <c r="D199" s="13">
        <v>211823.90513000102</v>
      </c>
      <c r="E199" s="13">
        <v>184571.49660273999</v>
      </c>
      <c r="F199" s="12">
        <v>259425.002019999</v>
      </c>
      <c r="G199" s="11">
        <f t="shared" si="6"/>
        <v>47601.096889997978</v>
      </c>
      <c r="H199" s="10">
        <f t="shared" si="7"/>
        <v>0.22472013657185733</v>
      </c>
    </row>
    <row r="200" spans="1:8" ht="16.5" customHeight="1" x14ac:dyDescent="0.3">
      <c r="A200" s="15">
        <v>2401</v>
      </c>
      <c r="B200" s="14" t="s">
        <v>1063</v>
      </c>
      <c r="C200" s="13">
        <v>44864.725450000005</v>
      </c>
      <c r="D200" s="13">
        <v>232902.05796000001</v>
      </c>
      <c r="E200" s="13">
        <v>41314.967420000001</v>
      </c>
      <c r="F200" s="12">
        <v>227717.66399</v>
      </c>
      <c r="G200" s="11">
        <f t="shared" si="6"/>
        <v>-5184.3939700000046</v>
      </c>
      <c r="H200" s="10">
        <f t="shared" si="7"/>
        <v>-2.2259974924267966E-2</v>
      </c>
    </row>
    <row r="201" spans="1:8" ht="16.5" customHeight="1" x14ac:dyDescent="0.3">
      <c r="A201" s="15">
        <v>2402</v>
      </c>
      <c r="B201" s="14" t="s">
        <v>1062</v>
      </c>
      <c r="C201" s="13">
        <v>100.57504420000001</v>
      </c>
      <c r="D201" s="13">
        <v>4556.0126700000001</v>
      </c>
      <c r="E201" s="13">
        <v>183.31385500000002</v>
      </c>
      <c r="F201" s="12">
        <v>6784.79072</v>
      </c>
      <c r="G201" s="11">
        <f t="shared" si="6"/>
        <v>2228.7780499999999</v>
      </c>
      <c r="H201" s="10">
        <f t="shared" si="7"/>
        <v>0.48919487530749117</v>
      </c>
    </row>
    <row r="202" spans="1:8" ht="25.5" customHeight="1" x14ac:dyDescent="0.3">
      <c r="A202" s="15">
        <v>2403</v>
      </c>
      <c r="B202" s="14" t="s">
        <v>1061</v>
      </c>
      <c r="C202" s="13">
        <v>15724.645476</v>
      </c>
      <c r="D202" s="13">
        <v>211374.19537999999</v>
      </c>
      <c r="E202" s="13">
        <v>18055.867409000002</v>
      </c>
      <c r="F202" s="12">
        <v>291761.94089000102</v>
      </c>
      <c r="G202" s="11">
        <f t="shared" si="6"/>
        <v>80387.745510001027</v>
      </c>
      <c r="H202" s="10">
        <f t="shared" si="7"/>
        <v>0.38031011952751936</v>
      </c>
    </row>
    <row r="203" spans="1:8" ht="16.5" customHeight="1" x14ac:dyDescent="0.3">
      <c r="A203" s="15">
        <v>2501</v>
      </c>
      <c r="B203" s="14" t="s">
        <v>1060</v>
      </c>
      <c r="C203" s="13">
        <v>80145.007883600003</v>
      </c>
      <c r="D203" s="13">
        <v>8399.3119299999908</v>
      </c>
      <c r="E203" s="13">
        <v>92405.237991999995</v>
      </c>
      <c r="F203" s="12">
        <v>9363.2706600000092</v>
      </c>
      <c r="G203" s="11">
        <f t="shared" si="6"/>
        <v>963.95873000001848</v>
      </c>
      <c r="H203" s="10">
        <f t="shared" si="7"/>
        <v>0.11476639253711102</v>
      </c>
    </row>
    <row r="204" spans="1:8" ht="16.5" customHeight="1" x14ac:dyDescent="0.3">
      <c r="A204" s="15">
        <v>2502</v>
      </c>
      <c r="B204" s="14" t="s">
        <v>1059</v>
      </c>
      <c r="C204" s="13">
        <v>254.4</v>
      </c>
      <c r="D204" s="13">
        <v>171.30046999999999</v>
      </c>
      <c r="E204" s="13">
        <v>241.72</v>
      </c>
      <c r="F204" s="12">
        <v>150.32225</v>
      </c>
      <c r="G204" s="11">
        <f t="shared" si="6"/>
        <v>-20.978219999999993</v>
      </c>
      <c r="H204" s="10">
        <f t="shared" si="7"/>
        <v>-0.12246446259020768</v>
      </c>
    </row>
    <row r="205" spans="1:8" ht="16.5" customHeight="1" x14ac:dyDescent="0.3">
      <c r="A205" s="15">
        <v>2503</v>
      </c>
      <c r="B205" s="14" t="s">
        <v>1058</v>
      </c>
      <c r="C205" s="13">
        <v>209224.19230000002</v>
      </c>
      <c r="D205" s="13">
        <v>26881.77044</v>
      </c>
      <c r="E205" s="13">
        <v>214117.41519999999</v>
      </c>
      <c r="F205" s="12">
        <v>21562.251239999998</v>
      </c>
      <c r="G205" s="11">
        <f t="shared" si="6"/>
        <v>-5319.5192000000025</v>
      </c>
      <c r="H205" s="10">
        <f t="shared" si="7"/>
        <v>-0.1978857460996904</v>
      </c>
    </row>
    <row r="206" spans="1:8" ht="16.5" customHeight="1" x14ac:dyDescent="0.3">
      <c r="A206" s="15">
        <v>2504</v>
      </c>
      <c r="B206" s="14" t="s">
        <v>1057</v>
      </c>
      <c r="C206" s="13">
        <v>816.54399999999998</v>
      </c>
      <c r="D206" s="13">
        <v>1207.08599</v>
      </c>
      <c r="E206" s="13">
        <v>1264.9575</v>
      </c>
      <c r="F206" s="12">
        <v>1403.0324699999999</v>
      </c>
      <c r="G206" s="11">
        <f t="shared" si="6"/>
        <v>195.94647999999984</v>
      </c>
      <c r="H206" s="10">
        <f t="shared" si="7"/>
        <v>0.16233017500269376</v>
      </c>
    </row>
    <row r="207" spans="1:8" ht="16.5" customHeight="1" x14ac:dyDescent="0.3">
      <c r="A207" s="15">
        <v>2505</v>
      </c>
      <c r="B207" s="14" t="s">
        <v>1056</v>
      </c>
      <c r="C207" s="13">
        <v>11647.008718000001</v>
      </c>
      <c r="D207" s="13">
        <v>906.67027000000007</v>
      </c>
      <c r="E207" s="13">
        <v>6744.0536819999998</v>
      </c>
      <c r="F207" s="12">
        <v>1110.7460900000001</v>
      </c>
      <c r="G207" s="11">
        <f t="shared" si="6"/>
        <v>204.07582000000002</v>
      </c>
      <c r="H207" s="10">
        <f t="shared" si="7"/>
        <v>0.22508273046164842</v>
      </c>
    </row>
    <row r="208" spans="1:8" ht="16.5" customHeight="1" x14ac:dyDescent="0.3">
      <c r="A208" s="15">
        <v>2506</v>
      </c>
      <c r="B208" s="14" t="s">
        <v>1055</v>
      </c>
      <c r="C208" s="13">
        <v>705.48299999999995</v>
      </c>
      <c r="D208" s="13">
        <v>202.02910999999997</v>
      </c>
      <c r="E208" s="13">
        <v>661.59456399999999</v>
      </c>
      <c r="F208" s="12">
        <v>207.66845999999998</v>
      </c>
      <c r="G208" s="11">
        <f t="shared" si="6"/>
        <v>5.6393500000000074</v>
      </c>
      <c r="H208" s="10">
        <f t="shared" si="7"/>
        <v>2.7913551665896107E-2</v>
      </c>
    </row>
    <row r="209" spans="1:8" ht="16.5" customHeight="1" x14ac:dyDescent="0.3">
      <c r="A209" s="15">
        <v>2507</v>
      </c>
      <c r="B209" s="14" t="s">
        <v>1054</v>
      </c>
      <c r="C209" s="13">
        <v>13028.64531</v>
      </c>
      <c r="D209" s="13">
        <v>4224.0331699999997</v>
      </c>
      <c r="E209" s="13">
        <v>14003.486999999999</v>
      </c>
      <c r="F209" s="12">
        <v>4440.9312499999996</v>
      </c>
      <c r="G209" s="11">
        <f t="shared" si="6"/>
        <v>216.89807999999994</v>
      </c>
      <c r="H209" s="10">
        <f t="shared" si="7"/>
        <v>5.1348574045406929E-2</v>
      </c>
    </row>
    <row r="210" spans="1:8" ht="16.5" customHeight="1" x14ac:dyDescent="0.3">
      <c r="A210" s="15">
        <v>2508</v>
      </c>
      <c r="B210" s="14" t="s">
        <v>1053</v>
      </c>
      <c r="C210" s="13">
        <v>10037.808300000001</v>
      </c>
      <c r="D210" s="13">
        <v>2964.2441800000001</v>
      </c>
      <c r="E210" s="13">
        <v>7372.6968480000005</v>
      </c>
      <c r="F210" s="12">
        <v>2773.8314100000002</v>
      </c>
      <c r="G210" s="11">
        <f t="shared" si="6"/>
        <v>-190.41276999999991</v>
      </c>
      <c r="H210" s="10">
        <f t="shared" si="7"/>
        <v>-6.4236533307455088E-2</v>
      </c>
    </row>
    <row r="211" spans="1:8" ht="16.5" customHeight="1" x14ac:dyDescent="0.3">
      <c r="A211" s="15">
        <v>2509</v>
      </c>
      <c r="B211" s="14" t="s">
        <v>1052</v>
      </c>
      <c r="C211" s="13">
        <v>5822.057691</v>
      </c>
      <c r="D211" s="13">
        <v>745.54495999999995</v>
      </c>
      <c r="E211" s="13">
        <v>5136.2072600000001</v>
      </c>
      <c r="F211" s="12">
        <v>586.32068999999899</v>
      </c>
      <c r="G211" s="11">
        <f t="shared" si="6"/>
        <v>-159.22427000000096</v>
      </c>
      <c r="H211" s="10">
        <f t="shared" si="7"/>
        <v>-0.21356762977782182</v>
      </c>
    </row>
    <row r="212" spans="1:8" ht="16.5" customHeight="1" x14ac:dyDescent="0.3">
      <c r="A212" s="15">
        <v>2510</v>
      </c>
      <c r="B212" s="14" t="s">
        <v>1051</v>
      </c>
      <c r="C212" s="13">
        <v>183348.99358000001</v>
      </c>
      <c r="D212" s="13">
        <v>13717.25758</v>
      </c>
      <c r="E212" s="13">
        <v>226572.42313700001</v>
      </c>
      <c r="F212" s="12">
        <v>14760.857320000001</v>
      </c>
      <c r="G212" s="11">
        <f t="shared" si="6"/>
        <v>1043.5997400000015</v>
      </c>
      <c r="H212" s="10">
        <f t="shared" si="7"/>
        <v>7.6079328095550819E-2</v>
      </c>
    </row>
    <row r="213" spans="1:8" ht="16.5" customHeight="1" x14ac:dyDescent="0.3">
      <c r="A213" s="15">
        <v>2511</v>
      </c>
      <c r="B213" s="14" t="s">
        <v>1050</v>
      </c>
      <c r="C213" s="13">
        <v>12273.95376</v>
      </c>
      <c r="D213" s="13">
        <v>1969.73714</v>
      </c>
      <c r="E213" s="13">
        <v>18213.009999999998</v>
      </c>
      <c r="F213" s="12">
        <v>2641.9434200000001</v>
      </c>
      <c r="G213" s="11">
        <f t="shared" si="6"/>
        <v>672.20628000000011</v>
      </c>
      <c r="H213" s="10">
        <f t="shared" si="7"/>
        <v>0.34126699768680818</v>
      </c>
    </row>
    <row r="214" spans="1:8" ht="16.5" customHeight="1" x14ac:dyDescent="0.3">
      <c r="A214" s="15">
        <v>2512</v>
      </c>
      <c r="B214" s="14" t="s">
        <v>1049</v>
      </c>
      <c r="C214" s="13">
        <v>1560.673225</v>
      </c>
      <c r="D214" s="13">
        <v>1075.5883700000002</v>
      </c>
      <c r="E214" s="13">
        <v>1700.240546</v>
      </c>
      <c r="F214" s="12">
        <v>1120.9135900000001</v>
      </c>
      <c r="G214" s="11">
        <f t="shared" si="6"/>
        <v>45.325219999999945</v>
      </c>
      <c r="H214" s="10">
        <f t="shared" si="7"/>
        <v>4.2139931282447703E-2</v>
      </c>
    </row>
    <row r="215" spans="1:8" ht="16.5" customHeight="1" x14ac:dyDescent="0.3">
      <c r="A215" s="15">
        <v>2513</v>
      </c>
      <c r="B215" s="14" t="s">
        <v>1048</v>
      </c>
      <c r="C215" s="13">
        <v>529.61918999999989</v>
      </c>
      <c r="D215" s="13">
        <v>154.95396</v>
      </c>
      <c r="E215" s="13">
        <v>629.91743000000008</v>
      </c>
      <c r="F215" s="12">
        <v>233.56967</v>
      </c>
      <c r="G215" s="11">
        <f t="shared" si="6"/>
        <v>78.615710000000007</v>
      </c>
      <c r="H215" s="10">
        <f t="shared" si="7"/>
        <v>0.50734882800026548</v>
      </c>
    </row>
    <row r="216" spans="1:8" ht="16.5" customHeight="1" x14ac:dyDescent="0.3">
      <c r="A216" s="15">
        <v>2514</v>
      </c>
      <c r="B216" s="14" t="s">
        <v>1047</v>
      </c>
      <c r="C216" s="13">
        <v>3340.91867</v>
      </c>
      <c r="D216" s="13">
        <v>715.69961000000001</v>
      </c>
      <c r="E216" s="13">
        <v>2764.1602900000003</v>
      </c>
      <c r="F216" s="12">
        <v>609.6496800000001</v>
      </c>
      <c r="G216" s="11">
        <f t="shared" si="6"/>
        <v>-106.0499299999999</v>
      </c>
      <c r="H216" s="10">
        <f t="shared" si="7"/>
        <v>-0.14817659324978522</v>
      </c>
    </row>
    <row r="217" spans="1:8" ht="16.5" customHeight="1" x14ac:dyDescent="0.3">
      <c r="A217" s="15">
        <v>2515</v>
      </c>
      <c r="B217" s="14" t="s">
        <v>1046</v>
      </c>
      <c r="C217" s="13">
        <v>1347.97264</v>
      </c>
      <c r="D217" s="13">
        <v>478.73084</v>
      </c>
      <c r="E217" s="13">
        <v>1450.50377</v>
      </c>
      <c r="F217" s="12">
        <v>500.49202000000002</v>
      </c>
      <c r="G217" s="11">
        <f t="shared" si="6"/>
        <v>21.761180000000024</v>
      </c>
      <c r="H217" s="10">
        <f t="shared" si="7"/>
        <v>4.5455981068610547E-2</v>
      </c>
    </row>
    <row r="218" spans="1:8" ht="16.5" customHeight="1" x14ac:dyDescent="0.3">
      <c r="A218" s="15">
        <v>2516</v>
      </c>
      <c r="B218" s="14" t="s">
        <v>1045</v>
      </c>
      <c r="C218" s="13">
        <v>1850.75027</v>
      </c>
      <c r="D218" s="13">
        <v>182.05376000000001</v>
      </c>
      <c r="E218" s="13">
        <v>3125.9168</v>
      </c>
      <c r="F218" s="12">
        <v>265.35808000000003</v>
      </c>
      <c r="G218" s="11">
        <f t="shared" si="6"/>
        <v>83.304320000000018</v>
      </c>
      <c r="H218" s="10">
        <f t="shared" si="7"/>
        <v>0.45758088160332427</v>
      </c>
    </row>
    <row r="219" spans="1:8" ht="16.5" customHeight="1" x14ac:dyDescent="0.3">
      <c r="A219" s="15">
        <v>2517</v>
      </c>
      <c r="B219" s="14" t="s">
        <v>1044</v>
      </c>
      <c r="C219" s="13">
        <v>457897.91783399996</v>
      </c>
      <c r="D219" s="13">
        <v>18260.192719999999</v>
      </c>
      <c r="E219" s="13">
        <v>512433.52074400004</v>
      </c>
      <c r="F219" s="12">
        <v>18794.177520000099</v>
      </c>
      <c r="G219" s="11">
        <f t="shared" si="6"/>
        <v>533.98480000010022</v>
      </c>
      <c r="H219" s="10">
        <f t="shared" si="7"/>
        <v>2.9243108667480713E-2</v>
      </c>
    </row>
    <row r="220" spans="1:8" ht="16.5" customHeight="1" x14ac:dyDescent="0.3">
      <c r="A220" s="15">
        <v>2518</v>
      </c>
      <c r="B220" s="14" t="s">
        <v>1043</v>
      </c>
      <c r="C220" s="13">
        <v>247523.14536000002</v>
      </c>
      <c r="D220" s="13">
        <v>7484.4066199999997</v>
      </c>
      <c r="E220" s="13">
        <v>398355.40373000002</v>
      </c>
      <c r="F220" s="12">
        <v>8851.8143</v>
      </c>
      <c r="G220" s="11">
        <f t="shared" si="6"/>
        <v>1367.4076800000003</v>
      </c>
      <c r="H220" s="10">
        <f t="shared" si="7"/>
        <v>0.18270088056760342</v>
      </c>
    </row>
    <row r="221" spans="1:8" ht="16.5" customHeight="1" x14ac:dyDescent="0.3">
      <c r="A221" s="15">
        <v>2519</v>
      </c>
      <c r="B221" s="14" t="s">
        <v>1042</v>
      </c>
      <c r="C221" s="13">
        <v>132248.623364</v>
      </c>
      <c r="D221" s="13">
        <v>53024.0019399999</v>
      </c>
      <c r="E221" s="13">
        <v>130825.9057</v>
      </c>
      <c r="F221" s="12">
        <v>48403.554459999999</v>
      </c>
      <c r="G221" s="11">
        <f t="shared" si="6"/>
        <v>-4620.4474799999007</v>
      </c>
      <c r="H221" s="10">
        <f t="shared" si="7"/>
        <v>-8.7138792074356E-2</v>
      </c>
    </row>
    <row r="222" spans="1:8" ht="16.5" customHeight="1" x14ac:dyDescent="0.3">
      <c r="A222" s="15">
        <v>2520</v>
      </c>
      <c r="B222" s="14" t="s">
        <v>1041</v>
      </c>
      <c r="C222" s="13">
        <v>2484.5119399999999</v>
      </c>
      <c r="D222" s="13">
        <v>549.96364000000005</v>
      </c>
      <c r="E222" s="13">
        <v>7102.08086</v>
      </c>
      <c r="F222" s="12">
        <v>774.16326000000004</v>
      </c>
      <c r="G222" s="11">
        <f t="shared" si="6"/>
        <v>224.19961999999998</v>
      </c>
      <c r="H222" s="10">
        <f t="shared" si="7"/>
        <v>0.40766262293267236</v>
      </c>
    </row>
    <row r="223" spans="1:8" ht="16.5" customHeight="1" x14ac:dyDescent="0.3">
      <c r="A223" s="15">
        <v>2521</v>
      </c>
      <c r="B223" s="14" t="s">
        <v>1040</v>
      </c>
      <c r="C223" s="13">
        <v>2016007.2879999999</v>
      </c>
      <c r="D223" s="13">
        <v>48568.050299999995</v>
      </c>
      <c r="E223" s="13">
        <v>1106653.7220000001</v>
      </c>
      <c r="F223" s="12">
        <v>16789.092929999999</v>
      </c>
      <c r="G223" s="11">
        <f t="shared" si="6"/>
        <v>-31778.957369999996</v>
      </c>
      <c r="H223" s="10">
        <f t="shared" si="7"/>
        <v>-0.65431816129543086</v>
      </c>
    </row>
    <row r="224" spans="1:8" ht="16.5" customHeight="1" x14ac:dyDescent="0.3">
      <c r="A224" s="15">
        <v>2522</v>
      </c>
      <c r="B224" s="14" t="s">
        <v>1039</v>
      </c>
      <c r="C224" s="13">
        <v>85267.848043999998</v>
      </c>
      <c r="D224" s="13">
        <v>9213.5089700000008</v>
      </c>
      <c r="E224" s="13">
        <v>123597.88081999999</v>
      </c>
      <c r="F224" s="12">
        <v>11982.19117</v>
      </c>
      <c r="G224" s="11">
        <f t="shared" si="6"/>
        <v>2768.6821999999993</v>
      </c>
      <c r="H224" s="10">
        <f t="shared" si="7"/>
        <v>0.30050246969043748</v>
      </c>
    </row>
    <row r="225" spans="1:8" ht="16.5" customHeight="1" x14ac:dyDescent="0.3">
      <c r="A225" s="15">
        <v>2523</v>
      </c>
      <c r="B225" s="14" t="s">
        <v>1038</v>
      </c>
      <c r="C225" s="13">
        <v>849496.24838</v>
      </c>
      <c r="D225" s="13">
        <v>48089.847179999997</v>
      </c>
      <c r="E225" s="13">
        <v>1054824.3277999999</v>
      </c>
      <c r="F225" s="12">
        <v>52295.411690000001</v>
      </c>
      <c r="G225" s="11">
        <f t="shared" si="6"/>
        <v>4205.5645100000038</v>
      </c>
      <c r="H225" s="10">
        <f t="shared" si="7"/>
        <v>8.7452232781248029E-2</v>
      </c>
    </row>
    <row r="226" spans="1:8" ht="16.5" customHeight="1" x14ac:dyDescent="0.3">
      <c r="A226" s="15">
        <v>2524</v>
      </c>
      <c r="B226" s="14" t="s">
        <v>1037</v>
      </c>
      <c r="C226" s="13">
        <v>10333.120000000001</v>
      </c>
      <c r="D226" s="13">
        <v>4793.6109999999999</v>
      </c>
      <c r="E226" s="13">
        <v>9024.2829999999994</v>
      </c>
      <c r="F226" s="12">
        <v>4226.6927500000002</v>
      </c>
      <c r="G226" s="11">
        <f t="shared" si="6"/>
        <v>-566.91824999999972</v>
      </c>
      <c r="H226" s="10">
        <f t="shared" si="7"/>
        <v>-0.11826538490503291</v>
      </c>
    </row>
    <row r="227" spans="1:8" ht="16.5" customHeight="1" x14ac:dyDescent="0.3">
      <c r="A227" s="15">
        <v>2525</v>
      </c>
      <c r="B227" s="14" t="s">
        <v>1036</v>
      </c>
      <c r="C227" s="13">
        <v>574.88691000000006</v>
      </c>
      <c r="D227" s="13">
        <v>398.34297999999995</v>
      </c>
      <c r="E227" s="13">
        <v>986.64313500000003</v>
      </c>
      <c r="F227" s="12">
        <v>460.16766999999999</v>
      </c>
      <c r="G227" s="11">
        <f t="shared" si="6"/>
        <v>61.824690000000032</v>
      </c>
      <c r="H227" s="10">
        <f t="shared" si="7"/>
        <v>0.15520466809782876</v>
      </c>
    </row>
    <row r="228" spans="1:8" ht="16.5" customHeight="1" x14ac:dyDescent="0.3">
      <c r="A228" s="15">
        <v>2526</v>
      </c>
      <c r="B228" s="14" t="s">
        <v>1035</v>
      </c>
      <c r="C228" s="13">
        <v>2525.350614</v>
      </c>
      <c r="D228" s="13">
        <v>1024.46883</v>
      </c>
      <c r="E228" s="13">
        <v>3027.702714</v>
      </c>
      <c r="F228" s="12">
        <v>1393.9514999999999</v>
      </c>
      <c r="G228" s="11">
        <f t="shared" si="6"/>
        <v>369.48266999999987</v>
      </c>
      <c r="H228" s="10">
        <f t="shared" si="7"/>
        <v>0.36065779570863066</v>
      </c>
    </row>
    <row r="229" spans="1:8" ht="16.5" customHeight="1" x14ac:dyDescent="0.3">
      <c r="A229" s="15">
        <v>2528</v>
      </c>
      <c r="B229" s="14" t="s">
        <v>1034</v>
      </c>
      <c r="C229" s="13">
        <v>2</v>
      </c>
      <c r="D229" s="13">
        <v>2.0282800000000001</v>
      </c>
      <c r="E229" s="13">
        <v>0.10016</v>
      </c>
      <c r="F229" s="12">
        <v>0.21659999999999999</v>
      </c>
      <c r="G229" s="11">
        <f t="shared" si="6"/>
        <v>-1.8116800000000002</v>
      </c>
      <c r="H229" s="10">
        <f t="shared" si="7"/>
        <v>-0.89321001045220583</v>
      </c>
    </row>
    <row r="230" spans="1:8" ht="16.5" customHeight="1" x14ac:dyDescent="0.3">
      <c r="A230" s="15">
        <v>2529</v>
      </c>
      <c r="B230" s="14" t="s">
        <v>1033</v>
      </c>
      <c r="C230" s="13">
        <v>141971.88194999998</v>
      </c>
      <c r="D230" s="13">
        <v>17547.698929999999</v>
      </c>
      <c r="E230" s="13">
        <v>136670.92118</v>
      </c>
      <c r="F230" s="12">
        <v>16997.282640000001</v>
      </c>
      <c r="G230" s="11">
        <f t="shared" si="6"/>
        <v>-550.41628999999739</v>
      </c>
      <c r="H230" s="10">
        <f t="shared" si="7"/>
        <v>-3.1366864236483535E-2</v>
      </c>
    </row>
    <row r="231" spans="1:8" ht="16.5" customHeight="1" x14ac:dyDescent="0.3">
      <c r="A231" s="15">
        <v>2530</v>
      </c>
      <c r="B231" s="14" t="s">
        <v>1032</v>
      </c>
      <c r="C231" s="13">
        <v>59833.501234999996</v>
      </c>
      <c r="D231" s="13">
        <v>10792.33496</v>
      </c>
      <c r="E231" s="13">
        <v>66487.396299999993</v>
      </c>
      <c r="F231" s="12">
        <v>11956.692580000001</v>
      </c>
      <c r="G231" s="11">
        <f t="shared" si="6"/>
        <v>1164.3576200000007</v>
      </c>
      <c r="H231" s="10">
        <f t="shared" si="7"/>
        <v>0.1078874612690858</v>
      </c>
    </row>
    <row r="232" spans="1:8" ht="16.5" customHeight="1" x14ac:dyDescent="0.3">
      <c r="A232" s="15">
        <v>2601</v>
      </c>
      <c r="B232" s="14" t="s">
        <v>1031</v>
      </c>
      <c r="C232" s="13">
        <v>14244.764499999999</v>
      </c>
      <c r="D232" s="13">
        <v>1411.6226899999999</v>
      </c>
      <c r="E232" s="13">
        <v>122.99135000000001</v>
      </c>
      <c r="F232" s="12">
        <v>74.647469999999998</v>
      </c>
      <c r="G232" s="11">
        <f t="shared" si="6"/>
        <v>-1336.9752199999998</v>
      </c>
      <c r="H232" s="10">
        <f t="shared" si="7"/>
        <v>-0.94711938924699479</v>
      </c>
    </row>
    <row r="233" spans="1:8" ht="16.5" customHeight="1" x14ac:dyDescent="0.3">
      <c r="A233" s="15">
        <v>2602</v>
      </c>
      <c r="B233" s="14" t="s">
        <v>1030</v>
      </c>
      <c r="C233" s="13">
        <v>1209051.912</v>
      </c>
      <c r="D233" s="13">
        <v>210553.10118</v>
      </c>
      <c r="E233" s="13">
        <v>581178.49699999997</v>
      </c>
      <c r="F233" s="12">
        <v>76534.142769999991</v>
      </c>
      <c r="G233" s="11">
        <f t="shared" si="6"/>
        <v>-134018.95841000002</v>
      </c>
      <c r="H233" s="10">
        <f t="shared" si="7"/>
        <v>-0.63650906901356152</v>
      </c>
    </row>
    <row r="234" spans="1:8" ht="16.5" customHeight="1" x14ac:dyDescent="0.3">
      <c r="A234" s="15">
        <v>2603</v>
      </c>
      <c r="B234" s="14" t="s">
        <v>1029</v>
      </c>
      <c r="C234" s="13">
        <v>0.75</v>
      </c>
      <c r="D234" s="13">
        <v>3.19977</v>
      </c>
      <c r="E234" s="13">
        <v>3.2029999999999998</v>
      </c>
      <c r="F234" s="12">
        <v>13.8019</v>
      </c>
      <c r="G234" s="11">
        <f t="shared" si="6"/>
        <v>10.602129999999999</v>
      </c>
      <c r="H234" s="10">
        <f t="shared" si="7"/>
        <v>3.3134037758963921</v>
      </c>
    </row>
    <row r="235" spans="1:8" ht="16.5" customHeight="1" x14ac:dyDescent="0.3">
      <c r="A235" s="15">
        <v>2604</v>
      </c>
      <c r="B235" s="14" t="s">
        <v>1028</v>
      </c>
      <c r="C235" s="13">
        <v>0</v>
      </c>
      <c r="D235" s="13">
        <v>0</v>
      </c>
      <c r="E235" s="13">
        <v>0</v>
      </c>
      <c r="F235" s="12">
        <v>0</v>
      </c>
      <c r="G235" s="11">
        <f t="shared" si="6"/>
        <v>0</v>
      </c>
      <c r="H235" s="10" t="str">
        <f t="shared" si="7"/>
        <v/>
      </c>
    </row>
    <row r="236" spans="1:8" ht="16.5" customHeight="1" x14ac:dyDescent="0.3">
      <c r="A236" s="15">
        <v>2605</v>
      </c>
      <c r="B236" s="14" t="s">
        <v>1027</v>
      </c>
      <c r="C236" s="13">
        <v>0</v>
      </c>
      <c r="D236" s="13">
        <v>0</v>
      </c>
      <c r="E236" s="13">
        <v>0</v>
      </c>
      <c r="F236" s="12">
        <v>0</v>
      </c>
      <c r="G236" s="11">
        <f t="shared" si="6"/>
        <v>0</v>
      </c>
      <c r="H236" s="10" t="str">
        <f t="shared" si="7"/>
        <v/>
      </c>
    </row>
    <row r="237" spans="1:8" ht="16.5" customHeight="1" x14ac:dyDescent="0.3">
      <c r="A237" s="15">
        <v>2606</v>
      </c>
      <c r="B237" s="14" t="s">
        <v>1026</v>
      </c>
      <c r="C237" s="13">
        <v>228806.03200000001</v>
      </c>
      <c r="D237" s="13">
        <v>14402.52434</v>
      </c>
      <c r="E237" s="13">
        <v>100649.215</v>
      </c>
      <c r="F237" s="12">
        <v>6508.89336</v>
      </c>
      <c r="G237" s="11">
        <f t="shared" si="6"/>
        <v>-7893.6309799999999</v>
      </c>
      <c r="H237" s="10">
        <f t="shared" si="7"/>
        <v>-0.54807274014299634</v>
      </c>
    </row>
    <row r="238" spans="1:8" ht="16.5" customHeight="1" x14ac:dyDescent="0.3">
      <c r="A238" s="15">
        <v>2607</v>
      </c>
      <c r="B238" s="14" t="s">
        <v>1025</v>
      </c>
      <c r="C238" s="13">
        <v>0</v>
      </c>
      <c r="D238" s="13">
        <v>0</v>
      </c>
      <c r="E238" s="13">
        <v>0</v>
      </c>
      <c r="F238" s="12">
        <v>0</v>
      </c>
      <c r="G238" s="11">
        <f t="shared" si="6"/>
        <v>0</v>
      </c>
      <c r="H238" s="10" t="str">
        <f t="shared" si="7"/>
        <v/>
      </c>
    </row>
    <row r="239" spans="1:8" ht="16.5" customHeight="1" x14ac:dyDescent="0.3">
      <c r="A239" s="15">
        <v>2608</v>
      </c>
      <c r="B239" s="14" t="s">
        <v>1024</v>
      </c>
      <c r="C239" s="13">
        <v>0.4</v>
      </c>
      <c r="D239" s="13">
        <v>1.97038</v>
      </c>
      <c r="E239" s="13">
        <v>20.125</v>
      </c>
      <c r="F239" s="12">
        <v>3.22166</v>
      </c>
      <c r="G239" s="11">
        <f t="shared" si="6"/>
        <v>1.2512799999999999</v>
      </c>
      <c r="H239" s="10">
        <f t="shared" si="7"/>
        <v>0.63504501669728675</v>
      </c>
    </row>
    <row r="240" spans="1:8" ht="16.5" customHeight="1" x14ac:dyDescent="0.3">
      <c r="A240" s="15">
        <v>2609</v>
      </c>
      <c r="B240" s="14" t="s">
        <v>1023</v>
      </c>
      <c r="C240" s="13">
        <v>0</v>
      </c>
      <c r="D240" s="13">
        <v>0</v>
      </c>
      <c r="E240" s="13">
        <v>0</v>
      </c>
      <c r="F240" s="12">
        <v>0</v>
      </c>
      <c r="G240" s="11">
        <f t="shared" si="6"/>
        <v>0</v>
      </c>
      <c r="H240" s="10" t="str">
        <f t="shared" si="7"/>
        <v/>
      </c>
    </row>
    <row r="241" spans="1:8" ht="16.5" customHeight="1" x14ac:dyDescent="0.3">
      <c r="A241" s="15">
        <v>2610</v>
      </c>
      <c r="B241" s="14" t="s">
        <v>1022</v>
      </c>
      <c r="C241" s="13">
        <v>11601.512199999999</v>
      </c>
      <c r="D241" s="13">
        <v>6185.5517399999999</v>
      </c>
      <c r="E241" s="13">
        <v>13476.915999999999</v>
      </c>
      <c r="F241" s="12">
        <v>6109.7140199999994</v>
      </c>
      <c r="G241" s="11">
        <f t="shared" si="6"/>
        <v>-75.837720000000445</v>
      </c>
      <c r="H241" s="10">
        <f t="shared" si="7"/>
        <v>-1.226046166740179E-2</v>
      </c>
    </row>
    <row r="242" spans="1:8" ht="16.5" customHeight="1" x14ac:dyDescent="0.3">
      <c r="A242" s="15">
        <v>2611</v>
      </c>
      <c r="B242" s="14" t="s">
        <v>1021</v>
      </c>
      <c r="C242" s="13">
        <v>0</v>
      </c>
      <c r="D242" s="13">
        <v>0</v>
      </c>
      <c r="E242" s="13">
        <v>0</v>
      </c>
      <c r="F242" s="12">
        <v>0</v>
      </c>
      <c r="G242" s="11">
        <f t="shared" si="6"/>
        <v>0</v>
      </c>
      <c r="H242" s="10" t="str">
        <f t="shared" si="7"/>
        <v/>
      </c>
    </row>
    <row r="243" spans="1:8" ht="16.5" customHeight="1" x14ac:dyDescent="0.3">
      <c r="A243" s="15">
        <v>2612</v>
      </c>
      <c r="B243" s="14" t="s">
        <v>1020</v>
      </c>
      <c r="C243" s="13">
        <v>0</v>
      </c>
      <c r="D243" s="13">
        <v>0</v>
      </c>
      <c r="E243" s="13">
        <v>0</v>
      </c>
      <c r="F243" s="12">
        <v>0</v>
      </c>
      <c r="G243" s="11">
        <f t="shared" si="6"/>
        <v>0</v>
      </c>
      <c r="H243" s="10" t="str">
        <f t="shared" si="7"/>
        <v/>
      </c>
    </row>
    <row r="244" spans="1:8" ht="16.5" customHeight="1" x14ac:dyDescent="0.3">
      <c r="A244" s="15">
        <v>2613</v>
      </c>
      <c r="B244" s="14" t="s">
        <v>1019</v>
      </c>
      <c r="C244" s="13">
        <v>402.09500000000003</v>
      </c>
      <c r="D244" s="13">
        <v>6896.8553700000002</v>
      </c>
      <c r="E244" s="13">
        <v>353.45499999999998</v>
      </c>
      <c r="F244" s="12">
        <v>4443.98621</v>
      </c>
      <c r="G244" s="11">
        <f t="shared" si="6"/>
        <v>-2452.8691600000002</v>
      </c>
      <c r="H244" s="10">
        <f t="shared" si="7"/>
        <v>-0.35565036939436356</v>
      </c>
    </row>
    <row r="245" spans="1:8" ht="16.5" customHeight="1" x14ac:dyDescent="0.3">
      <c r="A245" s="15">
        <v>2614</v>
      </c>
      <c r="B245" s="14" t="s">
        <v>1018</v>
      </c>
      <c r="C245" s="13">
        <v>791.23599999999999</v>
      </c>
      <c r="D245" s="13">
        <v>556.07805000000008</v>
      </c>
      <c r="E245" s="13">
        <v>1010.01</v>
      </c>
      <c r="F245" s="12">
        <v>854.97606000000007</v>
      </c>
      <c r="G245" s="11">
        <f t="shared" si="6"/>
        <v>298.89801</v>
      </c>
      <c r="H245" s="10">
        <f t="shared" si="7"/>
        <v>0.5375108943789455</v>
      </c>
    </row>
    <row r="246" spans="1:8" ht="25.5" customHeight="1" x14ac:dyDescent="0.3">
      <c r="A246" s="15">
        <v>2615</v>
      </c>
      <c r="B246" s="14" t="s">
        <v>1017</v>
      </c>
      <c r="C246" s="13">
        <v>756.279</v>
      </c>
      <c r="D246" s="13">
        <v>990.99856999999997</v>
      </c>
      <c r="E246" s="13">
        <v>1537.4055519999999</v>
      </c>
      <c r="F246" s="12">
        <v>1596.2971200000002</v>
      </c>
      <c r="G246" s="11">
        <f t="shared" si="6"/>
        <v>605.2985500000002</v>
      </c>
      <c r="H246" s="10">
        <f t="shared" si="7"/>
        <v>0.6107965927740947</v>
      </c>
    </row>
    <row r="247" spans="1:8" ht="16.5" customHeight="1" x14ac:dyDescent="0.3">
      <c r="A247" s="15">
        <v>2616</v>
      </c>
      <c r="B247" s="14" t="s">
        <v>1016</v>
      </c>
      <c r="C247" s="13">
        <v>0</v>
      </c>
      <c r="D247" s="13">
        <v>0</v>
      </c>
      <c r="E247" s="13">
        <v>0</v>
      </c>
      <c r="F247" s="12">
        <v>0</v>
      </c>
      <c r="G247" s="11">
        <f t="shared" si="6"/>
        <v>0</v>
      </c>
      <c r="H247" s="10" t="str">
        <f t="shared" si="7"/>
        <v/>
      </c>
    </row>
    <row r="248" spans="1:8" ht="16.5" customHeight="1" x14ac:dyDescent="0.3">
      <c r="A248" s="15">
        <v>2617</v>
      </c>
      <c r="B248" s="14" t="s">
        <v>1015</v>
      </c>
      <c r="C248" s="13">
        <v>1</v>
      </c>
      <c r="D248" s="13">
        <v>3.0082399999999998</v>
      </c>
      <c r="E248" s="13">
        <v>68</v>
      </c>
      <c r="F248" s="12">
        <v>6.6062099999999999</v>
      </c>
      <c r="G248" s="11">
        <f t="shared" si="6"/>
        <v>3.5979700000000001</v>
      </c>
      <c r="H248" s="10">
        <f t="shared" si="7"/>
        <v>1.1960382150360345</v>
      </c>
    </row>
    <row r="249" spans="1:8" ht="16.5" customHeight="1" x14ac:dyDescent="0.3">
      <c r="A249" s="15">
        <v>2618</v>
      </c>
      <c r="B249" s="14" t="s">
        <v>1014</v>
      </c>
      <c r="C249" s="13">
        <v>53466.9</v>
      </c>
      <c r="D249" s="13">
        <v>427.21762999999999</v>
      </c>
      <c r="E249" s="13">
        <v>44396.15</v>
      </c>
      <c r="F249" s="12">
        <v>478.55045000000001</v>
      </c>
      <c r="G249" s="11">
        <f t="shared" si="6"/>
        <v>51.332820000000027</v>
      </c>
      <c r="H249" s="10">
        <f t="shared" si="7"/>
        <v>0.12015613681485951</v>
      </c>
    </row>
    <row r="250" spans="1:8" ht="16.5" customHeight="1" x14ac:dyDescent="0.3">
      <c r="A250" s="15">
        <v>2619</v>
      </c>
      <c r="B250" s="14" t="s">
        <v>1013</v>
      </c>
      <c r="C250" s="13">
        <v>57879.58</v>
      </c>
      <c r="D250" s="13">
        <v>2326.93219</v>
      </c>
      <c r="E250" s="13">
        <v>49274.161999999997</v>
      </c>
      <c r="F250" s="12">
        <v>1267.8852899999999</v>
      </c>
      <c r="G250" s="11">
        <f t="shared" si="6"/>
        <v>-1059.0469000000001</v>
      </c>
      <c r="H250" s="10">
        <f t="shared" si="7"/>
        <v>-0.45512581095025378</v>
      </c>
    </row>
    <row r="251" spans="1:8" ht="16.5" customHeight="1" x14ac:dyDescent="0.3">
      <c r="A251" s="15">
        <v>2620</v>
      </c>
      <c r="B251" s="14" t="s">
        <v>1012</v>
      </c>
      <c r="C251" s="13">
        <v>169194.87450000001</v>
      </c>
      <c r="D251" s="13">
        <v>6930.2668700000004</v>
      </c>
      <c r="E251" s="13">
        <v>156596.52408</v>
      </c>
      <c r="F251" s="12">
        <v>67.983289999999997</v>
      </c>
      <c r="G251" s="11">
        <f t="shared" si="6"/>
        <v>-6862.2835800000003</v>
      </c>
      <c r="H251" s="10">
        <f t="shared" si="7"/>
        <v>-0.99019037920541142</v>
      </c>
    </row>
    <row r="252" spans="1:8" ht="16.5" customHeight="1" x14ac:dyDescent="0.3">
      <c r="A252" s="15">
        <v>2621</v>
      </c>
      <c r="B252" s="14" t="s">
        <v>1011</v>
      </c>
      <c r="C252" s="13">
        <v>842570.43500000006</v>
      </c>
      <c r="D252" s="13">
        <v>2060.5526299999997</v>
      </c>
      <c r="E252" s="13">
        <v>991414.37910000002</v>
      </c>
      <c r="F252" s="12">
        <v>915.82722999999999</v>
      </c>
      <c r="G252" s="11">
        <f t="shared" si="6"/>
        <v>-1144.7253999999998</v>
      </c>
      <c r="H252" s="10">
        <f t="shared" si="7"/>
        <v>-0.55554290792368644</v>
      </c>
    </row>
    <row r="253" spans="1:8" ht="16.5" customHeight="1" x14ac:dyDescent="0.3">
      <c r="A253" s="15">
        <v>2701</v>
      </c>
      <c r="B253" s="14" t="s">
        <v>1010</v>
      </c>
      <c r="C253" s="13">
        <v>21804319.282740001</v>
      </c>
      <c r="D253" s="13">
        <v>2869408.5781100201</v>
      </c>
      <c r="E253" s="13">
        <v>16374111.509299999</v>
      </c>
      <c r="F253" s="12">
        <v>1636372.31177001</v>
      </c>
      <c r="G253" s="11">
        <f t="shared" si="6"/>
        <v>-1233036.2663400101</v>
      </c>
      <c r="H253" s="10">
        <f t="shared" si="7"/>
        <v>-0.4297179132126831</v>
      </c>
    </row>
    <row r="254" spans="1:8" ht="16.5" customHeight="1" x14ac:dyDescent="0.3">
      <c r="A254" s="15">
        <v>2702</v>
      </c>
      <c r="B254" s="14" t="s">
        <v>1009</v>
      </c>
      <c r="C254" s="13">
        <v>101.5</v>
      </c>
      <c r="D254" s="13">
        <v>65.412639999999996</v>
      </c>
      <c r="E254" s="13">
        <v>112.0005</v>
      </c>
      <c r="F254" s="12">
        <v>86.394630000000006</v>
      </c>
      <c r="G254" s="11">
        <f t="shared" si="6"/>
        <v>20.98199000000001</v>
      </c>
      <c r="H254" s="10">
        <f t="shared" si="7"/>
        <v>0.32076354050226397</v>
      </c>
    </row>
    <row r="255" spans="1:8" ht="16.5" customHeight="1" x14ac:dyDescent="0.3">
      <c r="A255" s="15">
        <v>2703</v>
      </c>
      <c r="B255" s="14" t="s">
        <v>1008</v>
      </c>
      <c r="C255" s="13">
        <v>34866.541579999997</v>
      </c>
      <c r="D255" s="13">
        <v>3924.89113</v>
      </c>
      <c r="E255" s="13">
        <v>42341.449249999998</v>
      </c>
      <c r="F255" s="12">
        <v>5016.8215799999998</v>
      </c>
      <c r="G255" s="11">
        <f t="shared" si="6"/>
        <v>1091.9304499999998</v>
      </c>
      <c r="H255" s="10">
        <f t="shared" si="7"/>
        <v>0.27820655754087115</v>
      </c>
    </row>
    <row r="256" spans="1:8" ht="16.5" customHeight="1" x14ac:dyDescent="0.3">
      <c r="A256" s="15">
        <v>2704</v>
      </c>
      <c r="B256" s="14" t="s">
        <v>1007</v>
      </c>
      <c r="C256" s="13">
        <v>876252.93500000006</v>
      </c>
      <c r="D256" s="13">
        <v>263258.55311000004</v>
      </c>
      <c r="E256" s="13">
        <v>382148.20510000002</v>
      </c>
      <c r="F256" s="12">
        <v>82420.926290000003</v>
      </c>
      <c r="G256" s="11">
        <f t="shared" si="6"/>
        <v>-180837.62682000003</v>
      </c>
      <c r="H256" s="10">
        <f t="shared" si="7"/>
        <v>-0.68692023367779731</v>
      </c>
    </row>
    <row r="257" spans="1:8" ht="16.5" customHeight="1" x14ac:dyDescent="0.3">
      <c r="A257" s="15">
        <v>2705</v>
      </c>
      <c r="B257" s="14" t="s">
        <v>1006</v>
      </c>
      <c r="C257" s="13">
        <v>0</v>
      </c>
      <c r="D257" s="13">
        <v>0</v>
      </c>
      <c r="E257" s="13">
        <v>0</v>
      </c>
      <c r="F257" s="12">
        <v>0</v>
      </c>
      <c r="G257" s="11">
        <f t="shared" si="6"/>
        <v>0</v>
      </c>
      <c r="H257" s="10" t="str">
        <f t="shared" si="7"/>
        <v/>
      </c>
    </row>
    <row r="258" spans="1:8" ht="16.5" customHeight="1" x14ac:dyDescent="0.3">
      <c r="A258" s="15">
        <v>2706</v>
      </c>
      <c r="B258" s="14" t="s">
        <v>1005</v>
      </c>
      <c r="C258" s="13">
        <v>3624.21</v>
      </c>
      <c r="D258" s="13">
        <v>818.67795000000001</v>
      </c>
      <c r="E258" s="13">
        <v>1829.14</v>
      </c>
      <c r="F258" s="12">
        <v>378.10009000000002</v>
      </c>
      <c r="G258" s="11">
        <f t="shared" si="6"/>
        <v>-440.57785999999999</v>
      </c>
      <c r="H258" s="10">
        <f t="shared" si="7"/>
        <v>-0.53815772123824757</v>
      </c>
    </row>
    <row r="259" spans="1:8" ht="16.5" customHeight="1" x14ac:dyDescent="0.3">
      <c r="A259" s="15">
        <v>2707</v>
      </c>
      <c r="B259" s="14" t="s">
        <v>1004</v>
      </c>
      <c r="C259" s="13">
        <v>32688.743906</v>
      </c>
      <c r="D259" s="13">
        <v>11312.69153</v>
      </c>
      <c r="E259" s="13">
        <v>39467.558876999996</v>
      </c>
      <c r="F259" s="12">
        <v>7936.7229900000002</v>
      </c>
      <c r="G259" s="11">
        <f t="shared" si="6"/>
        <v>-3375.9685399999998</v>
      </c>
      <c r="H259" s="10">
        <f t="shared" si="7"/>
        <v>-0.298423105681553</v>
      </c>
    </row>
    <row r="260" spans="1:8" ht="16.5" customHeight="1" x14ac:dyDescent="0.3">
      <c r="A260" s="15">
        <v>2708</v>
      </c>
      <c r="B260" s="14" t="s">
        <v>1003</v>
      </c>
      <c r="C260" s="13">
        <v>31589.8</v>
      </c>
      <c r="D260" s="13">
        <v>15921.68727</v>
      </c>
      <c r="E260" s="13">
        <v>21860.142</v>
      </c>
      <c r="F260" s="12">
        <v>8175.2349199999999</v>
      </c>
      <c r="G260" s="11">
        <f t="shared" si="6"/>
        <v>-7746.4523500000005</v>
      </c>
      <c r="H260" s="10">
        <f t="shared" si="7"/>
        <v>-0.48653463785813955</v>
      </c>
    </row>
    <row r="261" spans="1:8" ht="16.5" customHeight="1" x14ac:dyDescent="0.3">
      <c r="A261" s="15">
        <v>2709</v>
      </c>
      <c r="B261" s="14" t="s">
        <v>1002</v>
      </c>
      <c r="C261" s="13">
        <v>911720.86979999999</v>
      </c>
      <c r="D261" s="13">
        <v>466397.92134</v>
      </c>
      <c r="E261" s="13">
        <v>1390137.5090000001</v>
      </c>
      <c r="F261" s="12">
        <v>435293.71512999997</v>
      </c>
      <c r="G261" s="11">
        <f t="shared" si="6"/>
        <v>-31104.206210000033</v>
      </c>
      <c r="H261" s="10">
        <f t="shared" si="7"/>
        <v>-6.6690276235869705E-2</v>
      </c>
    </row>
    <row r="262" spans="1:8" ht="16.5" customHeight="1" x14ac:dyDescent="0.3">
      <c r="A262" s="15">
        <v>2710</v>
      </c>
      <c r="B262" s="14" t="s">
        <v>1001</v>
      </c>
      <c r="C262" s="13">
        <v>7803352.0601067804</v>
      </c>
      <c r="D262" s="13">
        <v>4980047.18584002</v>
      </c>
      <c r="E262" s="13">
        <v>7686340.4091205103</v>
      </c>
      <c r="F262" s="12">
        <v>3235705.8565900102</v>
      </c>
      <c r="G262" s="11">
        <f t="shared" ref="G262:G325" si="8">F262-D262</f>
        <v>-1744341.3292500097</v>
      </c>
      <c r="H262" s="10">
        <f t="shared" ref="H262:H325" si="9">IF(D262&lt;&gt;0,G262/D262,"")</f>
        <v>-0.35026602442839694</v>
      </c>
    </row>
    <row r="263" spans="1:8" ht="16.5" customHeight="1" x14ac:dyDescent="0.3">
      <c r="A263" s="15">
        <v>2711</v>
      </c>
      <c r="B263" s="14" t="s">
        <v>1000</v>
      </c>
      <c r="C263" s="13">
        <v>9975790.5623673983</v>
      </c>
      <c r="D263" s="13">
        <v>3019265.2734100199</v>
      </c>
      <c r="E263" s="13">
        <v>8146306.4580250001</v>
      </c>
      <c r="F263" s="12">
        <v>2048195.1437200001</v>
      </c>
      <c r="G263" s="11">
        <f t="shared" si="8"/>
        <v>-971070.12969001988</v>
      </c>
      <c r="H263" s="10">
        <f t="shared" si="9"/>
        <v>-0.32162464763928261</v>
      </c>
    </row>
    <row r="264" spans="1:8" ht="16.5" customHeight="1" x14ac:dyDescent="0.3">
      <c r="A264" s="15">
        <v>2712</v>
      </c>
      <c r="B264" s="14" t="s">
        <v>999</v>
      </c>
      <c r="C264" s="13">
        <v>8778.6255819999897</v>
      </c>
      <c r="D264" s="13">
        <v>9510.9605599999886</v>
      </c>
      <c r="E264" s="13">
        <v>6604.7464480400004</v>
      </c>
      <c r="F264" s="12">
        <v>9128.97084</v>
      </c>
      <c r="G264" s="11">
        <f t="shared" si="8"/>
        <v>-381.98971999998867</v>
      </c>
      <c r="H264" s="10">
        <f t="shared" si="9"/>
        <v>-4.01631063014301E-2</v>
      </c>
    </row>
    <row r="265" spans="1:8" ht="16.5" customHeight="1" x14ac:dyDescent="0.3">
      <c r="A265" s="15">
        <v>2713</v>
      </c>
      <c r="B265" s="14" t="s">
        <v>998</v>
      </c>
      <c r="C265" s="13">
        <v>567906.70183999999</v>
      </c>
      <c r="D265" s="13">
        <v>222934.20241999999</v>
      </c>
      <c r="E265" s="13">
        <v>913410.53445500007</v>
      </c>
      <c r="F265" s="12">
        <v>288467.55775999895</v>
      </c>
      <c r="G265" s="11">
        <f t="shared" si="8"/>
        <v>65533.355339998961</v>
      </c>
      <c r="H265" s="10">
        <f t="shared" si="9"/>
        <v>0.29395828288625037</v>
      </c>
    </row>
    <row r="266" spans="1:8" ht="16.5" customHeight="1" x14ac:dyDescent="0.3">
      <c r="A266" s="15">
        <v>2714</v>
      </c>
      <c r="B266" s="14" t="s">
        <v>997</v>
      </c>
      <c r="C266" s="13">
        <v>210.25</v>
      </c>
      <c r="D266" s="13">
        <v>232.8048</v>
      </c>
      <c r="E266" s="13">
        <v>1351.8</v>
      </c>
      <c r="F266" s="12">
        <v>1724.01271</v>
      </c>
      <c r="G266" s="11">
        <f t="shared" si="8"/>
        <v>1491.2079100000001</v>
      </c>
      <c r="H266" s="10">
        <f t="shared" si="9"/>
        <v>6.4054001893431751</v>
      </c>
    </row>
    <row r="267" spans="1:8" ht="16.5" customHeight="1" x14ac:dyDescent="0.3">
      <c r="A267" s="15">
        <v>2715</v>
      </c>
      <c r="B267" s="14" t="s">
        <v>996</v>
      </c>
      <c r="C267" s="13">
        <v>25003.405782000002</v>
      </c>
      <c r="D267" s="13">
        <v>8789.2634899999903</v>
      </c>
      <c r="E267" s="13">
        <v>12379.277410000001</v>
      </c>
      <c r="F267" s="12">
        <v>6935.9967500000103</v>
      </c>
      <c r="G267" s="11">
        <f t="shared" si="8"/>
        <v>-1853.26673999998</v>
      </c>
      <c r="H267" s="10">
        <f t="shared" si="9"/>
        <v>-0.21085574941615295</v>
      </c>
    </row>
    <row r="268" spans="1:8" ht="16.5" customHeight="1" x14ac:dyDescent="0.3">
      <c r="A268" s="15">
        <v>2716</v>
      </c>
      <c r="B268" s="14" t="s">
        <v>995</v>
      </c>
      <c r="C268" s="13">
        <v>0</v>
      </c>
      <c r="D268" s="13">
        <v>121400.96843000001</v>
      </c>
      <c r="E268" s="13">
        <v>0</v>
      </c>
      <c r="F268" s="12">
        <v>131605.22657</v>
      </c>
      <c r="G268" s="11">
        <f t="shared" si="8"/>
        <v>10204.258139999991</v>
      </c>
      <c r="H268" s="10">
        <f t="shared" si="9"/>
        <v>8.4054174130281198E-2</v>
      </c>
    </row>
    <row r="269" spans="1:8" ht="16.5" customHeight="1" x14ac:dyDescent="0.3">
      <c r="A269" s="15">
        <v>2801</v>
      </c>
      <c r="B269" s="14" t="s">
        <v>994</v>
      </c>
      <c r="C269" s="13">
        <v>4361.3526225800006</v>
      </c>
      <c r="D269" s="13">
        <v>2383.7225099999996</v>
      </c>
      <c r="E269" s="13">
        <v>4004.50909963</v>
      </c>
      <c r="F269" s="12">
        <v>2793.7804900000001</v>
      </c>
      <c r="G269" s="11">
        <f t="shared" si="8"/>
        <v>410.0579800000005</v>
      </c>
      <c r="H269" s="10">
        <f t="shared" si="9"/>
        <v>0.17202420931117549</v>
      </c>
    </row>
    <row r="270" spans="1:8" ht="16.5" customHeight="1" x14ac:dyDescent="0.3">
      <c r="A270" s="15">
        <v>2802</v>
      </c>
      <c r="B270" s="14" t="s">
        <v>993</v>
      </c>
      <c r="C270" s="13">
        <v>0.63926025000000009</v>
      </c>
      <c r="D270" s="13">
        <v>4.0843299999999996</v>
      </c>
      <c r="E270" s="13">
        <v>0.101025</v>
      </c>
      <c r="F270" s="12">
        <v>0.65066000000000002</v>
      </c>
      <c r="G270" s="11">
        <f t="shared" si="8"/>
        <v>-3.4336699999999993</v>
      </c>
      <c r="H270" s="10">
        <f t="shared" si="9"/>
        <v>-0.84069357764921049</v>
      </c>
    </row>
    <row r="271" spans="1:8" ht="16.5" customHeight="1" x14ac:dyDescent="0.3">
      <c r="A271" s="15">
        <v>2803</v>
      </c>
      <c r="B271" s="14" t="s">
        <v>992</v>
      </c>
      <c r="C271" s="13">
        <v>3726.7075233</v>
      </c>
      <c r="D271" s="13">
        <v>3988.45966</v>
      </c>
      <c r="E271" s="13">
        <v>3321.2733461000003</v>
      </c>
      <c r="F271" s="12">
        <v>2930.4210600000001</v>
      </c>
      <c r="G271" s="11">
        <f t="shared" si="8"/>
        <v>-1058.0385999999999</v>
      </c>
      <c r="H271" s="10">
        <f t="shared" si="9"/>
        <v>-0.26527499089711237</v>
      </c>
    </row>
    <row r="272" spans="1:8" ht="16.5" customHeight="1" x14ac:dyDescent="0.3">
      <c r="A272" s="15">
        <v>2804</v>
      </c>
      <c r="B272" s="14" t="s">
        <v>991</v>
      </c>
      <c r="C272" s="13">
        <v>10660.646374399999</v>
      </c>
      <c r="D272" s="13">
        <v>15890.514140000001</v>
      </c>
      <c r="E272" s="13">
        <v>11735.498298</v>
      </c>
      <c r="F272" s="12">
        <v>15766.930289999998</v>
      </c>
      <c r="G272" s="11">
        <f t="shared" si="8"/>
        <v>-123.58385000000271</v>
      </c>
      <c r="H272" s="10">
        <f t="shared" si="9"/>
        <v>-7.7772090261645057E-3</v>
      </c>
    </row>
    <row r="273" spans="1:8" ht="16.5" customHeight="1" x14ac:dyDescent="0.3">
      <c r="A273" s="15">
        <v>2805</v>
      </c>
      <c r="B273" s="14" t="s">
        <v>990</v>
      </c>
      <c r="C273" s="13">
        <v>967.48231999999996</v>
      </c>
      <c r="D273" s="13">
        <v>3632.4151099999999</v>
      </c>
      <c r="E273" s="13">
        <v>865.30732499999999</v>
      </c>
      <c r="F273" s="12">
        <v>3239.9792599999996</v>
      </c>
      <c r="G273" s="11">
        <f t="shared" si="8"/>
        <v>-392.4358500000003</v>
      </c>
      <c r="H273" s="10">
        <f t="shared" si="9"/>
        <v>-0.10803717034422322</v>
      </c>
    </row>
    <row r="274" spans="1:8" ht="16.5" customHeight="1" x14ac:dyDescent="0.3">
      <c r="A274" s="15">
        <v>2806</v>
      </c>
      <c r="B274" s="14" t="s">
        <v>989</v>
      </c>
      <c r="C274" s="13">
        <v>1095.1888710000001</v>
      </c>
      <c r="D274" s="13">
        <v>144.08967999999999</v>
      </c>
      <c r="E274" s="13">
        <v>3744.342928</v>
      </c>
      <c r="F274" s="12">
        <v>550.90872999999999</v>
      </c>
      <c r="G274" s="11">
        <f t="shared" si="8"/>
        <v>406.81905</v>
      </c>
      <c r="H274" s="10">
        <f t="shared" si="9"/>
        <v>2.8233739571078238</v>
      </c>
    </row>
    <row r="275" spans="1:8" ht="16.5" customHeight="1" x14ac:dyDescent="0.3">
      <c r="A275" s="15">
        <v>2807</v>
      </c>
      <c r="B275" s="14" t="s">
        <v>988</v>
      </c>
      <c r="C275" s="13">
        <v>38709.607659999994</v>
      </c>
      <c r="D275" s="13">
        <v>2522.82773</v>
      </c>
      <c r="E275" s="13">
        <v>39696.439060000004</v>
      </c>
      <c r="F275" s="12">
        <v>2551.5291000000002</v>
      </c>
      <c r="G275" s="11">
        <f t="shared" si="8"/>
        <v>28.701370000000225</v>
      </c>
      <c r="H275" s="10">
        <f t="shared" si="9"/>
        <v>1.1376666610526049E-2</v>
      </c>
    </row>
    <row r="276" spans="1:8" ht="16.5" customHeight="1" x14ac:dyDescent="0.3">
      <c r="A276" s="15">
        <v>2808</v>
      </c>
      <c r="B276" s="14" t="s">
        <v>987</v>
      </c>
      <c r="C276" s="13">
        <v>8959.6929495000004</v>
      </c>
      <c r="D276" s="13">
        <v>3162.39732</v>
      </c>
      <c r="E276" s="13">
        <v>9550.1275659999992</v>
      </c>
      <c r="F276" s="12">
        <v>3270.14102</v>
      </c>
      <c r="G276" s="11">
        <f t="shared" si="8"/>
        <v>107.74369999999999</v>
      </c>
      <c r="H276" s="10">
        <f t="shared" si="9"/>
        <v>3.4070260342871778E-2</v>
      </c>
    </row>
    <row r="277" spans="1:8" ht="25.5" customHeight="1" x14ac:dyDescent="0.3">
      <c r="A277" s="15">
        <v>2809</v>
      </c>
      <c r="B277" s="14" t="s">
        <v>986</v>
      </c>
      <c r="C277" s="13">
        <v>8567.6609119999885</v>
      </c>
      <c r="D277" s="13">
        <v>6214.9849899999999</v>
      </c>
      <c r="E277" s="13">
        <v>9749.5938385000009</v>
      </c>
      <c r="F277" s="12">
        <v>7073.0447199999999</v>
      </c>
      <c r="G277" s="11">
        <f t="shared" si="8"/>
        <v>858.05972999999994</v>
      </c>
      <c r="H277" s="10">
        <f t="shared" si="9"/>
        <v>0.13806304140406297</v>
      </c>
    </row>
    <row r="278" spans="1:8" ht="16.5" customHeight="1" x14ac:dyDescent="0.3">
      <c r="A278" s="15">
        <v>2810</v>
      </c>
      <c r="B278" s="14" t="s">
        <v>985</v>
      </c>
      <c r="C278" s="13">
        <v>5888.3037899999999</v>
      </c>
      <c r="D278" s="13">
        <v>3488.0221000000001</v>
      </c>
      <c r="E278" s="13">
        <v>4429.3223499999995</v>
      </c>
      <c r="F278" s="12">
        <v>2608.3548500000002</v>
      </c>
      <c r="G278" s="11">
        <f t="shared" si="8"/>
        <v>-879.66724999999997</v>
      </c>
      <c r="H278" s="10">
        <f t="shared" si="9"/>
        <v>-0.25219658155262259</v>
      </c>
    </row>
    <row r="279" spans="1:8" ht="16.5" customHeight="1" x14ac:dyDescent="0.3">
      <c r="A279" s="15">
        <v>2811</v>
      </c>
      <c r="B279" s="14" t="s">
        <v>984</v>
      </c>
      <c r="C279" s="13">
        <v>61178.47613666</v>
      </c>
      <c r="D279" s="13">
        <v>10960.59166</v>
      </c>
      <c r="E279" s="13">
        <v>47350.926756050001</v>
      </c>
      <c r="F279" s="12">
        <v>9727.5847399999802</v>
      </c>
      <c r="G279" s="11">
        <f t="shared" si="8"/>
        <v>-1233.0069200000198</v>
      </c>
      <c r="H279" s="10">
        <f t="shared" si="9"/>
        <v>-0.11249455852824097</v>
      </c>
    </row>
    <row r="280" spans="1:8" ht="16.5" customHeight="1" x14ac:dyDescent="0.3">
      <c r="A280" s="15">
        <v>2812</v>
      </c>
      <c r="B280" s="14" t="s">
        <v>983</v>
      </c>
      <c r="C280" s="13">
        <v>30.010944599999998</v>
      </c>
      <c r="D280" s="13">
        <v>649.95844</v>
      </c>
      <c r="E280" s="13">
        <v>81.553005499999998</v>
      </c>
      <c r="F280" s="12">
        <v>314.83915999999999</v>
      </c>
      <c r="G280" s="11">
        <f t="shared" si="8"/>
        <v>-335.11928</v>
      </c>
      <c r="H280" s="10">
        <f t="shared" si="9"/>
        <v>-0.51560108981737351</v>
      </c>
    </row>
    <row r="281" spans="1:8" ht="16.5" customHeight="1" x14ac:dyDescent="0.3">
      <c r="A281" s="15">
        <v>2813</v>
      </c>
      <c r="B281" s="14" t="s">
        <v>982</v>
      </c>
      <c r="C281" s="13">
        <v>2.5134515999999998</v>
      </c>
      <c r="D281" s="13">
        <v>288.16464000000002</v>
      </c>
      <c r="E281" s="13">
        <v>3.3893917999999998</v>
      </c>
      <c r="F281" s="12">
        <v>244.68192000000002</v>
      </c>
      <c r="G281" s="11">
        <f t="shared" si="8"/>
        <v>-43.48272</v>
      </c>
      <c r="H281" s="10">
        <f t="shared" si="9"/>
        <v>-0.15089540479359298</v>
      </c>
    </row>
    <row r="282" spans="1:8" ht="16.5" customHeight="1" x14ac:dyDescent="0.3">
      <c r="A282" s="15">
        <v>2814</v>
      </c>
      <c r="B282" s="14" t="s">
        <v>981</v>
      </c>
      <c r="C282" s="13">
        <v>404945.68134800001</v>
      </c>
      <c r="D282" s="13">
        <v>102924.49271999999</v>
      </c>
      <c r="E282" s="13">
        <v>177647.13498800001</v>
      </c>
      <c r="F282" s="12">
        <v>37356.40178</v>
      </c>
      <c r="G282" s="11">
        <f t="shared" si="8"/>
        <v>-65568.090939999995</v>
      </c>
      <c r="H282" s="10">
        <f t="shared" si="9"/>
        <v>-0.63705041635108284</v>
      </c>
    </row>
    <row r="283" spans="1:8" ht="16.5" customHeight="1" x14ac:dyDescent="0.3">
      <c r="A283" s="15">
        <v>2815</v>
      </c>
      <c r="B283" s="14" t="s">
        <v>980</v>
      </c>
      <c r="C283" s="13">
        <v>162937.09536950002</v>
      </c>
      <c r="D283" s="13">
        <v>46214.054939999995</v>
      </c>
      <c r="E283" s="13">
        <v>84842.036227000004</v>
      </c>
      <c r="F283" s="12">
        <v>21609.901859999998</v>
      </c>
      <c r="G283" s="11">
        <f t="shared" si="8"/>
        <v>-24604.153079999996</v>
      </c>
      <c r="H283" s="10">
        <f t="shared" si="9"/>
        <v>-0.532395460903479</v>
      </c>
    </row>
    <row r="284" spans="1:8" ht="16.5" customHeight="1" x14ac:dyDescent="0.3">
      <c r="A284" s="15">
        <v>2816</v>
      </c>
      <c r="B284" s="14" t="s">
        <v>979</v>
      </c>
      <c r="C284" s="13">
        <v>1878.6766</v>
      </c>
      <c r="D284" s="13">
        <v>1307.4194499999999</v>
      </c>
      <c r="E284" s="13">
        <v>1575.7720200000001</v>
      </c>
      <c r="F284" s="12">
        <v>1056.31321</v>
      </c>
      <c r="G284" s="11">
        <f t="shared" si="8"/>
        <v>-251.10623999999984</v>
      </c>
      <c r="H284" s="10">
        <f t="shared" si="9"/>
        <v>-0.19206249379263851</v>
      </c>
    </row>
    <row r="285" spans="1:8" ht="16.5" customHeight="1" x14ac:dyDescent="0.3">
      <c r="A285" s="15">
        <v>2817</v>
      </c>
      <c r="B285" s="14" t="s">
        <v>978</v>
      </c>
      <c r="C285" s="13">
        <v>2194.2407599999997</v>
      </c>
      <c r="D285" s="13">
        <v>4898.0644000000002</v>
      </c>
      <c r="E285" s="13">
        <v>2379.2769149999999</v>
      </c>
      <c r="F285" s="12">
        <v>4725.2061800000001</v>
      </c>
      <c r="G285" s="11">
        <f t="shared" si="8"/>
        <v>-172.85822000000007</v>
      </c>
      <c r="H285" s="10">
        <f t="shared" si="9"/>
        <v>-3.5291128471075239E-2</v>
      </c>
    </row>
    <row r="286" spans="1:8" ht="16.5" customHeight="1" x14ac:dyDescent="0.3">
      <c r="A286" s="15">
        <v>2818</v>
      </c>
      <c r="B286" s="14" t="s">
        <v>977</v>
      </c>
      <c r="C286" s="13">
        <v>16590.0405747</v>
      </c>
      <c r="D286" s="13">
        <v>11591.976909999999</v>
      </c>
      <c r="E286" s="13">
        <v>13125.915381999999</v>
      </c>
      <c r="F286" s="12">
        <v>8829.3207300000104</v>
      </c>
      <c r="G286" s="11">
        <f t="shared" si="8"/>
        <v>-2762.656179999989</v>
      </c>
      <c r="H286" s="10">
        <f t="shared" si="9"/>
        <v>-0.23832485187377664</v>
      </c>
    </row>
    <row r="287" spans="1:8" ht="16.5" customHeight="1" x14ac:dyDescent="0.3">
      <c r="A287" s="15">
        <v>2819</v>
      </c>
      <c r="B287" s="14" t="s">
        <v>976</v>
      </c>
      <c r="C287" s="13">
        <v>240.16557399999999</v>
      </c>
      <c r="D287" s="13">
        <v>774.74132999999995</v>
      </c>
      <c r="E287" s="13">
        <v>109.459524</v>
      </c>
      <c r="F287" s="12">
        <v>298.36802</v>
      </c>
      <c r="G287" s="11">
        <f t="shared" si="8"/>
        <v>-476.37330999999995</v>
      </c>
      <c r="H287" s="10">
        <f t="shared" si="9"/>
        <v>-0.61488046597436585</v>
      </c>
    </row>
    <row r="288" spans="1:8" ht="16.5" customHeight="1" x14ac:dyDescent="0.3">
      <c r="A288" s="15">
        <v>2820</v>
      </c>
      <c r="B288" s="14" t="s">
        <v>975</v>
      </c>
      <c r="C288" s="13">
        <v>742.20948999999996</v>
      </c>
      <c r="D288" s="13">
        <v>787.75858999999991</v>
      </c>
      <c r="E288" s="13">
        <v>468.60929999999996</v>
      </c>
      <c r="F288" s="12">
        <v>520.48933</v>
      </c>
      <c r="G288" s="11">
        <f t="shared" si="8"/>
        <v>-267.26925999999992</v>
      </c>
      <c r="H288" s="10">
        <f t="shared" si="9"/>
        <v>-0.33927812834132337</v>
      </c>
    </row>
    <row r="289" spans="1:8" ht="16.5" customHeight="1" x14ac:dyDescent="0.3">
      <c r="A289" s="15">
        <v>2821</v>
      </c>
      <c r="B289" s="14" t="s">
        <v>974</v>
      </c>
      <c r="C289" s="13">
        <v>3292.36654</v>
      </c>
      <c r="D289" s="13">
        <v>3236.9909300000004</v>
      </c>
      <c r="E289" s="13">
        <v>3664.9882459999999</v>
      </c>
      <c r="F289" s="12">
        <v>3686.4422300000001</v>
      </c>
      <c r="G289" s="11">
        <f t="shared" si="8"/>
        <v>449.45129999999972</v>
      </c>
      <c r="H289" s="10">
        <f t="shared" si="9"/>
        <v>0.13884848914297071</v>
      </c>
    </row>
    <row r="290" spans="1:8" ht="16.5" customHeight="1" x14ac:dyDescent="0.3">
      <c r="A290" s="15">
        <v>2822</v>
      </c>
      <c r="B290" s="14" t="s">
        <v>973</v>
      </c>
      <c r="C290" s="13">
        <v>12.654999999999999</v>
      </c>
      <c r="D290" s="13">
        <v>362.58244000000002</v>
      </c>
      <c r="E290" s="13">
        <v>13.865</v>
      </c>
      <c r="F290" s="12">
        <v>350.66629</v>
      </c>
      <c r="G290" s="11">
        <f t="shared" si="8"/>
        <v>-11.916150000000016</v>
      </c>
      <c r="H290" s="10">
        <f t="shared" si="9"/>
        <v>-3.2864663826521812E-2</v>
      </c>
    </row>
    <row r="291" spans="1:8" ht="16.5" customHeight="1" x14ac:dyDescent="0.3">
      <c r="A291" s="15">
        <v>2823</v>
      </c>
      <c r="B291" s="14" t="s">
        <v>972</v>
      </c>
      <c r="C291" s="13">
        <v>46.049105000000004</v>
      </c>
      <c r="D291" s="13">
        <v>152.00998000000001</v>
      </c>
      <c r="E291" s="13">
        <v>117.43961</v>
      </c>
      <c r="F291" s="12">
        <v>370.32556</v>
      </c>
      <c r="G291" s="11">
        <f t="shared" si="8"/>
        <v>218.31557999999998</v>
      </c>
      <c r="H291" s="10">
        <f t="shared" si="9"/>
        <v>1.4361924131560306</v>
      </c>
    </row>
    <row r="292" spans="1:8" ht="16.5" customHeight="1" x14ac:dyDescent="0.3">
      <c r="A292" s="15">
        <v>2824</v>
      </c>
      <c r="B292" s="14" t="s">
        <v>971</v>
      </c>
      <c r="C292" s="13">
        <v>39.526000000000003</v>
      </c>
      <c r="D292" s="13">
        <v>120.37638000000001</v>
      </c>
      <c r="E292" s="13">
        <v>72.132000000000005</v>
      </c>
      <c r="F292" s="12">
        <v>200.33001999999999</v>
      </c>
      <c r="G292" s="11">
        <f t="shared" si="8"/>
        <v>79.953639999999979</v>
      </c>
      <c r="H292" s="10">
        <f t="shared" si="9"/>
        <v>0.66419707919443971</v>
      </c>
    </row>
    <row r="293" spans="1:8" ht="16.5" customHeight="1" x14ac:dyDescent="0.3">
      <c r="A293" s="15">
        <v>2825</v>
      </c>
      <c r="B293" s="14" t="s">
        <v>970</v>
      </c>
      <c r="C293" s="13">
        <v>681.52447100000006</v>
      </c>
      <c r="D293" s="13">
        <v>6969.4781399999993</v>
      </c>
      <c r="E293" s="13">
        <v>719.64873849999992</v>
      </c>
      <c r="F293" s="12">
        <v>4582.9362799999999</v>
      </c>
      <c r="G293" s="11">
        <f t="shared" si="8"/>
        <v>-2386.5418599999994</v>
      </c>
      <c r="H293" s="10">
        <f t="shared" si="9"/>
        <v>-0.34242762686963529</v>
      </c>
    </row>
    <row r="294" spans="1:8" ht="16.5" customHeight="1" x14ac:dyDescent="0.3">
      <c r="A294" s="15">
        <v>2826</v>
      </c>
      <c r="B294" s="14" t="s">
        <v>969</v>
      </c>
      <c r="C294" s="13">
        <v>359.54339500000003</v>
      </c>
      <c r="D294" s="13">
        <v>487.93539000000004</v>
      </c>
      <c r="E294" s="13">
        <v>402.01756699999999</v>
      </c>
      <c r="F294" s="12">
        <v>504.65665000000001</v>
      </c>
      <c r="G294" s="11">
        <f t="shared" si="8"/>
        <v>16.721259999999972</v>
      </c>
      <c r="H294" s="10">
        <f t="shared" si="9"/>
        <v>3.4269414235355976E-2</v>
      </c>
    </row>
    <row r="295" spans="1:8" ht="16.5" customHeight="1" x14ac:dyDescent="0.3">
      <c r="A295" s="15">
        <v>2827</v>
      </c>
      <c r="B295" s="14" t="s">
        <v>968</v>
      </c>
      <c r="C295" s="13">
        <v>13845.874192250001</v>
      </c>
      <c r="D295" s="13">
        <v>7949.0345799999895</v>
      </c>
      <c r="E295" s="13">
        <v>12904.444772250001</v>
      </c>
      <c r="F295" s="12">
        <v>6963.5090300000002</v>
      </c>
      <c r="G295" s="11">
        <f t="shared" si="8"/>
        <v>-985.52554999998938</v>
      </c>
      <c r="H295" s="10">
        <f t="shared" si="9"/>
        <v>-0.12398053374677742</v>
      </c>
    </row>
    <row r="296" spans="1:8" ht="16.5" customHeight="1" x14ac:dyDescent="0.3">
      <c r="A296" s="15">
        <v>2828</v>
      </c>
      <c r="B296" s="14" t="s">
        <v>967</v>
      </c>
      <c r="C296" s="13">
        <v>7150.8209570500003</v>
      </c>
      <c r="D296" s="13">
        <v>2134.7577200000001</v>
      </c>
      <c r="E296" s="13">
        <v>10062.008924275</v>
      </c>
      <c r="F296" s="12">
        <v>3552.4351799999999</v>
      </c>
      <c r="G296" s="11">
        <f t="shared" si="8"/>
        <v>1417.6774599999999</v>
      </c>
      <c r="H296" s="10">
        <f t="shared" si="9"/>
        <v>0.66409290699274293</v>
      </c>
    </row>
    <row r="297" spans="1:8" ht="25.5" customHeight="1" x14ac:dyDescent="0.3">
      <c r="A297" s="15">
        <v>2829</v>
      </c>
      <c r="B297" s="14" t="s">
        <v>966</v>
      </c>
      <c r="C297" s="13">
        <v>305.50775199999998</v>
      </c>
      <c r="D297" s="13">
        <v>2171.0020299999996</v>
      </c>
      <c r="E297" s="13">
        <v>301.766234</v>
      </c>
      <c r="F297" s="12">
        <v>719.85950000000003</v>
      </c>
      <c r="G297" s="11">
        <f t="shared" si="8"/>
        <v>-1451.1425299999996</v>
      </c>
      <c r="H297" s="10">
        <f t="shared" si="9"/>
        <v>-0.66842062326399565</v>
      </c>
    </row>
    <row r="298" spans="1:8" ht="16.5" customHeight="1" x14ac:dyDescent="0.3">
      <c r="A298" s="15">
        <v>2830</v>
      </c>
      <c r="B298" s="14" t="s">
        <v>965</v>
      </c>
      <c r="C298" s="13">
        <v>1027.683935</v>
      </c>
      <c r="D298" s="13">
        <v>622.20203000000004</v>
      </c>
      <c r="E298" s="13">
        <v>740.72981525</v>
      </c>
      <c r="F298" s="12">
        <v>408.29947999999996</v>
      </c>
      <c r="G298" s="11">
        <f t="shared" si="8"/>
        <v>-213.90255000000008</v>
      </c>
      <c r="H298" s="10">
        <f t="shared" si="9"/>
        <v>-0.34378311173301712</v>
      </c>
    </row>
    <row r="299" spans="1:8" ht="16.5" customHeight="1" x14ac:dyDescent="0.3">
      <c r="A299" s="15">
        <v>2831</v>
      </c>
      <c r="B299" s="14" t="s">
        <v>964</v>
      </c>
      <c r="C299" s="13">
        <v>11.7873</v>
      </c>
      <c r="D299" s="13">
        <v>40.869419999999998</v>
      </c>
      <c r="E299" s="13">
        <v>12.737299999999999</v>
      </c>
      <c r="F299" s="12">
        <v>30.985319999999998</v>
      </c>
      <c r="G299" s="11">
        <f t="shared" si="8"/>
        <v>-9.8841000000000001</v>
      </c>
      <c r="H299" s="10">
        <f t="shared" si="9"/>
        <v>-0.24184585932464911</v>
      </c>
    </row>
    <row r="300" spans="1:8" ht="16.5" customHeight="1" x14ac:dyDescent="0.3">
      <c r="A300" s="15">
        <v>2832</v>
      </c>
      <c r="B300" s="14" t="s">
        <v>963</v>
      </c>
      <c r="C300" s="13">
        <v>6285.516466</v>
      </c>
      <c r="D300" s="13">
        <v>2729.0220600000002</v>
      </c>
      <c r="E300" s="13">
        <v>8531.0895860000001</v>
      </c>
      <c r="F300" s="12">
        <v>3456.4147200000002</v>
      </c>
      <c r="G300" s="11">
        <f t="shared" si="8"/>
        <v>727.39265999999998</v>
      </c>
      <c r="H300" s="10">
        <f t="shared" si="9"/>
        <v>0.26653967758692282</v>
      </c>
    </row>
    <row r="301" spans="1:8" ht="16.5" customHeight="1" x14ac:dyDescent="0.3">
      <c r="A301" s="15">
        <v>2833</v>
      </c>
      <c r="B301" s="14" t="s">
        <v>962</v>
      </c>
      <c r="C301" s="13">
        <v>88822.14564499991</v>
      </c>
      <c r="D301" s="13">
        <v>20930.461800000001</v>
      </c>
      <c r="E301" s="13">
        <v>92037.604832999903</v>
      </c>
      <c r="F301" s="12">
        <v>20400.611629999999</v>
      </c>
      <c r="G301" s="11">
        <f t="shared" si="8"/>
        <v>-529.85017000000153</v>
      </c>
      <c r="H301" s="10">
        <f t="shared" si="9"/>
        <v>-2.5314786413360525E-2</v>
      </c>
    </row>
    <row r="302" spans="1:8" ht="16.5" customHeight="1" x14ac:dyDescent="0.3">
      <c r="A302" s="15">
        <v>2834</v>
      </c>
      <c r="B302" s="14" t="s">
        <v>961</v>
      </c>
      <c r="C302" s="13">
        <v>5082.7811270000002</v>
      </c>
      <c r="D302" s="13">
        <v>3775.9170299999996</v>
      </c>
      <c r="E302" s="13">
        <v>4846.3047669999896</v>
      </c>
      <c r="F302" s="12">
        <v>3626.1163500000002</v>
      </c>
      <c r="G302" s="11">
        <f t="shared" si="8"/>
        <v>-149.80067999999937</v>
      </c>
      <c r="H302" s="10">
        <f t="shared" si="9"/>
        <v>-3.9672661981134526E-2</v>
      </c>
    </row>
    <row r="303" spans="1:8" ht="16.5" customHeight="1" x14ac:dyDescent="0.3">
      <c r="A303" s="15">
        <v>2835</v>
      </c>
      <c r="B303" s="14" t="s">
        <v>960</v>
      </c>
      <c r="C303" s="13">
        <v>42772.932822999996</v>
      </c>
      <c r="D303" s="13">
        <v>25639.137760000001</v>
      </c>
      <c r="E303" s="13">
        <v>49702.754543399999</v>
      </c>
      <c r="F303" s="12">
        <v>29206.171079999996</v>
      </c>
      <c r="G303" s="11">
        <f t="shared" si="8"/>
        <v>3567.033319999995</v>
      </c>
      <c r="H303" s="10">
        <f t="shared" si="9"/>
        <v>0.13912454285280126</v>
      </c>
    </row>
    <row r="304" spans="1:8" ht="16.5" customHeight="1" x14ac:dyDescent="0.3">
      <c r="A304" s="15">
        <v>2836</v>
      </c>
      <c r="B304" s="14" t="s">
        <v>959</v>
      </c>
      <c r="C304" s="13">
        <v>284461.10455699998</v>
      </c>
      <c r="D304" s="13">
        <v>83131.807230000195</v>
      </c>
      <c r="E304" s="13">
        <v>249344.10065200002</v>
      </c>
      <c r="F304" s="12">
        <v>67573.308929999897</v>
      </c>
      <c r="G304" s="11">
        <f t="shared" si="8"/>
        <v>-15558.498300000298</v>
      </c>
      <c r="H304" s="10">
        <f t="shared" si="9"/>
        <v>-0.18715457799389237</v>
      </c>
    </row>
    <row r="305" spans="1:8" ht="16.5" customHeight="1" x14ac:dyDescent="0.3">
      <c r="A305" s="15">
        <v>2837</v>
      </c>
      <c r="B305" s="14" t="s">
        <v>958</v>
      </c>
      <c r="C305" s="13">
        <v>123.306575</v>
      </c>
      <c r="D305" s="13">
        <v>296.48283000000004</v>
      </c>
      <c r="E305" s="13">
        <v>28.168369999999999</v>
      </c>
      <c r="F305" s="12">
        <v>71.990889999999993</v>
      </c>
      <c r="G305" s="11">
        <f t="shared" si="8"/>
        <v>-224.49194000000006</v>
      </c>
      <c r="H305" s="10">
        <f t="shared" si="9"/>
        <v>-0.75718361161083103</v>
      </c>
    </row>
    <row r="306" spans="1:8" ht="16.5" customHeight="1" x14ac:dyDescent="0.3">
      <c r="A306" s="15">
        <v>2838</v>
      </c>
      <c r="B306" s="14" t="s">
        <v>957</v>
      </c>
      <c r="C306" s="13">
        <v>0</v>
      </c>
      <c r="D306" s="13">
        <v>0</v>
      </c>
      <c r="E306" s="13">
        <v>0</v>
      </c>
      <c r="F306" s="12">
        <v>0</v>
      </c>
      <c r="G306" s="11">
        <f t="shared" si="8"/>
        <v>0</v>
      </c>
      <c r="H306" s="10" t="str">
        <f t="shared" si="9"/>
        <v/>
      </c>
    </row>
    <row r="307" spans="1:8" ht="16.5" customHeight="1" x14ac:dyDescent="0.3">
      <c r="A307" s="15">
        <v>2839</v>
      </c>
      <c r="B307" s="14" t="s">
        <v>956</v>
      </c>
      <c r="C307" s="13">
        <v>4353.0163779999993</v>
      </c>
      <c r="D307" s="13">
        <v>2503.81142</v>
      </c>
      <c r="E307" s="13">
        <v>4638.0414069999997</v>
      </c>
      <c r="F307" s="12">
        <v>2486.6527999999998</v>
      </c>
      <c r="G307" s="11">
        <f t="shared" si="8"/>
        <v>-17.158620000000155</v>
      </c>
      <c r="H307" s="10">
        <f t="shared" si="9"/>
        <v>-6.8530001352898034E-3</v>
      </c>
    </row>
    <row r="308" spans="1:8" ht="16.5" customHeight="1" x14ac:dyDescent="0.3">
      <c r="A308" s="15">
        <v>2840</v>
      </c>
      <c r="B308" s="14" t="s">
        <v>955</v>
      </c>
      <c r="C308" s="13">
        <v>2426.1224179999999</v>
      </c>
      <c r="D308" s="13">
        <v>1878.99675</v>
      </c>
      <c r="E308" s="13">
        <v>2051.4370360000003</v>
      </c>
      <c r="F308" s="12">
        <v>1536.43758</v>
      </c>
      <c r="G308" s="11">
        <f t="shared" si="8"/>
        <v>-342.55916999999999</v>
      </c>
      <c r="H308" s="10">
        <f t="shared" si="9"/>
        <v>-0.18230961282929306</v>
      </c>
    </row>
    <row r="309" spans="1:8" ht="16.5" customHeight="1" x14ac:dyDescent="0.3">
      <c r="A309" s="15">
        <v>2841</v>
      </c>
      <c r="B309" s="14" t="s">
        <v>954</v>
      </c>
      <c r="C309" s="13">
        <v>123.478915</v>
      </c>
      <c r="D309" s="13">
        <v>823.41125</v>
      </c>
      <c r="E309" s="13">
        <v>89.83985899999999</v>
      </c>
      <c r="F309" s="12">
        <v>535.85241000000008</v>
      </c>
      <c r="G309" s="11">
        <f t="shared" si="8"/>
        <v>-287.55883999999992</v>
      </c>
      <c r="H309" s="10">
        <f t="shared" si="9"/>
        <v>-0.34922869951072433</v>
      </c>
    </row>
    <row r="310" spans="1:8" ht="16.5" customHeight="1" x14ac:dyDescent="0.3">
      <c r="A310" s="15">
        <v>2842</v>
      </c>
      <c r="B310" s="14" t="s">
        <v>953</v>
      </c>
      <c r="C310" s="13">
        <v>638.78190399999994</v>
      </c>
      <c r="D310" s="13">
        <v>1068.09539</v>
      </c>
      <c r="E310" s="13">
        <v>618.65445</v>
      </c>
      <c r="F310" s="12">
        <v>1102.22876</v>
      </c>
      <c r="G310" s="11">
        <f t="shared" si="8"/>
        <v>34.133370000000014</v>
      </c>
      <c r="H310" s="10">
        <f t="shared" si="9"/>
        <v>3.1957229962391295E-2</v>
      </c>
    </row>
    <row r="311" spans="1:8" ht="16.5" customHeight="1" x14ac:dyDescent="0.3">
      <c r="A311" s="15">
        <v>2843</v>
      </c>
      <c r="B311" s="14" t="s">
        <v>952</v>
      </c>
      <c r="C311" s="13">
        <v>8.0207979050000002</v>
      </c>
      <c r="D311" s="13">
        <v>1998.80654</v>
      </c>
      <c r="E311" s="13">
        <v>7.9949750350000102</v>
      </c>
      <c r="F311" s="12">
        <v>2695.4951700000001</v>
      </c>
      <c r="G311" s="11">
        <f t="shared" si="8"/>
        <v>696.6886300000001</v>
      </c>
      <c r="H311" s="10">
        <f t="shared" si="9"/>
        <v>0.34855230661792819</v>
      </c>
    </row>
    <row r="312" spans="1:8" ht="16.5" customHeight="1" x14ac:dyDescent="0.3">
      <c r="A312" s="15">
        <v>2844</v>
      </c>
      <c r="B312" s="14" t="s">
        <v>951</v>
      </c>
      <c r="C312" s="13">
        <v>121.4898916441</v>
      </c>
      <c r="D312" s="13">
        <v>12506.80701</v>
      </c>
      <c r="E312" s="13">
        <v>0.89151559399999991</v>
      </c>
      <c r="F312" s="12">
        <v>2409.4630000000002</v>
      </c>
      <c r="G312" s="11">
        <f t="shared" si="8"/>
        <v>-10097.344010000001</v>
      </c>
      <c r="H312" s="10">
        <f t="shared" si="9"/>
        <v>-0.80734787079760018</v>
      </c>
    </row>
    <row r="313" spans="1:8" ht="16.5" customHeight="1" x14ac:dyDescent="0.3">
      <c r="A313" s="15">
        <v>2845</v>
      </c>
      <c r="B313" s="14" t="s">
        <v>950</v>
      </c>
      <c r="C313" s="13">
        <v>0.67546807100000006</v>
      </c>
      <c r="D313" s="13">
        <v>150.47292999999999</v>
      </c>
      <c r="E313" s="13">
        <v>2.0269246650000001</v>
      </c>
      <c r="F313" s="12">
        <v>841.91648999999995</v>
      </c>
      <c r="G313" s="11">
        <f t="shared" si="8"/>
        <v>691.44355999999993</v>
      </c>
      <c r="H313" s="10">
        <f t="shared" si="9"/>
        <v>4.5951358825803421</v>
      </c>
    </row>
    <row r="314" spans="1:8" ht="16.5" customHeight="1" x14ac:dyDescent="0.3">
      <c r="A314" s="15">
        <v>2846</v>
      </c>
      <c r="B314" s="14" t="s">
        <v>949</v>
      </c>
      <c r="C314" s="13">
        <v>19.31695676</v>
      </c>
      <c r="D314" s="13">
        <v>247.37342000000001</v>
      </c>
      <c r="E314" s="13">
        <v>60.993197670000001</v>
      </c>
      <c r="F314" s="12">
        <v>905.78853000000004</v>
      </c>
      <c r="G314" s="11">
        <f t="shared" si="8"/>
        <v>658.41511000000003</v>
      </c>
      <c r="H314" s="10">
        <f t="shared" si="9"/>
        <v>2.6616243167919982</v>
      </c>
    </row>
    <row r="315" spans="1:8" ht="16.5" customHeight="1" x14ac:dyDescent="0.3">
      <c r="A315" s="15">
        <v>2847</v>
      </c>
      <c r="B315" s="14" t="s">
        <v>948</v>
      </c>
      <c r="C315" s="13">
        <v>4036.5651211999998</v>
      </c>
      <c r="D315" s="13">
        <v>2268.5132999999996</v>
      </c>
      <c r="E315" s="13">
        <v>4088.4456290000003</v>
      </c>
      <c r="F315" s="12">
        <v>2365.1690800000001</v>
      </c>
      <c r="G315" s="11">
        <f t="shared" si="8"/>
        <v>96.655780000000505</v>
      </c>
      <c r="H315" s="10">
        <f t="shared" si="9"/>
        <v>4.2607543892293036E-2</v>
      </c>
    </row>
    <row r="316" spans="1:8" ht="16.5" customHeight="1" x14ac:dyDescent="0.3">
      <c r="A316" s="15">
        <v>2848</v>
      </c>
      <c r="B316" s="14" t="s">
        <v>947</v>
      </c>
      <c r="C316" s="13">
        <v>0</v>
      </c>
      <c r="D316" s="13">
        <v>0</v>
      </c>
      <c r="E316" s="13">
        <v>0</v>
      </c>
      <c r="F316" s="12">
        <v>0</v>
      </c>
      <c r="G316" s="11">
        <f t="shared" si="8"/>
        <v>0</v>
      </c>
      <c r="H316" s="10" t="str">
        <f t="shared" si="9"/>
        <v/>
      </c>
    </row>
    <row r="317" spans="1:8" ht="16.5" customHeight="1" x14ac:dyDescent="0.3">
      <c r="A317" s="15">
        <v>2849</v>
      </c>
      <c r="B317" s="14" t="s">
        <v>946</v>
      </c>
      <c r="C317" s="13">
        <v>5033.3181919999997</v>
      </c>
      <c r="D317" s="13">
        <v>4770.1918399999995</v>
      </c>
      <c r="E317" s="13">
        <v>4654.076024</v>
      </c>
      <c r="F317" s="12">
        <v>4196.8732399999999</v>
      </c>
      <c r="G317" s="11">
        <f t="shared" si="8"/>
        <v>-573.31859999999961</v>
      </c>
      <c r="H317" s="10">
        <f t="shared" si="9"/>
        <v>-0.12018774490210013</v>
      </c>
    </row>
    <row r="318" spans="1:8" ht="25.5" customHeight="1" x14ac:dyDescent="0.3">
      <c r="A318" s="15">
        <v>2850</v>
      </c>
      <c r="B318" s="14" t="s">
        <v>945</v>
      </c>
      <c r="C318" s="13">
        <v>1.4636179999999999</v>
      </c>
      <c r="D318" s="13">
        <v>138.02083999999999</v>
      </c>
      <c r="E318" s="13">
        <v>1.5443249999999999</v>
      </c>
      <c r="F318" s="12">
        <v>235.78483</v>
      </c>
      <c r="G318" s="11">
        <f t="shared" si="8"/>
        <v>97.763990000000007</v>
      </c>
      <c r="H318" s="10">
        <f t="shared" si="9"/>
        <v>0.70832774239020724</v>
      </c>
    </row>
    <row r="319" spans="1:8" ht="25.5" customHeight="1" x14ac:dyDescent="0.3">
      <c r="A319" s="15">
        <v>2851</v>
      </c>
      <c r="B319" s="14" t="s">
        <v>944</v>
      </c>
      <c r="C319" s="13">
        <v>0</v>
      </c>
      <c r="D319" s="13">
        <v>0</v>
      </c>
      <c r="E319" s="13">
        <v>0</v>
      </c>
      <c r="F319" s="12">
        <v>0</v>
      </c>
      <c r="G319" s="11">
        <f t="shared" si="8"/>
        <v>0</v>
      </c>
      <c r="H319" s="10" t="str">
        <f t="shared" si="9"/>
        <v/>
      </c>
    </row>
    <row r="320" spans="1:8" ht="16.5" customHeight="1" x14ac:dyDescent="0.3">
      <c r="A320" s="15">
        <v>2852</v>
      </c>
      <c r="B320" s="14" t="s">
        <v>943</v>
      </c>
      <c r="C320" s="13">
        <v>7.2854999999999994E-3</v>
      </c>
      <c r="D320" s="13">
        <v>7.7599900000000002</v>
      </c>
      <c r="E320" s="13">
        <v>1.252E-2</v>
      </c>
      <c r="F320" s="12">
        <v>15.12462</v>
      </c>
      <c r="G320" s="11">
        <f t="shared" si="8"/>
        <v>7.36463</v>
      </c>
      <c r="H320" s="10">
        <f t="shared" si="9"/>
        <v>0.94905148073644419</v>
      </c>
    </row>
    <row r="321" spans="1:8" ht="25.5" customHeight="1" x14ac:dyDescent="0.3">
      <c r="A321" s="15">
        <v>2853</v>
      </c>
      <c r="B321" s="14" t="s">
        <v>942</v>
      </c>
      <c r="C321" s="13">
        <v>87.788968999999994</v>
      </c>
      <c r="D321" s="13">
        <v>133.43235000000001</v>
      </c>
      <c r="E321" s="13">
        <v>120.74882719999999</v>
      </c>
      <c r="F321" s="12">
        <v>140.84927999999999</v>
      </c>
      <c r="G321" s="11">
        <f t="shared" si="8"/>
        <v>7.4169299999999794</v>
      </c>
      <c r="H321" s="10">
        <f t="shared" si="9"/>
        <v>5.5585695672750866E-2</v>
      </c>
    </row>
    <row r="322" spans="1:8" ht="16.5" customHeight="1" x14ac:dyDescent="0.3">
      <c r="A322" s="15">
        <v>2901</v>
      </c>
      <c r="B322" s="14" t="s">
        <v>941</v>
      </c>
      <c r="C322" s="13">
        <v>46507.275699680002</v>
      </c>
      <c r="D322" s="13">
        <v>28476.394210000002</v>
      </c>
      <c r="E322" s="13">
        <v>33165.5300528886</v>
      </c>
      <c r="F322" s="12">
        <v>15152.101550000001</v>
      </c>
      <c r="G322" s="11">
        <f t="shared" si="8"/>
        <v>-13324.292660000001</v>
      </c>
      <c r="H322" s="10">
        <f t="shared" si="9"/>
        <v>-0.46790659525709666</v>
      </c>
    </row>
    <row r="323" spans="1:8" ht="16.5" customHeight="1" x14ac:dyDescent="0.3">
      <c r="A323" s="15">
        <v>2902</v>
      </c>
      <c r="B323" s="14" t="s">
        <v>940</v>
      </c>
      <c r="C323" s="13">
        <v>8241.6279604650008</v>
      </c>
      <c r="D323" s="13">
        <v>8098.2124699999995</v>
      </c>
      <c r="E323" s="13">
        <v>8639.3111004518305</v>
      </c>
      <c r="F323" s="12">
        <v>6688.0437899999997</v>
      </c>
      <c r="G323" s="11">
        <f t="shared" si="8"/>
        <v>-1410.1686799999998</v>
      </c>
      <c r="H323" s="10">
        <f t="shared" si="9"/>
        <v>-0.17413332698098496</v>
      </c>
    </row>
    <row r="324" spans="1:8" ht="16.5" customHeight="1" x14ac:dyDescent="0.3">
      <c r="A324" s="15">
        <v>2903</v>
      </c>
      <c r="B324" s="14" t="s">
        <v>939</v>
      </c>
      <c r="C324" s="13">
        <v>4216.6258305430001</v>
      </c>
      <c r="D324" s="13">
        <v>9305.3013700000101</v>
      </c>
      <c r="E324" s="13">
        <v>3598.5355724320002</v>
      </c>
      <c r="F324" s="12">
        <v>7420.6145500000102</v>
      </c>
      <c r="G324" s="11">
        <f t="shared" si="8"/>
        <v>-1884.6868199999999</v>
      </c>
      <c r="H324" s="10">
        <f t="shared" si="9"/>
        <v>-0.20253904146255478</v>
      </c>
    </row>
    <row r="325" spans="1:8" ht="16.5" customHeight="1" x14ac:dyDescent="0.3">
      <c r="A325" s="15">
        <v>2904</v>
      </c>
      <c r="B325" s="14" t="s">
        <v>938</v>
      </c>
      <c r="C325" s="13">
        <v>250.91575696999999</v>
      </c>
      <c r="D325" s="13">
        <v>381.43603000000002</v>
      </c>
      <c r="E325" s="13">
        <v>299.32343596999999</v>
      </c>
      <c r="F325" s="12">
        <v>708.69421999999997</v>
      </c>
      <c r="G325" s="11">
        <f t="shared" si="8"/>
        <v>327.25818999999996</v>
      </c>
      <c r="H325" s="10">
        <f t="shared" si="9"/>
        <v>0.85796349652653403</v>
      </c>
    </row>
    <row r="326" spans="1:8" ht="16.5" customHeight="1" x14ac:dyDescent="0.3">
      <c r="A326" s="15">
        <v>2905</v>
      </c>
      <c r="B326" s="14" t="s">
        <v>937</v>
      </c>
      <c r="C326" s="13">
        <v>75527.171731636408</v>
      </c>
      <c r="D326" s="13">
        <v>43861.765930000001</v>
      </c>
      <c r="E326" s="13">
        <v>86058.745806790103</v>
      </c>
      <c r="F326" s="12">
        <v>44472.851029999896</v>
      </c>
      <c r="G326" s="11">
        <f t="shared" ref="G326:G389" si="10">F326-D326</f>
        <v>611.08509999989474</v>
      </c>
      <c r="H326" s="10">
        <f t="shared" ref="H326:H389" si="11">IF(D326&lt;&gt;0,G326/D326,"")</f>
        <v>1.3932067873763667E-2</v>
      </c>
    </row>
    <row r="327" spans="1:8" ht="16.5" customHeight="1" x14ac:dyDescent="0.3">
      <c r="A327" s="15">
        <v>2906</v>
      </c>
      <c r="B327" s="14" t="s">
        <v>936</v>
      </c>
      <c r="C327" s="13">
        <v>153.930209641</v>
      </c>
      <c r="D327" s="13">
        <v>4685.6938799999998</v>
      </c>
      <c r="E327" s="13">
        <v>169.7282279655</v>
      </c>
      <c r="F327" s="12">
        <v>4858.5509199999997</v>
      </c>
      <c r="G327" s="11">
        <f t="shared" si="10"/>
        <v>172.85703999999987</v>
      </c>
      <c r="H327" s="10">
        <f t="shared" si="11"/>
        <v>3.6890382604336899E-2</v>
      </c>
    </row>
    <row r="328" spans="1:8" ht="16.5" customHeight="1" x14ac:dyDescent="0.3">
      <c r="A328" s="15">
        <v>2907</v>
      </c>
      <c r="B328" s="14" t="s">
        <v>935</v>
      </c>
      <c r="C328" s="13">
        <v>320.48608121992004</v>
      </c>
      <c r="D328" s="13">
        <v>2763.6854600000001</v>
      </c>
      <c r="E328" s="13">
        <v>357.46712880900003</v>
      </c>
      <c r="F328" s="12">
        <v>4057.2758699999999</v>
      </c>
      <c r="G328" s="11">
        <f t="shared" si="10"/>
        <v>1293.5904099999998</v>
      </c>
      <c r="H328" s="10">
        <f t="shared" si="11"/>
        <v>0.46806716202791027</v>
      </c>
    </row>
    <row r="329" spans="1:8" ht="16.5" customHeight="1" x14ac:dyDescent="0.3">
      <c r="A329" s="15">
        <v>2908</v>
      </c>
      <c r="B329" s="14" t="s">
        <v>934</v>
      </c>
      <c r="C329" s="13">
        <v>9.0033793499999994</v>
      </c>
      <c r="D329" s="13">
        <v>321.68690000000004</v>
      </c>
      <c r="E329" s="13">
        <v>6.0365690499999998</v>
      </c>
      <c r="F329" s="12">
        <v>284.15451000000002</v>
      </c>
      <c r="G329" s="11">
        <f t="shared" si="10"/>
        <v>-37.532390000000021</v>
      </c>
      <c r="H329" s="10">
        <f t="shared" si="11"/>
        <v>-0.11667366622638353</v>
      </c>
    </row>
    <row r="330" spans="1:8" ht="16.5" customHeight="1" x14ac:dyDescent="0.3">
      <c r="A330" s="15">
        <v>2909</v>
      </c>
      <c r="B330" s="14" t="s">
        <v>933</v>
      </c>
      <c r="C330" s="13">
        <v>92563.858357264995</v>
      </c>
      <c r="D330" s="13">
        <v>73695.731540000008</v>
      </c>
      <c r="E330" s="13">
        <v>54914.432624786197</v>
      </c>
      <c r="F330" s="12">
        <v>31773.810149999998</v>
      </c>
      <c r="G330" s="11">
        <f t="shared" si="10"/>
        <v>-41921.92139000001</v>
      </c>
      <c r="H330" s="10">
        <f t="shared" si="11"/>
        <v>-0.56885141803967232</v>
      </c>
    </row>
    <row r="331" spans="1:8" ht="16.5" customHeight="1" x14ac:dyDescent="0.3">
      <c r="A331" s="15">
        <v>2910</v>
      </c>
      <c r="B331" s="14" t="s">
        <v>932</v>
      </c>
      <c r="C331" s="13">
        <v>1163.8840693049999</v>
      </c>
      <c r="D331" s="13">
        <v>1427.3529199999998</v>
      </c>
      <c r="E331" s="13">
        <v>210.96387920500001</v>
      </c>
      <c r="F331" s="12">
        <v>317.17293999999998</v>
      </c>
      <c r="G331" s="11">
        <f t="shared" si="10"/>
        <v>-1110.1799799999999</v>
      </c>
      <c r="H331" s="10">
        <f t="shared" si="11"/>
        <v>-0.77778940614070413</v>
      </c>
    </row>
    <row r="332" spans="1:8" ht="16.5" customHeight="1" x14ac:dyDescent="0.3">
      <c r="A332" s="15">
        <v>2911</v>
      </c>
      <c r="B332" s="14" t="s">
        <v>931</v>
      </c>
      <c r="C332" s="13">
        <v>0.89776095499999997</v>
      </c>
      <c r="D332" s="13">
        <v>19.411490000000001</v>
      </c>
      <c r="E332" s="13">
        <v>11.331096165000002</v>
      </c>
      <c r="F332" s="12">
        <v>61.561419999999998</v>
      </c>
      <c r="G332" s="11">
        <f t="shared" si="10"/>
        <v>42.149929999999998</v>
      </c>
      <c r="H332" s="10">
        <f t="shared" si="11"/>
        <v>2.1713907587722527</v>
      </c>
    </row>
    <row r="333" spans="1:8" ht="25.5" customHeight="1" x14ac:dyDescent="0.3">
      <c r="A333" s="15">
        <v>2912</v>
      </c>
      <c r="B333" s="14" t="s">
        <v>930</v>
      </c>
      <c r="C333" s="13">
        <v>8859.7644072739895</v>
      </c>
      <c r="D333" s="13">
        <v>5245.5925399999996</v>
      </c>
      <c r="E333" s="13">
        <v>7493.0056312638899</v>
      </c>
      <c r="F333" s="12">
        <v>5011.56058999999</v>
      </c>
      <c r="G333" s="11">
        <f t="shared" si="10"/>
        <v>-234.0319500000096</v>
      </c>
      <c r="H333" s="10">
        <f t="shared" si="11"/>
        <v>-4.4614969274759879E-2</v>
      </c>
    </row>
    <row r="334" spans="1:8" ht="16.5" customHeight="1" x14ac:dyDescent="0.3">
      <c r="A334" s="15">
        <v>2913</v>
      </c>
      <c r="B334" s="14" t="s">
        <v>929</v>
      </c>
      <c r="C334" s="13">
        <v>0.20064817199999999</v>
      </c>
      <c r="D334" s="13">
        <v>78.254080000000002</v>
      </c>
      <c r="E334" s="13">
        <v>0.27389325000000003</v>
      </c>
      <c r="F334" s="12">
        <v>123.31061</v>
      </c>
      <c r="G334" s="11">
        <f t="shared" si="10"/>
        <v>45.056529999999995</v>
      </c>
      <c r="H334" s="10">
        <f t="shared" si="11"/>
        <v>0.57577227922173502</v>
      </c>
    </row>
    <row r="335" spans="1:8" ht="16.5" customHeight="1" x14ac:dyDescent="0.3">
      <c r="A335" s="15">
        <v>2914</v>
      </c>
      <c r="B335" s="14" t="s">
        <v>928</v>
      </c>
      <c r="C335" s="13">
        <v>2127.0797905279996</v>
      </c>
      <c r="D335" s="13">
        <v>4030.3684700000003</v>
      </c>
      <c r="E335" s="13">
        <v>1556.3862497988</v>
      </c>
      <c r="F335" s="12">
        <v>3924.0494399999998</v>
      </c>
      <c r="G335" s="11">
        <f t="shared" si="10"/>
        <v>-106.31903000000057</v>
      </c>
      <c r="H335" s="10">
        <f t="shared" si="11"/>
        <v>-2.6379481377790889E-2</v>
      </c>
    </row>
    <row r="336" spans="1:8" ht="16.5" customHeight="1" x14ac:dyDescent="0.3">
      <c r="A336" s="15">
        <v>2915</v>
      </c>
      <c r="B336" s="14" t="s">
        <v>927</v>
      </c>
      <c r="C336" s="13">
        <v>26201.256853860999</v>
      </c>
      <c r="D336" s="13">
        <v>26843.74064</v>
      </c>
      <c r="E336" s="13">
        <v>23455.4741850399</v>
      </c>
      <c r="F336" s="12">
        <v>25011.814949999898</v>
      </c>
      <c r="G336" s="11">
        <f t="shared" si="10"/>
        <v>-1831.9256900001019</v>
      </c>
      <c r="H336" s="10">
        <f t="shared" si="11"/>
        <v>-6.8244054156533604E-2</v>
      </c>
    </row>
    <row r="337" spans="1:8" ht="16.5" customHeight="1" x14ac:dyDescent="0.3">
      <c r="A337" s="15">
        <v>2916</v>
      </c>
      <c r="B337" s="14" t="s">
        <v>926</v>
      </c>
      <c r="C337" s="13">
        <v>2994.8487236945602</v>
      </c>
      <c r="D337" s="13">
        <v>8565.7714399999986</v>
      </c>
      <c r="E337" s="13">
        <v>3438.6876191752199</v>
      </c>
      <c r="F337" s="12">
        <v>9894.97451</v>
      </c>
      <c r="G337" s="11">
        <f t="shared" si="10"/>
        <v>1329.2030700000014</v>
      </c>
      <c r="H337" s="10">
        <f t="shared" si="11"/>
        <v>0.1551761075240646</v>
      </c>
    </row>
    <row r="338" spans="1:8" ht="16.5" customHeight="1" x14ac:dyDescent="0.3">
      <c r="A338" s="15">
        <v>2917</v>
      </c>
      <c r="B338" s="14" t="s">
        <v>925</v>
      </c>
      <c r="C338" s="13">
        <v>26320.318567490001</v>
      </c>
      <c r="D338" s="13">
        <v>36476.720070000003</v>
      </c>
      <c r="E338" s="13">
        <v>26445.171942655001</v>
      </c>
      <c r="F338" s="12">
        <v>30019.081010000002</v>
      </c>
      <c r="G338" s="11">
        <f t="shared" si="10"/>
        <v>-6457.6390600000013</v>
      </c>
      <c r="H338" s="10">
        <f t="shared" si="11"/>
        <v>-0.17703453182214804</v>
      </c>
    </row>
    <row r="339" spans="1:8" ht="16.5" customHeight="1" x14ac:dyDescent="0.3">
      <c r="A339" s="15">
        <v>2918</v>
      </c>
      <c r="B339" s="14" t="s">
        <v>924</v>
      </c>
      <c r="C339" s="13">
        <v>12503.687123529799</v>
      </c>
      <c r="D339" s="13">
        <v>22807.736519999999</v>
      </c>
      <c r="E339" s="13">
        <v>13384.4655458452</v>
      </c>
      <c r="F339" s="12">
        <v>22226.698</v>
      </c>
      <c r="G339" s="11">
        <f t="shared" si="10"/>
        <v>-581.03851999999824</v>
      </c>
      <c r="H339" s="10">
        <f t="shared" si="11"/>
        <v>-2.5475501240137893E-2</v>
      </c>
    </row>
    <row r="340" spans="1:8" ht="16.5" customHeight="1" x14ac:dyDescent="0.3">
      <c r="A340" s="15">
        <v>2919</v>
      </c>
      <c r="B340" s="14" t="s">
        <v>923</v>
      </c>
      <c r="C340" s="13">
        <v>316.17942985999997</v>
      </c>
      <c r="D340" s="13">
        <v>1024.9663499999999</v>
      </c>
      <c r="E340" s="13">
        <v>233.81751375000002</v>
      </c>
      <c r="F340" s="12">
        <v>782.28051000000005</v>
      </c>
      <c r="G340" s="11">
        <f t="shared" si="10"/>
        <v>-242.68583999999987</v>
      </c>
      <c r="H340" s="10">
        <f t="shared" si="11"/>
        <v>-0.23677444630255412</v>
      </c>
    </row>
    <row r="341" spans="1:8" ht="25.5" customHeight="1" x14ac:dyDescent="0.3">
      <c r="A341" s="15">
        <v>2920</v>
      </c>
      <c r="B341" s="14" t="s">
        <v>922</v>
      </c>
      <c r="C341" s="13">
        <v>345.92231536000003</v>
      </c>
      <c r="D341" s="13">
        <v>1613.8324</v>
      </c>
      <c r="E341" s="13">
        <v>714.6356403100001</v>
      </c>
      <c r="F341" s="12">
        <v>2001.0313999999998</v>
      </c>
      <c r="G341" s="11">
        <f t="shared" si="10"/>
        <v>387.19899999999984</v>
      </c>
      <c r="H341" s="10">
        <f t="shared" si="11"/>
        <v>0.23992516199327751</v>
      </c>
    </row>
    <row r="342" spans="1:8" ht="16.5" customHeight="1" x14ac:dyDescent="0.3">
      <c r="A342" s="15">
        <v>2921</v>
      </c>
      <c r="B342" s="14" t="s">
        <v>921</v>
      </c>
      <c r="C342" s="13">
        <v>3138.6231356029998</v>
      </c>
      <c r="D342" s="13">
        <v>9666.7990500000105</v>
      </c>
      <c r="E342" s="13">
        <v>4488.2162202649897</v>
      </c>
      <c r="F342" s="12">
        <v>11947.65221</v>
      </c>
      <c r="G342" s="11">
        <f t="shared" si="10"/>
        <v>2280.8531599999897</v>
      </c>
      <c r="H342" s="10">
        <f t="shared" si="11"/>
        <v>0.23594709564175612</v>
      </c>
    </row>
    <row r="343" spans="1:8" ht="16.5" customHeight="1" x14ac:dyDescent="0.3">
      <c r="A343" s="15">
        <v>2922</v>
      </c>
      <c r="B343" s="14" t="s">
        <v>920</v>
      </c>
      <c r="C343" s="13">
        <v>19841.405324304902</v>
      </c>
      <c r="D343" s="13">
        <v>43020.103999999999</v>
      </c>
      <c r="E343" s="13">
        <v>24474.713064244999</v>
      </c>
      <c r="F343" s="12">
        <v>47434.166810000002</v>
      </c>
      <c r="G343" s="11">
        <f t="shared" si="10"/>
        <v>4414.0628100000031</v>
      </c>
      <c r="H343" s="10">
        <f t="shared" si="11"/>
        <v>0.10260465223422062</v>
      </c>
    </row>
    <row r="344" spans="1:8" ht="16.5" customHeight="1" x14ac:dyDescent="0.3">
      <c r="A344" s="15">
        <v>2923</v>
      </c>
      <c r="B344" s="14" t="s">
        <v>919</v>
      </c>
      <c r="C344" s="13">
        <v>2217.1136408000002</v>
      </c>
      <c r="D344" s="13">
        <v>6662.4581500000095</v>
      </c>
      <c r="E344" s="13">
        <v>2886.5438123150102</v>
      </c>
      <c r="F344" s="12">
        <v>8125.9160499999998</v>
      </c>
      <c r="G344" s="11">
        <f t="shared" si="10"/>
        <v>1463.4578999999903</v>
      </c>
      <c r="H344" s="10">
        <f t="shared" si="11"/>
        <v>0.21965734974260037</v>
      </c>
    </row>
    <row r="345" spans="1:8" ht="16.5" customHeight="1" x14ac:dyDescent="0.3">
      <c r="A345" s="15">
        <v>2924</v>
      </c>
      <c r="B345" s="14" t="s">
        <v>918</v>
      </c>
      <c r="C345" s="13">
        <v>1188.0639271468001</v>
      </c>
      <c r="D345" s="13">
        <v>14210.785529999999</v>
      </c>
      <c r="E345" s="13">
        <v>1447.8766274192401</v>
      </c>
      <c r="F345" s="12">
        <v>14524.09404</v>
      </c>
      <c r="G345" s="11">
        <f t="shared" si="10"/>
        <v>313.30851000000075</v>
      </c>
      <c r="H345" s="10">
        <f t="shared" si="11"/>
        <v>2.204723372529856E-2</v>
      </c>
    </row>
    <row r="346" spans="1:8" ht="16.5" customHeight="1" x14ac:dyDescent="0.3">
      <c r="A346" s="15">
        <v>2925</v>
      </c>
      <c r="B346" s="14" t="s">
        <v>917</v>
      </c>
      <c r="C346" s="13">
        <v>312.86453958049998</v>
      </c>
      <c r="D346" s="13">
        <v>7427.9390000000003</v>
      </c>
      <c r="E346" s="13">
        <v>472.08940685700003</v>
      </c>
      <c r="F346" s="12">
        <v>10106.58848</v>
      </c>
      <c r="G346" s="11">
        <f t="shared" si="10"/>
        <v>2678.64948</v>
      </c>
      <c r="H346" s="10">
        <f t="shared" si="11"/>
        <v>0.36061813108589069</v>
      </c>
    </row>
    <row r="347" spans="1:8" ht="16.5" customHeight="1" x14ac:dyDescent="0.3">
      <c r="A347" s="15">
        <v>2926</v>
      </c>
      <c r="B347" s="14" t="s">
        <v>916</v>
      </c>
      <c r="C347" s="13">
        <v>308.01088950249999</v>
      </c>
      <c r="D347" s="13">
        <v>3732.9569300000003</v>
      </c>
      <c r="E347" s="13">
        <v>389.33212641002001</v>
      </c>
      <c r="F347" s="12">
        <v>4584.8465500000002</v>
      </c>
      <c r="G347" s="11">
        <f t="shared" si="10"/>
        <v>851.88961999999992</v>
      </c>
      <c r="H347" s="10">
        <f t="shared" si="11"/>
        <v>0.22820772807576964</v>
      </c>
    </row>
    <row r="348" spans="1:8" ht="16.5" customHeight="1" x14ac:dyDescent="0.3">
      <c r="A348" s="15">
        <v>2927</v>
      </c>
      <c r="B348" s="14" t="s">
        <v>915</v>
      </c>
      <c r="C348" s="13">
        <v>714.211725</v>
      </c>
      <c r="D348" s="13">
        <v>2139.7280299999998</v>
      </c>
      <c r="E348" s="13">
        <v>703.77911555999992</v>
      </c>
      <c r="F348" s="12">
        <v>1954.7266200000001</v>
      </c>
      <c r="G348" s="11">
        <f t="shared" si="10"/>
        <v>-185.00140999999962</v>
      </c>
      <c r="H348" s="10">
        <f t="shared" si="11"/>
        <v>-8.6460245136854907E-2</v>
      </c>
    </row>
    <row r="349" spans="1:8" ht="16.5" customHeight="1" x14ac:dyDescent="0.3">
      <c r="A349" s="15">
        <v>2928</v>
      </c>
      <c r="B349" s="14" t="s">
        <v>914</v>
      </c>
      <c r="C349" s="13">
        <v>154.38501736000001</v>
      </c>
      <c r="D349" s="13">
        <v>1760.2576399999998</v>
      </c>
      <c r="E349" s="13">
        <v>172.72152995600001</v>
      </c>
      <c r="F349" s="12">
        <v>1801.4549099999999</v>
      </c>
      <c r="G349" s="11">
        <f t="shared" si="10"/>
        <v>41.197270000000117</v>
      </c>
      <c r="H349" s="10">
        <f t="shared" si="11"/>
        <v>2.340411372962433E-2</v>
      </c>
    </row>
    <row r="350" spans="1:8" ht="16.5" customHeight="1" x14ac:dyDescent="0.3">
      <c r="A350" s="15">
        <v>2929</v>
      </c>
      <c r="B350" s="14" t="s">
        <v>913</v>
      </c>
      <c r="C350" s="13">
        <v>6648.3858936351498</v>
      </c>
      <c r="D350" s="13">
        <v>13813.2479</v>
      </c>
      <c r="E350" s="13">
        <v>6895.8754154508106</v>
      </c>
      <c r="F350" s="12">
        <v>16354.71479</v>
      </c>
      <c r="G350" s="11">
        <f t="shared" si="10"/>
        <v>2541.4668899999997</v>
      </c>
      <c r="H350" s="10">
        <f t="shared" si="11"/>
        <v>0.18398764058958209</v>
      </c>
    </row>
    <row r="351" spans="1:8" ht="16.5" customHeight="1" x14ac:dyDescent="0.3">
      <c r="A351" s="15">
        <v>2930</v>
      </c>
      <c r="B351" s="14" t="s">
        <v>912</v>
      </c>
      <c r="C351" s="13">
        <v>12386.243445665001</v>
      </c>
      <c r="D351" s="13">
        <v>25942.2</v>
      </c>
      <c r="E351" s="13">
        <v>13511.27179149</v>
      </c>
      <c r="F351" s="12">
        <v>29104.097470000001</v>
      </c>
      <c r="G351" s="11">
        <f t="shared" si="10"/>
        <v>3161.8974699999999</v>
      </c>
      <c r="H351" s="10">
        <f t="shared" si="11"/>
        <v>0.12188239509370831</v>
      </c>
    </row>
    <row r="352" spans="1:8" ht="16.5" customHeight="1" x14ac:dyDescent="0.3">
      <c r="A352" s="15">
        <v>2931</v>
      </c>
      <c r="B352" s="14" t="s">
        <v>911</v>
      </c>
      <c r="C352" s="13">
        <v>7568.7122390689892</v>
      </c>
      <c r="D352" s="13">
        <v>12345.00304</v>
      </c>
      <c r="E352" s="13">
        <v>5976.5593910999996</v>
      </c>
      <c r="F352" s="12">
        <v>11103.16908</v>
      </c>
      <c r="G352" s="11">
        <f t="shared" si="10"/>
        <v>-1241.8339599999999</v>
      </c>
      <c r="H352" s="10">
        <f t="shared" si="11"/>
        <v>-0.10059405866294545</v>
      </c>
    </row>
    <row r="353" spans="1:8" ht="16.5" customHeight="1" x14ac:dyDescent="0.3">
      <c r="A353" s="15">
        <v>2932</v>
      </c>
      <c r="B353" s="14" t="s">
        <v>910</v>
      </c>
      <c r="C353" s="13">
        <v>655.03813037310999</v>
      </c>
      <c r="D353" s="13">
        <v>9522.8026899999986</v>
      </c>
      <c r="E353" s="13">
        <v>713.75989786011098</v>
      </c>
      <c r="F353" s="12">
        <v>9585.4086500000012</v>
      </c>
      <c r="G353" s="11">
        <f t="shared" si="10"/>
        <v>62.605960000002597</v>
      </c>
      <c r="H353" s="10">
        <f t="shared" si="11"/>
        <v>6.5743208210903934E-3</v>
      </c>
    </row>
    <row r="354" spans="1:8" ht="16.5" customHeight="1" x14ac:dyDescent="0.3">
      <c r="A354" s="15">
        <v>2933</v>
      </c>
      <c r="B354" s="14" t="s">
        <v>909</v>
      </c>
      <c r="C354" s="13">
        <v>5665.7714788389403</v>
      </c>
      <c r="D354" s="13">
        <v>81441.445950000008</v>
      </c>
      <c r="E354" s="13">
        <v>6688.8384984454597</v>
      </c>
      <c r="F354" s="12">
        <v>93149.652879999994</v>
      </c>
      <c r="G354" s="11">
        <f t="shared" si="10"/>
        <v>11708.206929999986</v>
      </c>
      <c r="H354" s="10">
        <f t="shared" si="11"/>
        <v>0.14376226739869155</v>
      </c>
    </row>
    <row r="355" spans="1:8" ht="16.5" customHeight="1" x14ac:dyDescent="0.3">
      <c r="A355" s="15">
        <v>2934</v>
      </c>
      <c r="B355" s="14" t="s">
        <v>908</v>
      </c>
      <c r="C355" s="13">
        <v>721.09823533553003</v>
      </c>
      <c r="D355" s="13">
        <v>29426.602199999998</v>
      </c>
      <c r="E355" s="13">
        <v>622.79081412448102</v>
      </c>
      <c r="F355" s="12">
        <v>29903.46297</v>
      </c>
      <c r="G355" s="11">
        <f t="shared" si="10"/>
        <v>476.86077000000296</v>
      </c>
      <c r="H355" s="10">
        <f t="shared" si="11"/>
        <v>1.6205091119898409E-2</v>
      </c>
    </row>
    <row r="356" spans="1:8" ht="16.5" customHeight="1" x14ac:dyDescent="0.3">
      <c r="A356" s="15">
        <v>2935</v>
      </c>
      <c r="B356" s="14" t="s">
        <v>907</v>
      </c>
      <c r="C356" s="13">
        <v>142.42123566808999</v>
      </c>
      <c r="D356" s="13">
        <v>9973.7237599999989</v>
      </c>
      <c r="E356" s="13">
        <v>184.89496189219</v>
      </c>
      <c r="F356" s="12">
        <v>11773.5278</v>
      </c>
      <c r="G356" s="11">
        <f t="shared" si="10"/>
        <v>1799.8040400000009</v>
      </c>
      <c r="H356" s="10">
        <f t="shared" si="11"/>
        <v>0.18045457076104152</v>
      </c>
    </row>
    <row r="357" spans="1:8" ht="16.5" customHeight="1" x14ac:dyDescent="0.3">
      <c r="A357" s="15">
        <v>2936</v>
      </c>
      <c r="B357" s="14" t="s">
        <v>906</v>
      </c>
      <c r="C357" s="13">
        <v>1194.19025188872</v>
      </c>
      <c r="D357" s="13">
        <v>18115.549179999998</v>
      </c>
      <c r="E357" s="13">
        <v>1358.44880713362</v>
      </c>
      <c r="F357" s="12">
        <v>22020.98545</v>
      </c>
      <c r="G357" s="11">
        <f t="shared" si="10"/>
        <v>3905.436270000002</v>
      </c>
      <c r="H357" s="10">
        <f t="shared" si="11"/>
        <v>0.21558475711637257</v>
      </c>
    </row>
    <row r="358" spans="1:8" ht="16.5" customHeight="1" x14ac:dyDescent="0.3">
      <c r="A358" s="15">
        <v>2937</v>
      </c>
      <c r="B358" s="14" t="s">
        <v>905</v>
      </c>
      <c r="C358" s="13">
        <v>2.40265712808</v>
      </c>
      <c r="D358" s="13">
        <v>29675.581730000002</v>
      </c>
      <c r="E358" s="13">
        <v>2.1890452377100003</v>
      </c>
      <c r="F358" s="12">
        <v>12569.697749999999</v>
      </c>
      <c r="G358" s="11">
        <f t="shared" si="10"/>
        <v>-17105.883980000002</v>
      </c>
      <c r="H358" s="10">
        <f t="shared" si="11"/>
        <v>-0.57642960921999764</v>
      </c>
    </row>
    <row r="359" spans="1:8" ht="16.5" customHeight="1" x14ac:dyDescent="0.3">
      <c r="A359" s="15">
        <v>2938</v>
      </c>
      <c r="B359" s="14" t="s">
        <v>904</v>
      </c>
      <c r="C359" s="13">
        <v>29.190288176999999</v>
      </c>
      <c r="D359" s="13">
        <v>2400.6508799999997</v>
      </c>
      <c r="E359" s="13">
        <v>24.931816999999999</v>
      </c>
      <c r="F359" s="12">
        <v>1879.96667</v>
      </c>
      <c r="G359" s="11">
        <f t="shared" si="10"/>
        <v>-520.68420999999967</v>
      </c>
      <c r="H359" s="10">
        <f t="shared" si="11"/>
        <v>-0.21689293280329031</v>
      </c>
    </row>
    <row r="360" spans="1:8" ht="16.5" customHeight="1" x14ac:dyDescent="0.3">
      <c r="A360" s="15">
        <v>2939</v>
      </c>
      <c r="B360" s="14" t="s">
        <v>903</v>
      </c>
      <c r="C360" s="13">
        <v>87.57157233125001</v>
      </c>
      <c r="D360" s="13">
        <v>12435.65559</v>
      </c>
      <c r="E360" s="13">
        <v>88.646546664639999</v>
      </c>
      <c r="F360" s="12">
        <v>10069.205310000001</v>
      </c>
      <c r="G360" s="11">
        <f t="shared" si="10"/>
        <v>-2366.4502799999991</v>
      </c>
      <c r="H360" s="10">
        <f t="shared" si="11"/>
        <v>-0.19029557894020119</v>
      </c>
    </row>
    <row r="361" spans="1:8" ht="25.5" customHeight="1" x14ac:dyDescent="0.3">
      <c r="A361" s="15">
        <v>2940</v>
      </c>
      <c r="B361" s="14" t="s">
        <v>902</v>
      </c>
      <c r="C361" s="13">
        <v>96.462789689000005</v>
      </c>
      <c r="D361" s="13">
        <v>1164.5721899999999</v>
      </c>
      <c r="E361" s="13">
        <v>127.17620975</v>
      </c>
      <c r="F361" s="12">
        <v>2231.0417200000002</v>
      </c>
      <c r="G361" s="11">
        <f t="shared" si="10"/>
        <v>1066.4695300000003</v>
      </c>
      <c r="H361" s="10">
        <f t="shared" si="11"/>
        <v>0.91576077391990651</v>
      </c>
    </row>
    <row r="362" spans="1:8" ht="16.5" customHeight="1" x14ac:dyDescent="0.3">
      <c r="A362" s="15">
        <v>2941</v>
      </c>
      <c r="B362" s="14" t="s">
        <v>901</v>
      </c>
      <c r="C362" s="13">
        <v>332.48817778424001</v>
      </c>
      <c r="D362" s="13">
        <v>30839.40094</v>
      </c>
      <c r="E362" s="13">
        <v>371.57496170912003</v>
      </c>
      <c r="F362" s="12">
        <v>42918.844880000004</v>
      </c>
      <c r="G362" s="11">
        <f t="shared" si="10"/>
        <v>12079.443940000005</v>
      </c>
      <c r="H362" s="10">
        <f t="shared" si="11"/>
        <v>0.39168867007181252</v>
      </c>
    </row>
    <row r="363" spans="1:8" ht="16.5" customHeight="1" x14ac:dyDescent="0.3">
      <c r="A363" s="15">
        <v>2942</v>
      </c>
      <c r="B363" s="14" t="s">
        <v>900</v>
      </c>
      <c r="C363" s="13">
        <v>4.1293040000000003</v>
      </c>
      <c r="D363" s="13">
        <v>225.51964000000001</v>
      </c>
      <c r="E363" s="13">
        <v>9.5992254809999995</v>
      </c>
      <c r="F363" s="12">
        <v>703.33583999999996</v>
      </c>
      <c r="G363" s="11">
        <f t="shared" si="10"/>
        <v>477.81619999999998</v>
      </c>
      <c r="H363" s="10">
        <f t="shared" si="11"/>
        <v>2.1187343151133087</v>
      </c>
    </row>
    <row r="364" spans="1:8" ht="16.5" customHeight="1" x14ac:dyDescent="0.3">
      <c r="A364" s="15">
        <v>3001</v>
      </c>
      <c r="B364" s="14" t="s">
        <v>899</v>
      </c>
      <c r="C364" s="13">
        <v>1.32280445506</v>
      </c>
      <c r="D364" s="13">
        <v>9198.9176299999999</v>
      </c>
      <c r="E364" s="13">
        <v>1.95670991156</v>
      </c>
      <c r="F364" s="12">
        <v>26587.309579999997</v>
      </c>
      <c r="G364" s="11">
        <f t="shared" si="10"/>
        <v>17388.391949999997</v>
      </c>
      <c r="H364" s="10">
        <f t="shared" si="11"/>
        <v>1.8902649908824107</v>
      </c>
    </row>
    <row r="365" spans="1:8" ht="16.5" customHeight="1" x14ac:dyDescent="0.3">
      <c r="A365" s="15">
        <v>3002</v>
      </c>
      <c r="B365" s="14" t="s">
        <v>898</v>
      </c>
      <c r="C365" s="13">
        <v>2027.5681257374501</v>
      </c>
      <c r="D365" s="13">
        <v>291520.55781000003</v>
      </c>
      <c r="E365" s="13">
        <v>1600.02414469004</v>
      </c>
      <c r="F365" s="12">
        <v>342354.10957999999</v>
      </c>
      <c r="G365" s="11">
        <f t="shared" si="10"/>
        <v>50833.551769999962</v>
      </c>
      <c r="H365" s="10">
        <f t="shared" si="11"/>
        <v>0.17437381484132239</v>
      </c>
    </row>
    <row r="366" spans="1:8" ht="25.5" customHeight="1" x14ac:dyDescent="0.3">
      <c r="A366" s="15">
        <v>3003</v>
      </c>
      <c r="B366" s="14" t="s">
        <v>897</v>
      </c>
      <c r="C366" s="13">
        <v>215.84326300000001</v>
      </c>
      <c r="D366" s="13">
        <v>8852.3122300000105</v>
      </c>
      <c r="E366" s="13">
        <v>144.29190904500001</v>
      </c>
      <c r="F366" s="12">
        <v>18080.132089999999</v>
      </c>
      <c r="G366" s="11">
        <f t="shared" si="10"/>
        <v>9227.8198599999887</v>
      </c>
      <c r="H366" s="10">
        <f t="shared" si="11"/>
        <v>1.0424191578701216</v>
      </c>
    </row>
    <row r="367" spans="1:8" ht="25.5" customHeight="1" x14ac:dyDescent="0.3">
      <c r="A367" s="15">
        <v>3004</v>
      </c>
      <c r="B367" s="14" t="s">
        <v>896</v>
      </c>
      <c r="C367" s="13">
        <v>23501.829511825999</v>
      </c>
      <c r="D367" s="13">
        <v>1604975.8442800201</v>
      </c>
      <c r="E367" s="13">
        <v>21469.597418110199</v>
      </c>
      <c r="F367" s="12">
        <v>1651081.67101999</v>
      </c>
      <c r="G367" s="11">
        <f t="shared" si="10"/>
        <v>46105.826739969896</v>
      </c>
      <c r="H367" s="10">
        <f t="shared" si="11"/>
        <v>2.8726804147418565E-2</v>
      </c>
    </row>
    <row r="368" spans="1:8" ht="16.5" customHeight="1" x14ac:dyDescent="0.3">
      <c r="A368" s="15">
        <v>3005</v>
      </c>
      <c r="B368" s="14" t="s">
        <v>895</v>
      </c>
      <c r="C368" s="13">
        <v>1264.2553217</v>
      </c>
      <c r="D368" s="13">
        <v>14325.258810000001</v>
      </c>
      <c r="E368" s="13">
        <v>1216.3525428</v>
      </c>
      <c r="F368" s="12">
        <v>12414.911169999999</v>
      </c>
      <c r="G368" s="11">
        <f t="shared" si="10"/>
        <v>-1910.3476400000018</v>
      </c>
      <c r="H368" s="10">
        <f t="shared" si="11"/>
        <v>-0.13335519206581103</v>
      </c>
    </row>
    <row r="369" spans="1:8" ht="25.5" customHeight="1" x14ac:dyDescent="0.3">
      <c r="A369" s="15">
        <v>3006</v>
      </c>
      <c r="B369" s="14" t="s">
        <v>894</v>
      </c>
      <c r="C369" s="13">
        <v>438.69579563099796</v>
      </c>
      <c r="D369" s="13">
        <v>47996.115660000098</v>
      </c>
      <c r="E369" s="13">
        <v>435.54384165700003</v>
      </c>
      <c r="F369" s="12">
        <v>50188.536900000101</v>
      </c>
      <c r="G369" s="11">
        <f t="shared" si="10"/>
        <v>2192.4212400000033</v>
      </c>
      <c r="H369" s="10">
        <f t="shared" si="11"/>
        <v>4.5679139027226832E-2</v>
      </c>
    </row>
    <row r="370" spans="1:8" ht="16.5" customHeight="1" x14ac:dyDescent="0.3">
      <c r="A370" s="15">
        <v>3101</v>
      </c>
      <c r="B370" s="14" t="s">
        <v>893</v>
      </c>
      <c r="C370" s="13">
        <v>265.42099999999999</v>
      </c>
      <c r="D370" s="13">
        <v>578.68994999999995</v>
      </c>
      <c r="E370" s="13">
        <v>386.5351</v>
      </c>
      <c r="F370" s="12">
        <v>981.48514999999998</v>
      </c>
      <c r="G370" s="11">
        <f t="shared" si="10"/>
        <v>402.79520000000002</v>
      </c>
      <c r="H370" s="10">
        <f t="shared" si="11"/>
        <v>0.69604664812305805</v>
      </c>
    </row>
    <row r="371" spans="1:8" ht="16.5" customHeight="1" x14ac:dyDescent="0.3">
      <c r="A371" s="15">
        <v>3102</v>
      </c>
      <c r="B371" s="14" t="s">
        <v>892</v>
      </c>
      <c r="C371" s="13">
        <v>1570424.0004430001</v>
      </c>
      <c r="D371" s="13">
        <v>359010.60889999999</v>
      </c>
      <c r="E371" s="13">
        <v>810750.69312609895</v>
      </c>
      <c r="F371" s="12">
        <v>151831.17952999999</v>
      </c>
      <c r="G371" s="11">
        <f t="shared" si="10"/>
        <v>-207179.42937</v>
      </c>
      <c r="H371" s="10">
        <f t="shared" si="11"/>
        <v>-0.57708442100023971</v>
      </c>
    </row>
    <row r="372" spans="1:8" ht="16.5" customHeight="1" x14ac:dyDescent="0.3">
      <c r="A372" s="15">
        <v>3103</v>
      </c>
      <c r="B372" s="14" t="s">
        <v>891</v>
      </c>
      <c r="C372" s="13">
        <v>87496.42</v>
      </c>
      <c r="D372" s="13">
        <v>20974.435010000001</v>
      </c>
      <c r="E372" s="13">
        <v>54743.408750000002</v>
      </c>
      <c r="F372" s="12">
        <v>11182.45246</v>
      </c>
      <c r="G372" s="11">
        <f t="shared" si="10"/>
        <v>-9791.9825500000006</v>
      </c>
      <c r="H372" s="10">
        <f t="shared" si="11"/>
        <v>-0.46685322133022739</v>
      </c>
    </row>
    <row r="373" spans="1:8" ht="16.5" customHeight="1" x14ac:dyDescent="0.3">
      <c r="A373" s="15">
        <v>3104</v>
      </c>
      <c r="B373" s="14" t="s">
        <v>890</v>
      </c>
      <c r="C373" s="13">
        <v>182708.22232499998</v>
      </c>
      <c r="D373" s="13">
        <v>55364.49929</v>
      </c>
      <c r="E373" s="13">
        <v>233572.58832100002</v>
      </c>
      <c r="F373" s="12">
        <v>67377.902749999892</v>
      </c>
      <c r="G373" s="11">
        <f t="shared" si="10"/>
        <v>12013.403459999892</v>
      </c>
      <c r="H373" s="10">
        <f t="shared" si="11"/>
        <v>0.21698748501406148</v>
      </c>
    </row>
    <row r="374" spans="1:8" ht="25.5" customHeight="1" x14ac:dyDescent="0.3">
      <c r="A374" s="15">
        <v>3105</v>
      </c>
      <c r="B374" s="14" t="s">
        <v>889</v>
      </c>
      <c r="C374" s="13">
        <v>1893984.7156415</v>
      </c>
      <c r="D374" s="13">
        <v>752125.82082999893</v>
      </c>
      <c r="E374" s="13">
        <v>1687636.1092836498</v>
      </c>
      <c r="F374" s="12">
        <v>610357.87930000399</v>
      </c>
      <c r="G374" s="11">
        <f t="shared" si="10"/>
        <v>-141767.94152999495</v>
      </c>
      <c r="H374" s="10">
        <f t="shared" si="11"/>
        <v>-0.18848966170786255</v>
      </c>
    </row>
    <row r="375" spans="1:8" ht="25.5" customHeight="1" x14ac:dyDescent="0.3">
      <c r="A375" s="15">
        <v>3201</v>
      </c>
      <c r="B375" s="14" t="s">
        <v>888</v>
      </c>
      <c r="C375" s="13">
        <v>264.33443499999998</v>
      </c>
      <c r="D375" s="13">
        <v>691.27728000000002</v>
      </c>
      <c r="E375" s="13">
        <v>157.34381400000001</v>
      </c>
      <c r="F375" s="12">
        <v>479.38125000000002</v>
      </c>
      <c r="G375" s="11">
        <f t="shared" si="10"/>
        <v>-211.89603</v>
      </c>
      <c r="H375" s="10">
        <f t="shared" si="11"/>
        <v>-0.30652827183905129</v>
      </c>
    </row>
    <row r="376" spans="1:8" ht="16.5" customHeight="1" x14ac:dyDescent="0.3">
      <c r="A376" s="15">
        <v>3202</v>
      </c>
      <c r="B376" s="14" t="s">
        <v>887</v>
      </c>
      <c r="C376" s="13">
        <v>1417.7782500000001</v>
      </c>
      <c r="D376" s="13">
        <v>2470.1163900000001</v>
      </c>
      <c r="E376" s="13">
        <v>1220.2235000000001</v>
      </c>
      <c r="F376" s="12">
        <v>2240.5159800000001</v>
      </c>
      <c r="G376" s="11">
        <f t="shared" si="10"/>
        <v>-229.60041000000001</v>
      </c>
      <c r="H376" s="10">
        <f t="shared" si="11"/>
        <v>-9.2951251580497385E-2</v>
      </c>
    </row>
    <row r="377" spans="1:8" ht="16.5" customHeight="1" x14ac:dyDescent="0.3">
      <c r="A377" s="15">
        <v>3203</v>
      </c>
      <c r="B377" s="14" t="s">
        <v>886</v>
      </c>
      <c r="C377" s="13">
        <v>610.32008299999995</v>
      </c>
      <c r="D377" s="13">
        <v>7782.8776699999898</v>
      </c>
      <c r="E377" s="13">
        <v>597.8190330000001</v>
      </c>
      <c r="F377" s="12">
        <v>7528.5552400000006</v>
      </c>
      <c r="G377" s="11">
        <f t="shared" si="10"/>
        <v>-254.32242999998925</v>
      </c>
      <c r="H377" s="10">
        <f t="shared" si="11"/>
        <v>-3.2677171707362784E-2</v>
      </c>
    </row>
    <row r="378" spans="1:8" ht="16.5" customHeight="1" x14ac:dyDescent="0.3">
      <c r="A378" s="15">
        <v>3204</v>
      </c>
      <c r="B378" s="14" t="s">
        <v>885</v>
      </c>
      <c r="C378" s="13">
        <v>2756.7441714249999</v>
      </c>
      <c r="D378" s="13">
        <v>21886.536239999998</v>
      </c>
      <c r="E378" s="13">
        <v>2834.1691472000002</v>
      </c>
      <c r="F378" s="12">
        <v>22580.643329999999</v>
      </c>
      <c r="G378" s="11">
        <f t="shared" si="10"/>
        <v>694.10709000000134</v>
      </c>
      <c r="H378" s="10">
        <f t="shared" si="11"/>
        <v>3.1713884846312317E-2</v>
      </c>
    </row>
    <row r="379" spans="1:8" ht="16.5" customHeight="1" x14ac:dyDescent="0.3">
      <c r="A379" s="15">
        <v>3205</v>
      </c>
      <c r="B379" s="14" t="s">
        <v>884</v>
      </c>
      <c r="C379" s="13">
        <v>46.445945000000002</v>
      </c>
      <c r="D379" s="13">
        <v>245.71285</v>
      </c>
      <c r="E379" s="13">
        <v>52.90607</v>
      </c>
      <c r="F379" s="12">
        <v>253.11410000000001</v>
      </c>
      <c r="G379" s="11">
        <f t="shared" si="10"/>
        <v>7.4012500000000045</v>
      </c>
      <c r="H379" s="10">
        <f t="shared" si="11"/>
        <v>3.0121542279941828E-2</v>
      </c>
    </row>
    <row r="380" spans="1:8" ht="16.5" customHeight="1" x14ac:dyDescent="0.3">
      <c r="A380" s="15">
        <v>3206</v>
      </c>
      <c r="B380" s="14" t="s">
        <v>883</v>
      </c>
      <c r="C380" s="13">
        <v>14463.297845000001</v>
      </c>
      <c r="D380" s="13">
        <v>41227.136639999895</v>
      </c>
      <c r="E380" s="13">
        <v>15344.871822000001</v>
      </c>
      <c r="F380" s="12">
        <v>41767.053659999998</v>
      </c>
      <c r="G380" s="11">
        <f t="shared" si="10"/>
        <v>539.91702000010264</v>
      </c>
      <c r="H380" s="10">
        <f t="shared" si="11"/>
        <v>1.309615617292853E-2</v>
      </c>
    </row>
    <row r="381" spans="1:8" ht="16.5" customHeight="1" x14ac:dyDescent="0.3">
      <c r="A381" s="15">
        <v>3207</v>
      </c>
      <c r="B381" s="14" t="s">
        <v>882</v>
      </c>
      <c r="C381" s="13">
        <v>20826.204513999997</v>
      </c>
      <c r="D381" s="13">
        <v>23784.804190000003</v>
      </c>
      <c r="E381" s="13">
        <v>21337.008601000001</v>
      </c>
      <c r="F381" s="12">
        <v>24867.556470000098</v>
      </c>
      <c r="G381" s="11">
        <f t="shared" si="10"/>
        <v>1082.7522800000952</v>
      </c>
      <c r="H381" s="10">
        <f t="shared" si="11"/>
        <v>4.5522858685350193E-2</v>
      </c>
    </row>
    <row r="382" spans="1:8" ht="16.5" customHeight="1" x14ac:dyDescent="0.3">
      <c r="A382" s="15">
        <v>3208</v>
      </c>
      <c r="B382" s="14" t="s">
        <v>881</v>
      </c>
      <c r="C382" s="13">
        <v>25764.6159754254</v>
      </c>
      <c r="D382" s="13">
        <v>82395.089040000399</v>
      </c>
      <c r="E382" s="13">
        <v>24654.21010538</v>
      </c>
      <c r="F382" s="12">
        <v>90538.184880000103</v>
      </c>
      <c r="G382" s="11">
        <f t="shared" si="10"/>
        <v>8143.0958399997035</v>
      </c>
      <c r="H382" s="10">
        <f t="shared" si="11"/>
        <v>9.8829868805002066E-2</v>
      </c>
    </row>
    <row r="383" spans="1:8" ht="16.5" customHeight="1" x14ac:dyDescent="0.3">
      <c r="A383" s="15">
        <v>3209</v>
      </c>
      <c r="B383" s="14" t="s">
        <v>880</v>
      </c>
      <c r="C383" s="13">
        <v>14317.12847154</v>
      </c>
      <c r="D383" s="13">
        <v>30214.371520000001</v>
      </c>
      <c r="E383" s="13">
        <v>15854.45006875</v>
      </c>
      <c r="F383" s="12">
        <v>35264.620409999901</v>
      </c>
      <c r="G383" s="11">
        <f t="shared" si="10"/>
        <v>5050.2488899999007</v>
      </c>
      <c r="H383" s="10">
        <f t="shared" si="11"/>
        <v>0.16714724271716047</v>
      </c>
    </row>
    <row r="384" spans="1:8" ht="16.5" customHeight="1" x14ac:dyDescent="0.3">
      <c r="A384" s="15">
        <v>3210</v>
      </c>
      <c r="B384" s="14" t="s">
        <v>879</v>
      </c>
      <c r="C384" s="13">
        <v>1319.655246</v>
      </c>
      <c r="D384" s="13">
        <v>5750.2995700000092</v>
      </c>
      <c r="E384" s="13">
        <v>1971.5608718000001</v>
      </c>
      <c r="F384" s="12">
        <v>6808.7968000000001</v>
      </c>
      <c r="G384" s="11">
        <f t="shared" si="10"/>
        <v>1058.4972299999909</v>
      </c>
      <c r="H384" s="10">
        <f t="shared" si="11"/>
        <v>0.18407688453698928</v>
      </c>
    </row>
    <row r="385" spans="1:8" ht="16.5" customHeight="1" x14ac:dyDescent="0.3">
      <c r="A385" s="15">
        <v>3211</v>
      </c>
      <c r="B385" s="14" t="s">
        <v>878</v>
      </c>
      <c r="C385" s="13">
        <v>279.16470000000004</v>
      </c>
      <c r="D385" s="13">
        <v>1558.5960500000001</v>
      </c>
      <c r="E385" s="13">
        <v>251.53796400000002</v>
      </c>
      <c r="F385" s="12">
        <v>1539.62526</v>
      </c>
      <c r="G385" s="11">
        <f t="shared" si="10"/>
        <v>-18.970790000000079</v>
      </c>
      <c r="H385" s="10">
        <f t="shared" si="11"/>
        <v>-1.2171716975671841E-2</v>
      </c>
    </row>
    <row r="386" spans="1:8" ht="16.5" customHeight="1" x14ac:dyDescent="0.3">
      <c r="A386" s="15">
        <v>3212</v>
      </c>
      <c r="B386" s="14" t="s">
        <v>877</v>
      </c>
      <c r="C386" s="13">
        <v>2565.0084305799901</v>
      </c>
      <c r="D386" s="13">
        <v>19291.14646</v>
      </c>
      <c r="E386" s="13">
        <v>2818.4525317499897</v>
      </c>
      <c r="F386" s="12">
        <v>20915.934300000001</v>
      </c>
      <c r="G386" s="11">
        <f t="shared" si="10"/>
        <v>1624.7878400000009</v>
      </c>
      <c r="H386" s="10">
        <f t="shared" si="11"/>
        <v>8.4224534989093686E-2</v>
      </c>
    </row>
    <row r="387" spans="1:8" ht="16.5" customHeight="1" x14ac:dyDescent="0.3">
      <c r="A387" s="15">
        <v>3213</v>
      </c>
      <c r="B387" s="14" t="s">
        <v>876</v>
      </c>
      <c r="C387" s="13">
        <v>694.896783999999</v>
      </c>
      <c r="D387" s="13">
        <v>2960.7003999999997</v>
      </c>
      <c r="E387" s="13">
        <v>1014.8175666999999</v>
      </c>
      <c r="F387" s="12">
        <v>3555.3033399999999</v>
      </c>
      <c r="G387" s="11">
        <f t="shared" si="10"/>
        <v>594.60294000000022</v>
      </c>
      <c r="H387" s="10">
        <f t="shared" si="11"/>
        <v>0.20083185046349178</v>
      </c>
    </row>
    <row r="388" spans="1:8" ht="25.5" customHeight="1" x14ac:dyDescent="0.3">
      <c r="A388" s="15">
        <v>3214</v>
      </c>
      <c r="B388" s="14" t="s">
        <v>875</v>
      </c>
      <c r="C388" s="13">
        <v>180191.00308404898</v>
      </c>
      <c r="D388" s="13">
        <v>89982.569290000101</v>
      </c>
      <c r="E388" s="13">
        <v>205656.61645897999</v>
      </c>
      <c r="F388" s="12">
        <v>96870.150800000702</v>
      </c>
      <c r="G388" s="11">
        <f t="shared" si="10"/>
        <v>6887.5815100006002</v>
      </c>
      <c r="H388" s="10">
        <f t="shared" si="11"/>
        <v>7.654350797433862E-2</v>
      </c>
    </row>
    <row r="389" spans="1:8" ht="16.5" customHeight="1" x14ac:dyDescent="0.3">
      <c r="A389" s="15">
        <v>3215</v>
      </c>
      <c r="B389" s="14" t="s">
        <v>874</v>
      </c>
      <c r="C389" s="13">
        <v>5562.6909751099201</v>
      </c>
      <c r="D389" s="13">
        <v>38255.498489999896</v>
      </c>
      <c r="E389" s="13">
        <v>4797.6333723999996</v>
      </c>
      <c r="F389" s="12">
        <v>37859.070689999899</v>
      </c>
      <c r="G389" s="11">
        <f t="shared" si="10"/>
        <v>-396.42779999999766</v>
      </c>
      <c r="H389" s="10">
        <f t="shared" si="11"/>
        <v>-1.0362635847069803E-2</v>
      </c>
    </row>
    <row r="390" spans="1:8" ht="16.5" customHeight="1" x14ac:dyDescent="0.3">
      <c r="A390" s="15">
        <v>3301</v>
      </c>
      <c r="B390" s="14" t="s">
        <v>873</v>
      </c>
      <c r="C390" s="13">
        <v>127.7255072</v>
      </c>
      <c r="D390" s="13">
        <v>3827.8508300000099</v>
      </c>
      <c r="E390" s="13">
        <v>186.78115775000001</v>
      </c>
      <c r="F390" s="12">
        <v>5688.2032899999895</v>
      </c>
      <c r="G390" s="11">
        <f t="shared" ref="G390:G453" si="12">F390-D390</f>
        <v>1860.3524599999796</v>
      </c>
      <c r="H390" s="10">
        <f t="shared" ref="H390:H453" si="13">IF(D390&lt;&gt;0,G390/D390,"")</f>
        <v>0.48600442980166364</v>
      </c>
    </row>
    <row r="391" spans="1:8" ht="16.5" customHeight="1" x14ac:dyDescent="0.3">
      <c r="A391" s="15">
        <v>3302</v>
      </c>
      <c r="B391" s="14" t="s">
        <v>872</v>
      </c>
      <c r="C391" s="13">
        <v>7990.9927450000005</v>
      </c>
      <c r="D391" s="13">
        <v>134367.29361000002</v>
      </c>
      <c r="E391" s="13">
        <v>7873.44374899999</v>
      </c>
      <c r="F391" s="12">
        <v>117382.50323</v>
      </c>
      <c r="G391" s="11">
        <f t="shared" si="12"/>
        <v>-16984.79038000002</v>
      </c>
      <c r="H391" s="10">
        <f t="shared" si="13"/>
        <v>-0.12640568938820959</v>
      </c>
    </row>
    <row r="392" spans="1:8" ht="16.5" customHeight="1" x14ac:dyDescent="0.3">
      <c r="A392" s="15">
        <v>3303</v>
      </c>
      <c r="B392" s="14" t="s">
        <v>871</v>
      </c>
      <c r="C392" s="13">
        <v>5063.3444029000193</v>
      </c>
      <c r="D392" s="13">
        <v>75587.315369999793</v>
      </c>
      <c r="E392" s="13">
        <v>4660.379572977</v>
      </c>
      <c r="F392" s="12">
        <v>73524.928780000002</v>
      </c>
      <c r="G392" s="11">
        <f t="shared" si="12"/>
        <v>-2062.3865899997909</v>
      </c>
      <c r="H392" s="10">
        <f t="shared" si="13"/>
        <v>-2.7284823913965084E-2</v>
      </c>
    </row>
    <row r="393" spans="1:8" ht="16.5" customHeight="1" x14ac:dyDescent="0.3">
      <c r="A393" s="15">
        <v>3304</v>
      </c>
      <c r="B393" s="14" t="s">
        <v>870</v>
      </c>
      <c r="C393" s="13">
        <v>14665.5851572962</v>
      </c>
      <c r="D393" s="13">
        <v>204236.12125</v>
      </c>
      <c r="E393" s="13">
        <v>14606.467036846099</v>
      </c>
      <c r="F393" s="12">
        <v>201597.93144999997</v>
      </c>
      <c r="G393" s="11">
        <f t="shared" si="12"/>
        <v>-2638.1898000000219</v>
      </c>
      <c r="H393" s="10">
        <f t="shared" si="13"/>
        <v>-1.2917351660682412E-2</v>
      </c>
    </row>
    <row r="394" spans="1:8" ht="16.5" customHeight="1" x14ac:dyDescent="0.3">
      <c r="A394" s="15">
        <v>3305</v>
      </c>
      <c r="B394" s="14" t="s">
        <v>869</v>
      </c>
      <c r="C394" s="13">
        <v>43513.713577070201</v>
      </c>
      <c r="D394" s="13">
        <v>142458.19406000001</v>
      </c>
      <c r="E394" s="13">
        <v>44395.389322149698</v>
      </c>
      <c r="F394" s="12">
        <v>149201.25806999998</v>
      </c>
      <c r="G394" s="11">
        <f t="shared" si="12"/>
        <v>6743.0640099999728</v>
      </c>
      <c r="H394" s="10">
        <f t="shared" si="13"/>
        <v>4.7333633944285115E-2</v>
      </c>
    </row>
    <row r="395" spans="1:8" ht="16.5" customHeight="1" x14ac:dyDescent="0.3">
      <c r="A395" s="15">
        <v>3306</v>
      </c>
      <c r="B395" s="14" t="s">
        <v>868</v>
      </c>
      <c r="C395" s="13">
        <v>12518.704193</v>
      </c>
      <c r="D395" s="13">
        <v>51372.642440000105</v>
      </c>
      <c r="E395" s="13">
        <v>12523.081026799999</v>
      </c>
      <c r="F395" s="12">
        <v>53291.5966900001</v>
      </c>
      <c r="G395" s="11">
        <f t="shared" si="12"/>
        <v>1918.9542499999952</v>
      </c>
      <c r="H395" s="10">
        <f t="shared" si="13"/>
        <v>3.7353621672103175E-2</v>
      </c>
    </row>
    <row r="396" spans="1:8" ht="16.5" customHeight="1" x14ac:dyDescent="0.3">
      <c r="A396" s="15">
        <v>3307</v>
      </c>
      <c r="B396" s="14" t="s">
        <v>867</v>
      </c>
      <c r="C396" s="13">
        <v>24110.343748913401</v>
      </c>
      <c r="D396" s="13">
        <v>105296.73719</v>
      </c>
      <c r="E396" s="13">
        <v>24380.204995873803</v>
      </c>
      <c r="F396" s="12">
        <v>102460.95875000099</v>
      </c>
      <c r="G396" s="11">
        <f t="shared" si="12"/>
        <v>-2835.7784399990051</v>
      </c>
      <c r="H396" s="10">
        <f t="shared" si="13"/>
        <v>-2.6931304005004993E-2</v>
      </c>
    </row>
    <row r="397" spans="1:8" ht="16.5" customHeight="1" x14ac:dyDescent="0.3">
      <c r="A397" s="15">
        <v>3401</v>
      </c>
      <c r="B397" s="14" t="s">
        <v>866</v>
      </c>
      <c r="C397" s="13">
        <v>31649.961316750199</v>
      </c>
      <c r="D397" s="13">
        <v>61305.408190000198</v>
      </c>
      <c r="E397" s="13">
        <v>34486.113321607001</v>
      </c>
      <c r="F397" s="12">
        <v>67965.572149999804</v>
      </c>
      <c r="G397" s="11">
        <f t="shared" si="12"/>
        <v>6660.1639599996051</v>
      </c>
      <c r="H397" s="10">
        <f t="shared" si="13"/>
        <v>0.10863909329757916</v>
      </c>
    </row>
    <row r="398" spans="1:8" ht="25.5" customHeight="1" x14ac:dyDescent="0.3">
      <c r="A398" s="15">
        <v>3402</v>
      </c>
      <c r="B398" s="14" t="s">
        <v>865</v>
      </c>
      <c r="C398" s="13">
        <v>142998.05991154799</v>
      </c>
      <c r="D398" s="13">
        <v>216470.03659999999</v>
      </c>
      <c r="E398" s="13">
        <v>170293.57187044399</v>
      </c>
      <c r="F398" s="12">
        <v>268859.17197000096</v>
      </c>
      <c r="G398" s="11">
        <f t="shared" si="12"/>
        <v>52389.135370000964</v>
      </c>
      <c r="H398" s="10">
        <f t="shared" si="13"/>
        <v>0.2420156442566101</v>
      </c>
    </row>
    <row r="399" spans="1:8" ht="16.5" customHeight="1" x14ac:dyDescent="0.3">
      <c r="A399" s="15">
        <v>3403</v>
      </c>
      <c r="B399" s="14" t="s">
        <v>864</v>
      </c>
      <c r="C399" s="13">
        <v>22141.675403020097</v>
      </c>
      <c r="D399" s="13">
        <v>59921.369919999801</v>
      </c>
      <c r="E399" s="13">
        <v>17497.798952876001</v>
      </c>
      <c r="F399" s="12">
        <v>59837.030579999904</v>
      </c>
      <c r="G399" s="11">
        <f t="shared" si="12"/>
        <v>-84.339339999896765</v>
      </c>
      <c r="H399" s="10">
        <f t="shared" si="13"/>
        <v>-1.4075001975505075E-3</v>
      </c>
    </row>
    <row r="400" spans="1:8" ht="16.5" customHeight="1" x14ac:dyDescent="0.3">
      <c r="A400" s="15">
        <v>3404</v>
      </c>
      <c r="B400" s="14" t="s">
        <v>863</v>
      </c>
      <c r="C400" s="13">
        <v>5224.0062120000002</v>
      </c>
      <c r="D400" s="13">
        <v>9559.88338999999</v>
      </c>
      <c r="E400" s="13">
        <v>6182.4513609999995</v>
      </c>
      <c r="F400" s="12">
        <v>10854.823849999999</v>
      </c>
      <c r="G400" s="11">
        <f t="shared" si="12"/>
        <v>1294.9404600000089</v>
      </c>
      <c r="H400" s="10">
        <f t="shared" si="13"/>
        <v>0.13545567526007346</v>
      </c>
    </row>
    <row r="401" spans="1:8" ht="16.5" customHeight="1" x14ac:dyDescent="0.3">
      <c r="A401" s="15">
        <v>3405</v>
      </c>
      <c r="B401" s="14" t="s">
        <v>862</v>
      </c>
      <c r="C401" s="13">
        <v>5354.3556187399899</v>
      </c>
      <c r="D401" s="13">
        <v>10877.55143</v>
      </c>
      <c r="E401" s="13">
        <v>5705.35344385999</v>
      </c>
      <c r="F401" s="12">
        <v>12198.84006</v>
      </c>
      <c r="G401" s="11">
        <f t="shared" si="12"/>
        <v>1321.2886300000009</v>
      </c>
      <c r="H401" s="10">
        <f t="shared" si="13"/>
        <v>0.12146930662685003</v>
      </c>
    </row>
    <row r="402" spans="1:8" ht="16.5" customHeight="1" x14ac:dyDescent="0.3">
      <c r="A402" s="15">
        <v>3406</v>
      </c>
      <c r="B402" s="14" t="s">
        <v>861</v>
      </c>
      <c r="C402" s="13">
        <v>3628.47194789992</v>
      </c>
      <c r="D402" s="13">
        <v>7305.9495000000106</v>
      </c>
      <c r="E402" s="13">
        <v>3926.8598394379601</v>
      </c>
      <c r="F402" s="12">
        <v>8204.76710000001</v>
      </c>
      <c r="G402" s="11">
        <f t="shared" si="12"/>
        <v>898.8175999999994</v>
      </c>
      <c r="H402" s="10">
        <f t="shared" si="13"/>
        <v>0.12302543290232133</v>
      </c>
    </row>
    <row r="403" spans="1:8" ht="16.5" customHeight="1" x14ac:dyDescent="0.3">
      <c r="A403" s="15">
        <v>3407</v>
      </c>
      <c r="B403" s="14" t="s">
        <v>860</v>
      </c>
      <c r="C403" s="13">
        <v>2349.4158039000004</v>
      </c>
      <c r="D403" s="13">
        <v>8842.3381399999889</v>
      </c>
      <c r="E403" s="13">
        <v>1941.4729876200001</v>
      </c>
      <c r="F403" s="12">
        <v>7992.4312900000004</v>
      </c>
      <c r="G403" s="11">
        <f t="shared" si="12"/>
        <v>-849.90684999998848</v>
      </c>
      <c r="H403" s="10">
        <f t="shared" si="13"/>
        <v>-9.6117886077583273E-2</v>
      </c>
    </row>
    <row r="404" spans="1:8" ht="16.5" customHeight="1" x14ac:dyDescent="0.3">
      <c r="A404" s="15">
        <v>3501</v>
      </c>
      <c r="B404" s="14" t="s">
        <v>859</v>
      </c>
      <c r="C404" s="13">
        <v>106.48371499999999</v>
      </c>
      <c r="D404" s="13">
        <v>673.15459999999996</v>
      </c>
      <c r="E404" s="13">
        <v>139.03646000000001</v>
      </c>
      <c r="F404" s="12">
        <v>909.72856000000002</v>
      </c>
      <c r="G404" s="11">
        <f t="shared" si="12"/>
        <v>236.57396000000006</v>
      </c>
      <c r="H404" s="10">
        <f t="shared" si="13"/>
        <v>0.35144075372878691</v>
      </c>
    </row>
    <row r="405" spans="1:8" ht="16.5" customHeight="1" x14ac:dyDescent="0.3">
      <c r="A405" s="15">
        <v>3502</v>
      </c>
      <c r="B405" s="14" t="s">
        <v>858</v>
      </c>
      <c r="C405" s="13">
        <v>504.78078334999998</v>
      </c>
      <c r="D405" s="13">
        <v>3214.0540000000001</v>
      </c>
      <c r="E405" s="13">
        <v>511.79443751000002</v>
      </c>
      <c r="F405" s="12">
        <v>3422.65418</v>
      </c>
      <c r="G405" s="11">
        <f t="shared" si="12"/>
        <v>208.60017999999991</v>
      </c>
      <c r="H405" s="10">
        <f t="shared" si="13"/>
        <v>6.4902512527791972E-2</v>
      </c>
    </row>
    <row r="406" spans="1:8" ht="16.5" customHeight="1" x14ac:dyDescent="0.3">
      <c r="A406" s="15">
        <v>3503</v>
      </c>
      <c r="B406" s="14" t="s">
        <v>857</v>
      </c>
      <c r="C406" s="13">
        <v>1033.7817700000001</v>
      </c>
      <c r="D406" s="13">
        <v>5242.5574999999999</v>
      </c>
      <c r="E406" s="13">
        <v>1023.0691899999999</v>
      </c>
      <c r="F406" s="12">
        <v>6473.7024499999998</v>
      </c>
      <c r="G406" s="11">
        <f t="shared" si="12"/>
        <v>1231.1449499999999</v>
      </c>
      <c r="H406" s="10">
        <f t="shared" si="13"/>
        <v>0.23483670899174686</v>
      </c>
    </row>
    <row r="407" spans="1:8" ht="16.5" customHeight="1" x14ac:dyDescent="0.3">
      <c r="A407" s="15">
        <v>3504</v>
      </c>
      <c r="B407" s="14" t="s">
        <v>856</v>
      </c>
      <c r="C407" s="13">
        <v>3856.8911284201099</v>
      </c>
      <c r="D407" s="13">
        <v>12076.32065</v>
      </c>
      <c r="E407" s="13">
        <v>3801.6876191047404</v>
      </c>
      <c r="F407" s="12">
        <v>12902.530140000001</v>
      </c>
      <c r="G407" s="11">
        <f t="shared" si="12"/>
        <v>826.2094900000011</v>
      </c>
      <c r="H407" s="10">
        <f t="shared" si="13"/>
        <v>6.8415663507576802E-2</v>
      </c>
    </row>
    <row r="408" spans="1:8" ht="16.5" customHeight="1" x14ac:dyDescent="0.3">
      <c r="A408" s="15">
        <v>3505</v>
      </c>
      <c r="B408" s="14" t="s">
        <v>855</v>
      </c>
      <c r="C408" s="13">
        <v>20756.994777</v>
      </c>
      <c r="D408" s="13">
        <v>23117.804059999999</v>
      </c>
      <c r="E408" s="13">
        <v>19709.87644815</v>
      </c>
      <c r="F408" s="12">
        <v>22287.464390000001</v>
      </c>
      <c r="G408" s="11">
        <f t="shared" si="12"/>
        <v>-830.33966999999757</v>
      </c>
      <c r="H408" s="10">
        <f t="shared" si="13"/>
        <v>-3.5917757060529285E-2</v>
      </c>
    </row>
    <row r="409" spans="1:8" ht="16.5" customHeight="1" x14ac:dyDescent="0.3">
      <c r="A409" s="15">
        <v>3506</v>
      </c>
      <c r="B409" s="14" t="s">
        <v>854</v>
      </c>
      <c r="C409" s="13">
        <v>14764.333252800001</v>
      </c>
      <c r="D409" s="13">
        <v>37559.496030000002</v>
      </c>
      <c r="E409" s="13">
        <v>16337.803925599999</v>
      </c>
      <c r="F409" s="12">
        <v>41339.3107100001</v>
      </c>
      <c r="G409" s="11">
        <f t="shared" si="12"/>
        <v>3779.8146800000977</v>
      </c>
      <c r="H409" s="10">
        <f t="shared" si="13"/>
        <v>0.10063539396218298</v>
      </c>
    </row>
    <row r="410" spans="1:8" ht="16.5" customHeight="1" x14ac:dyDescent="0.3">
      <c r="A410" s="15">
        <v>3507</v>
      </c>
      <c r="B410" s="14" t="s">
        <v>853</v>
      </c>
      <c r="C410" s="13">
        <v>2025.4623975239501</v>
      </c>
      <c r="D410" s="13">
        <v>22311.371510000001</v>
      </c>
      <c r="E410" s="13">
        <v>2261.4413488466798</v>
      </c>
      <c r="F410" s="12">
        <v>27882.027590000002</v>
      </c>
      <c r="G410" s="11">
        <f t="shared" si="12"/>
        <v>5570.6560800000007</v>
      </c>
      <c r="H410" s="10">
        <f t="shared" si="13"/>
        <v>0.24967788634164517</v>
      </c>
    </row>
    <row r="411" spans="1:8" ht="16.5" customHeight="1" x14ac:dyDescent="0.3">
      <c r="A411" s="15">
        <v>3601</v>
      </c>
      <c r="B411" s="14" t="s">
        <v>852</v>
      </c>
      <c r="C411" s="13">
        <v>46.583709999999996</v>
      </c>
      <c r="D411" s="13">
        <v>1457.32348</v>
      </c>
      <c r="E411" s="13">
        <v>31.748279999999998</v>
      </c>
      <c r="F411" s="12">
        <v>957.74666000000002</v>
      </c>
      <c r="G411" s="11">
        <f t="shared" si="12"/>
        <v>-499.57682</v>
      </c>
      <c r="H411" s="10">
        <f t="shared" si="13"/>
        <v>-0.34280434430384665</v>
      </c>
    </row>
    <row r="412" spans="1:8" ht="16.5" customHeight="1" x14ac:dyDescent="0.3">
      <c r="A412" s="15">
        <v>3602</v>
      </c>
      <c r="B412" s="14" t="s">
        <v>851</v>
      </c>
      <c r="C412" s="13">
        <v>205.3613</v>
      </c>
      <c r="D412" s="13">
        <v>5214.1480000000001</v>
      </c>
      <c r="E412" s="13">
        <v>192.68715</v>
      </c>
      <c r="F412" s="12">
        <v>2636.1876899999997</v>
      </c>
      <c r="G412" s="11">
        <f t="shared" si="12"/>
        <v>-2577.9603100000004</v>
      </c>
      <c r="H412" s="10">
        <f t="shared" si="13"/>
        <v>-0.49441640513464524</v>
      </c>
    </row>
    <row r="413" spans="1:8" ht="16.5" customHeight="1" x14ac:dyDescent="0.3">
      <c r="A413" s="15">
        <v>3603</v>
      </c>
      <c r="B413" s="14" t="s">
        <v>850</v>
      </c>
      <c r="C413" s="13">
        <v>104.895095</v>
      </c>
      <c r="D413" s="13">
        <v>2876.0575899999999</v>
      </c>
      <c r="E413" s="13">
        <v>127.88709</v>
      </c>
      <c r="F413" s="12">
        <v>2788.4939199999999</v>
      </c>
      <c r="G413" s="11">
        <f t="shared" si="12"/>
        <v>-87.563670000000002</v>
      </c>
      <c r="H413" s="10">
        <f t="shared" si="13"/>
        <v>-3.0445729009202491E-2</v>
      </c>
    </row>
    <row r="414" spans="1:8" ht="25.5" customHeight="1" x14ac:dyDescent="0.3">
      <c r="A414" s="15">
        <v>3604</v>
      </c>
      <c r="B414" s="14" t="s">
        <v>849</v>
      </c>
      <c r="C414" s="13">
        <v>1875.9783799999998</v>
      </c>
      <c r="D414" s="13">
        <v>6374.8569900000002</v>
      </c>
      <c r="E414" s="13">
        <v>1756.624767</v>
      </c>
      <c r="F414" s="12">
        <v>2977.92722</v>
      </c>
      <c r="G414" s="11">
        <f t="shared" si="12"/>
        <v>-3396.9297700000002</v>
      </c>
      <c r="H414" s="10">
        <f t="shared" si="13"/>
        <v>-0.53286368232709169</v>
      </c>
    </row>
    <row r="415" spans="1:8" ht="16.5" customHeight="1" x14ac:dyDescent="0.3">
      <c r="A415" s="15">
        <v>3605</v>
      </c>
      <c r="B415" s="14" t="s">
        <v>848</v>
      </c>
      <c r="C415" s="13">
        <v>2024.951947</v>
      </c>
      <c r="D415" s="13">
        <v>1995.89706</v>
      </c>
      <c r="E415" s="13">
        <v>375.26377200000002</v>
      </c>
      <c r="F415" s="12">
        <v>434.01292999999998</v>
      </c>
      <c r="G415" s="11">
        <f t="shared" si="12"/>
        <v>-1561.8841299999999</v>
      </c>
      <c r="H415" s="10">
        <f t="shared" si="13"/>
        <v>-0.78254743759179635</v>
      </c>
    </row>
    <row r="416" spans="1:8" ht="25.5" customHeight="1" x14ac:dyDescent="0.3">
      <c r="A416" s="15">
        <v>3606</v>
      </c>
      <c r="B416" s="14" t="s">
        <v>847</v>
      </c>
      <c r="C416" s="13">
        <v>136.82770199999999</v>
      </c>
      <c r="D416" s="13">
        <v>334.93521000000004</v>
      </c>
      <c r="E416" s="13">
        <v>113.005730677</v>
      </c>
      <c r="F416" s="12">
        <v>332.72217000000001</v>
      </c>
      <c r="G416" s="11">
        <f t="shared" si="12"/>
        <v>-2.213040000000035</v>
      </c>
      <c r="H416" s="10">
        <f t="shared" si="13"/>
        <v>-6.6073674368246765E-3</v>
      </c>
    </row>
    <row r="417" spans="1:8" ht="16.5" customHeight="1" x14ac:dyDescent="0.3">
      <c r="A417" s="15">
        <v>3701</v>
      </c>
      <c r="B417" s="14" t="s">
        <v>846</v>
      </c>
      <c r="C417" s="13">
        <v>2143.1587380000001</v>
      </c>
      <c r="D417" s="13">
        <v>17797.94688</v>
      </c>
      <c r="E417" s="13">
        <v>1851.040943</v>
      </c>
      <c r="F417" s="12">
        <v>17534.377530000002</v>
      </c>
      <c r="G417" s="11">
        <f t="shared" si="12"/>
        <v>-263.56934999999794</v>
      </c>
      <c r="H417" s="10">
        <f t="shared" si="13"/>
        <v>-1.4808974977680007E-2</v>
      </c>
    </row>
    <row r="418" spans="1:8" ht="16.5" customHeight="1" x14ac:dyDescent="0.3">
      <c r="A418" s="15">
        <v>3702</v>
      </c>
      <c r="B418" s="14" t="s">
        <v>845</v>
      </c>
      <c r="C418" s="13">
        <v>75.286422999999999</v>
      </c>
      <c r="D418" s="13">
        <v>1263.3919900000001</v>
      </c>
      <c r="E418" s="13">
        <v>72.895544999999998</v>
      </c>
      <c r="F418" s="12">
        <v>1316.27883</v>
      </c>
      <c r="G418" s="11">
        <f t="shared" si="12"/>
        <v>52.886839999999893</v>
      </c>
      <c r="H418" s="10">
        <f t="shared" si="13"/>
        <v>4.1860990427840125E-2</v>
      </c>
    </row>
    <row r="419" spans="1:8" ht="25.5" customHeight="1" x14ac:dyDescent="0.3">
      <c r="A419" s="15">
        <v>3703</v>
      </c>
      <c r="B419" s="14" t="s">
        <v>844</v>
      </c>
      <c r="C419" s="13">
        <v>248.67593599999998</v>
      </c>
      <c r="D419" s="13">
        <v>1902.5751200000002</v>
      </c>
      <c r="E419" s="13">
        <v>251.73728199999999</v>
      </c>
      <c r="F419" s="12">
        <v>2102.5420399999998</v>
      </c>
      <c r="G419" s="11">
        <f t="shared" si="12"/>
        <v>199.96691999999962</v>
      </c>
      <c r="H419" s="10">
        <f t="shared" si="13"/>
        <v>0.10510329810262609</v>
      </c>
    </row>
    <row r="420" spans="1:8" ht="25.5" customHeight="1" x14ac:dyDescent="0.3">
      <c r="A420" s="15">
        <v>3704</v>
      </c>
      <c r="B420" s="14" t="s">
        <v>843</v>
      </c>
      <c r="C420" s="13">
        <v>7.7010000000000009E-2</v>
      </c>
      <c r="D420" s="13">
        <v>6.5708400000000005</v>
      </c>
      <c r="E420" s="13">
        <v>4.8000000000000001E-2</v>
      </c>
      <c r="F420" s="12">
        <v>4.1346000000000007</v>
      </c>
      <c r="G420" s="11">
        <f t="shared" si="12"/>
        <v>-2.4362399999999997</v>
      </c>
      <c r="H420" s="10">
        <f t="shared" si="13"/>
        <v>-0.37076538159504713</v>
      </c>
    </row>
    <row r="421" spans="1:8" ht="25.5" customHeight="1" x14ac:dyDescent="0.3">
      <c r="A421" s="15">
        <v>3705</v>
      </c>
      <c r="B421" s="14" t="s">
        <v>842</v>
      </c>
      <c r="C421" s="13">
        <v>0.27286700000000003</v>
      </c>
      <c r="D421" s="13">
        <v>31.907450000000001</v>
      </c>
      <c r="E421" s="13">
        <v>0.176348</v>
      </c>
      <c r="F421" s="12">
        <v>22.65784</v>
      </c>
      <c r="G421" s="11">
        <f t="shared" si="12"/>
        <v>-9.2496100000000006</v>
      </c>
      <c r="H421" s="10">
        <f t="shared" si="13"/>
        <v>-0.28988872504697177</v>
      </c>
    </row>
    <row r="422" spans="1:8" ht="16.5" customHeight="1" x14ac:dyDescent="0.3">
      <c r="A422" s="15">
        <v>3706</v>
      </c>
      <c r="B422" s="14" t="s">
        <v>841</v>
      </c>
      <c r="C422" s="13">
        <v>2.4E-2</v>
      </c>
      <c r="D422" s="13">
        <v>0.3019</v>
      </c>
      <c r="E422" s="13">
        <v>0.05</v>
      </c>
      <c r="F422" s="12">
        <v>0.74217</v>
      </c>
      <c r="G422" s="11">
        <f t="shared" si="12"/>
        <v>0.44026999999999999</v>
      </c>
      <c r="H422" s="10">
        <f t="shared" si="13"/>
        <v>1.4583305730374296</v>
      </c>
    </row>
    <row r="423" spans="1:8" ht="16.5" customHeight="1" x14ac:dyDescent="0.3">
      <c r="A423" s="15">
        <v>3707</v>
      </c>
      <c r="B423" s="14" t="s">
        <v>840</v>
      </c>
      <c r="C423" s="13">
        <v>1374.3133781904799</v>
      </c>
      <c r="D423" s="13">
        <v>10303.61283</v>
      </c>
      <c r="E423" s="13">
        <v>1162.2967758500001</v>
      </c>
      <c r="F423" s="12">
        <v>9364.3880699999791</v>
      </c>
      <c r="G423" s="11">
        <f t="shared" si="12"/>
        <v>-939.22476000002098</v>
      </c>
      <c r="H423" s="10">
        <f t="shared" si="13"/>
        <v>-9.1154896393755611E-2</v>
      </c>
    </row>
    <row r="424" spans="1:8" ht="16.5" customHeight="1" x14ac:dyDescent="0.3">
      <c r="A424" s="15">
        <v>3801</v>
      </c>
      <c r="B424" s="14" t="s">
        <v>839</v>
      </c>
      <c r="C424" s="13">
        <v>5404.2182370999999</v>
      </c>
      <c r="D424" s="13">
        <v>4688.08781</v>
      </c>
      <c r="E424" s="13">
        <v>5312.1380148600001</v>
      </c>
      <c r="F424" s="12">
        <v>4606.6435499999998</v>
      </c>
      <c r="G424" s="11">
        <f t="shared" si="12"/>
        <v>-81.444260000000213</v>
      </c>
      <c r="H424" s="10">
        <f t="shared" si="13"/>
        <v>-1.7372596952274281E-2</v>
      </c>
    </row>
    <row r="425" spans="1:8" ht="16.5" customHeight="1" x14ac:dyDescent="0.3">
      <c r="A425" s="15">
        <v>3802</v>
      </c>
      <c r="B425" s="14" t="s">
        <v>838</v>
      </c>
      <c r="C425" s="13">
        <v>285948.78378649999</v>
      </c>
      <c r="D425" s="13">
        <v>24192.80531</v>
      </c>
      <c r="E425" s="13">
        <v>374439.74492500001</v>
      </c>
      <c r="F425" s="12">
        <v>27201.084469999998</v>
      </c>
      <c r="G425" s="11">
        <f t="shared" si="12"/>
        <v>3008.2791599999982</v>
      </c>
      <c r="H425" s="10">
        <f t="shared" si="13"/>
        <v>0.12434602442555671</v>
      </c>
    </row>
    <row r="426" spans="1:8" ht="16.5" customHeight="1" x14ac:dyDescent="0.3">
      <c r="A426" s="15">
        <v>3803</v>
      </c>
      <c r="B426" s="14" t="s">
        <v>837</v>
      </c>
      <c r="C426" s="13">
        <v>191.28100000000001</v>
      </c>
      <c r="D426" s="13">
        <v>189.88398999999998</v>
      </c>
      <c r="E426" s="13">
        <v>134.67400000000001</v>
      </c>
      <c r="F426" s="12">
        <v>124.04087</v>
      </c>
      <c r="G426" s="11">
        <f t="shared" si="12"/>
        <v>-65.843119999999985</v>
      </c>
      <c r="H426" s="10">
        <f t="shared" si="13"/>
        <v>-0.34675445781395259</v>
      </c>
    </row>
    <row r="427" spans="1:8" ht="16.5" customHeight="1" x14ac:dyDescent="0.3">
      <c r="A427" s="15">
        <v>3804</v>
      </c>
      <c r="B427" s="14" t="s">
        <v>836</v>
      </c>
      <c r="C427" s="13">
        <v>11533.45822</v>
      </c>
      <c r="D427" s="13">
        <v>3068.7625400000002</v>
      </c>
      <c r="E427" s="13">
        <v>10729.57473</v>
      </c>
      <c r="F427" s="12">
        <v>3313.23605</v>
      </c>
      <c r="G427" s="11">
        <f t="shared" si="12"/>
        <v>244.47350999999981</v>
      </c>
      <c r="H427" s="10">
        <f t="shared" si="13"/>
        <v>7.9665176700182153E-2</v>
      </c>
    </row>
    <row r="428" spans="1:8" ht="16.5" customHeight="1" x14ac:dyDescent="0.3">
      <c r="A428" s="15">
        <v>3805</v>
      </c>
      <c r="B428" s="14" t="s">
        <v>835</v>
      </c>
      <c r="C428" s="13">
        <v>24.714294000000002</v>
      </c>
      <c r="D428" s="13">
        <v>78.978649999999988</v>
      </c>
      <c r="E428" s="13">
        <v>13.701328</v>
      </c>
      <c r="F428" s="12">
        <v>51.505800000000001</v>
      </c>
      <c r="G428" s="11">
        <f t="shared" si="12"/>
        <v>-27.472849999999987</v>
      </c>
      <c r="H428" s="10">
        <f t="shared" si="13"/>
        <v>-0.34785160293319767</v>
      </c>
    </row>
    <row r="429" spans="1:8" ht="16.5" customHeight="1" x14ac:dyDescent="0.3">
      <c r="A429" s="15">
        <v>3806</v>
      </c>
      <c r="B429" s="14" t="s">
        <v>834</v>
      </c>
      <c r="C429" s="13">
        <v>762.799758</v>
      </c>
      <c r="D429" s="13">
        <v>1441.31513</v>
      </c>
      <c r="E429" s="13">
        <v>692.18128999999999</v>
      </c>
      <c r="F429" s="12">
        <v>973.14324999999997</v>
      </c>
      <c r="G429" s="11">
        <f t="shared" si="12"/>
        <v>-468.17187999999999</v>
      </c>
      <c r="H429" s="10">
        <f t="shared" si="13"/>
        <v>-0.32482270549675002</v>
      </c>
    </row>
    <row r="430" spans="1:8" ht="25.5" customHeight="1" x14ac:dyDescent="0.3">
      <c r="A430" s="15">
        <v>3807</v>
      </c>
      <c r="B430" s="14" t="s">
        <v>833</v>
      </c>
      <c r="C430" s="13">
        <v>20.361888</v>
      </c>
      <c r="D430" s="13">
        <v>117.52405999999999</v>
      </c>
      <c r="E430" s="13">
        <v>17.223454</v>
      </c>
      <c r="F430" s="12">
        <v>98.646590000000003</v>
      </c>
      <c r="G430" s="11">
        <f t="shared" si="12"/>
        <v>-18.877469999999988</v>
      </c>
      <c r="H430" s="10">
        <f t="shared" si="13"/>
        <v>-0.16062642832454893</v>
      </c>
    </row>
    <row r="431" spans="1:8" ht="25.5" customHeight="1" x14ac:dyDescent="0.3">
      <c r="A431" s="15">
        <v>3808</v>
      </c>
      <c r="B431" s="14" t="s">
        <v>832</v>
      </c>
      <c r="C431" s="13">
        <v>96411.336827000312</v>
      </c>
      <c r="D431" s="13">
        <v>932585.057210005</v>
      </c>
      <c r="E431" s="13">
        <v>101094.95228714999</v>
      </c>
      <c r="F431" s="12">
        <v>891636.657699998</v>
      </c>
      <c r="G431" s="11">
        <f t="shared" si="12"/>
        <v>-40948.399510007002</v>
      </c>
      <c r="H431" s="10">
        <f t="shared" si="13"/>
        <v>-4.390848769603007E-2</v>
      </c>
    </row>
    <row r="432" spans="1:8" ht="25.5" customHeight="1" x14ac:dyDescent="0.3">
      <c r="A432" s="15">
        <v>3809</v>
      </c>
      <c r="B432" s="14" t="s">
        <v>831</v>
      </c>
      <c r="C432" s="13">
        <v>14345.161349</v>
      </c>
      <c r="D432" s="13">
        <v>14253.612140000001</v>
      </c>
      <c r="E432" s="13">
        <v>15313.364516000001</v>
      </c>
      <c r="F432" s="12">
        <v>16484.763930000001</v>
      </c>
      <c r="G432" s="11">
        <f t="shared" si="12"/>
        <v>2231.1517899999999</v>
      </c>
      <c r="H432" s="10">
        <f t="shared" si="13"/>
        <v>0.15653237706242229</v>
      </c>
    </row>
    <row r="433" spans="1:8" ht="25.5" customHeight="1" x14ac:dyDescent="0.3">
      <c r="A433" s="15">
        <v>3810</v>
      </c>
      <c r="B433" s="14" t="s">
        <v>830</v>
      </c>
      <c r="C433" s="13">
        <v>827.04724017000001</v>
      </c>
      <c r="D433" s="13">
        <v>2785.9622200000003</v>
      </c>
      <c r="E433" s="13">
        <v>841.73616819999904</v>
      </c>
      <c r="F433" s="12">
        <v>2794.05863</v>
      </c>
      <c r="G433" s="11">
        <f t="shared" si="12"/>
        <v>8.0964099999996506</v>
      </c>
      <c r="H433" s="10">
        <f t="shared" si="13"/>
        <v>2.9061449368827583E-3</v>
      </c>
    </row>
    <row r="434" spans="1:8" ht="25.5" customHeight="1" x14ac:dyDescent="0.3">
      <c r="A434" s="15">
        <v>3811</v>
      </c>
      <c r="B434" s="14" t="s">
        <v>829</v>
      </c>
      <c r="C434" s="13">
        <v>4640.70808880001</v>
      </c>
      <c r="D434" s="13">
        <v>16643.107810000001</v>
      </c>
      <c r="E434" s="13">
        <v>4058.6542968000099</v>
      </c>
      <c r="F434" s="12">
        <v>14948.417599999999</v>
      </c>
      <c r="G434" s="11">
        <f t="shared" si="12"/>
        <v>-1694.6902100000025</v>
      </c>
      <c r="H434" s="10">
        <f t="shared" si="13"/>
        <v>-0.10182534592377926</v>
      </c>
    </row>
    <row r="435" spans="1:8" ht="25.5" customHeight="1" x14ac:dyDescent="0.3">
      <c r="A435" s="15">
        <v>3812</v>
      </c>
      <c r="B435" s="14" t="s">
        <v>828</v>
      </c>
      <c r="C435" s="13">
        <v>7030.2791770000003</v>
      </c>
      <c r="D435" s="13">
        <v>16029.53312</v>
      </c>
      <c r="E435" s="13">
        <v>6131.1687599999996</v>
      </c>
      <c r="F435" s="12">
        <v>14912.27691</v>
      </c>
      <c r="G435" s="11">
        <f t="shared" si="12"/>
        <v>-1117.2562099999996</v>
      </c>
      <c r="H435" s="10">
        <f t="shared" si="13"/>
        <v>-6.9699859729913299E-2</v>
      </c>
    </row>
    <row r="436" spans="1:8" ht="25.5" customHeight="1" x14ac:dyDescent="0.3">
      <c r="A436" s="15">
        <v>3813</v>
      </c>
      <c r="B436" s="14" t="s">
        <v>827</v>
      </c>
      <c r="C436" s="13">
        <v>366.11362699999995</v>
      </c>
      <c r="D436" s="13">
        <v>901.16691000000003</v>
      </c>
      <c r="E436" s="13">
        <v>164.41404</v>
      </c>
      <c r="F436" s="12">
        <v>425.28740000000005</v>
      </c>
      <c r="G436" s="11">
        <f t="shared" si="12"/>
        <v>-475.87950999999998</v>
      </c>
      <c r="H436" s="10">
        <f t="shared" si="13"/>
        <v>-0.52807033272005066</v>
      </c>
    </row>
    <row r="437" spans="1:8" ht="25.5" customHeight="1" x14ac:dyDescent="0.3">
      <c r="A437" s="15">
        <v>3814</v>
      </c>
      <c r="B437" s="14" t="s">
        <v>826</v>
      </c>
      <c r="C437" s="13">
        <v>67969.509392079912</v>
      </c>
      <c r="D437" s="13">
        <v>42046.635069999902</v>
      </c>
      <c r="E437" s="13">
        <v>83349.809687929897</v>
      </c>
      <c r="F437" s="12">
        <v>44270.737009999793</v>
      </c>
      <c r="G437" s="11">
        <f t="shared" si="12"/>
        <v>2224.1019399998913</v>
      </c>
      <c r="H437" s="10">
        <f t="shared" si="13"/>
        <v>5.2896074472955357E-2</v>
      </c>
    </row>
    <row r="438" spans="1:8" ht="16.5" customHeight="1" x14ac:dyDescent="0.3">
      <c r="A438" s="15">
        <v>3815</v>
      </c>
      <c r="B438" s="14" t="s">
        <v>825</v>
      </c>
      <c r="C438" s="13">
        <v>2236.0966930999998</v>
      </c>
      <c r="D438" s="13">
        <v>21532.5736700001</v>
      </c>
      <c r="E438" s="13">
        <v>2172.42179025</v>
      </c>
      <c r="F438" s="12">
        <v>19167.75649</v>
      </c>
      <c r="G438" s="11">
        <f t="shared" si="12"/>
        <v>-2364.8171800001001</v>
      </c>
      <c r="H438" s="10">
        <f t="shared" si="13"/>
        <v>-0.10982510573247647</v>
      </c>
    </row>
    <row r="439" spans="1:8" ht="16.5" customHeight="1" x14ac:dyDescent="0.3">
      <c r="A439" s="15">
        <v>3816</v>
      </c>
      <c r="B439" s="14" t="s">
        <v>824</v>
      </c>
      <c r="C439" s="13">
        <v>56074.614000000001</v>
      </c>
      <c r="D439" s="13">
        <v>57907.778859999999</v>
      </c>
      <c r="E439" s="13">
        <v>50092.72984</v>
      </c>
      <c r="F439" s="12">
        <v>51971.386680000003</v>
      </c>
      <c r="G439" s="11">
        <f t="shared" si="12"/>
        <v>-5936.3921799999953</v>
      </c>
      <c r="H439" s="10">
        <f t="shared" si="13"/>
        <v>-0.10251458952262765</v>
      </c>
    </row>
    <row r="440" spans="1:8" ht="16.5" customHeight="1" x14ac:dyDescent="0.3">
      <c r="A440" s="15">
        <v>3817</v>
      </c>
      <c r="B440" s="14" t="s">
        <v>823</v>
      </c>
      <c r="C440" s="13">
        <v>72.909840000000003</v>
      </c>
      <c r="D440" s="13">
        <v>58.977789999999999</v>
      </c>
      <c r="E440" s="13">
        <v>5.7373799999999999</v>
      </c>
      <c r="F440" s="12">
        <v>18.547159999999998</v>
      </c>
      <c r="G440" s="11">
        <f t="shared" si="12"/>
        <v>-40.430630000000001</v>
      </c>
      <c r="H440" s="10">
        <f t="shared" si="13"/>
        <v>-0.68552297398732642</v>
      </c>
    </row>
    <row r="441" spans="1:8" ht="16.5" customHeight="1" x14ac:dyDescent="0.3">
      <c r="A441" s="15">
        <v>3818</v>
      </c>
      <c r="B441" s="14" t="s">
        <v>822</v>
      </c>
      <c r="C441" s="13">
        <v>2.1079999999999998E-2</v>
      </c>
      <c r="D441" s="13">
        <v>3.6381700000000001</v>
      </c>
      <c r="E441" s="13">
        <v>0.39306000000000002</v>
      </c>
      <c r="F441" s="12">
        <v>24.14706</v>
      </c>
      <c r="G441" s="11">
        <f t="shared" si="12"/>
        <v>20.508890000000001</v>
      </c>
      <c r="H441" s="10">
        <f t="shared" si="13"/>
        <v>5.6371444984703851</v>
      </c>
    </row>
    <row r="442" spans="1:8" ht="16.5" customHeight="1" x14ac:dyDescent="0.3">
      <c r="A442" s="15">
        <v>3819</v>
      </c>
      <c r="B442" s="14" t="s">
        <v>821</v>
      </c>
      <c r="C442" s="13">
        <v>3065.387664634</v>
      </c>
      <c r="D442" s="13">
        <v>9309.1417199999887</v>
      </c>
      <c r="E442" s="13">
        <v>2305.0767319977599</v>
      </c>
      <c r="F442" s="12">
        <v>7374.4450899999892</v>
      </c>
      <c r="G442" s="11">
        <f t="shared" si="12"/>
        <v>-1934.6966299999995</v>
      </c>
      <c r="H442" s="10">
        <f t="shared" si="13"/>
        <v>-0.20782760518549737</v>
      </c>
    </row>
    <row r="443" spans="1:8" ht="16.5" customHeight="1" x14ac:dyDescent="0.3">
      <c r="A443" s="15">
        <v>3820</v>
      </c>
      <c r="B443" s="14" t="s">
        <v>820</v>
      </c>
      <c r="C443" s="13">
        <v>20966.805457999999</v>
      </c>
      <c r="D443" s="13">
        <v>26631.5638699999</v>
      </c>
      <c r="E443" s="13">
        <v>18132.518238202698</v>
      </c>
      <c r="F443" s="12">
        <v>22885.675870000101</v>
      </c>
      <c r="G443" s="11">
        <f t="shared" si="12"/>
        <v>-3745.8879999997989</v>
      </c>
      <c r="H443" s="10">
        <f t="shared" si="13"/>
        <v>-0.14065595314961926</v>
      </c>
    </row>
    <row r="444" spans="1:8" ht="16.5" customHeight="1" x14ac:dyDescent="0.3">
      <c r="A444" s="15">
        <v>3821</v>
      </c>
      <c r="B444" s="14" t="s">
        <v>819</v>
      </c>
      <c r="C444" s="13">
        <v>128.351142211</v>
      </c>
      <c r="D444" s="13">
        <v>4841.5703600000006</v>
      </c>
      <c r="E444" s="13">
        <v>164.48797358900001</v>
      </c>
      <c r="F444" s="12">
        <v>4940.64347</v>
      </c>
      <c r="G444" s="11">
        <f t="shared" si="12"/>
        <v>99.07310999999936</v>
      </c>
      <c r="H444" s="10">
        <f t="shared" si="13"/>
        <v>2.0463011509348251E-2</v>
      </c>
    </row>
    <row r="445" spans="1:8" ht="16.5" customHeight="1" x14ac:dyDescent="0.3">
      <c r="A445" s="15">
        <v>3822</v>
      </c>
      <c r="B445" s="14" t="s">
        <v>818</v>
      </c>
      <c r="C445" s="13">
        <v>964.83656229654196</v>
      </c>
      <c r="D445" s="13">
        <v>39555.772240000006</v>
      </c>
      <c r="E445" s="13">
        <v>1074.3929861564302</v>
      </c>
      <c r="F445" s="12">
        <v>51276.085580000101</v>
      </c>
      <c r="G445" s="11">
        <f t="shared" si="12"/>
        <v>11720.313340000095</v>
      </c>
      <c r="H445" s="10">
        <f t="shared" si="13"/>
        <v>0.2962984332321581</v>
      </c>
    </row>
    <row r="446" spans="1:8" ht="25.5" customHeight="1" x14ac:dyDescent="0.3">
      <c r="A446" s="15">
        <v>3823</v>
      </c>
      <c r="B446" s="14" t="s">
        <v>817</v>
      </c>
      <c r="C446" s="13">
        <v>3906.2953270000003</v>
      </c>
      <c r="D446" s="13">
        <v>4181.6919500000004</v>
      </c>
      <c r="E446" s="13">
        <v>5255.3314360999993</v>
      </c>
      <c r="F446" s="12">
        <v>5449.2837499999996</v>
      </c>
      <c r="G446" s="11">
        <f t="shared" si="12"/>
        <v>1267.5917999999992</v>
      </c>
      <c r="H446" s="10">
        <f t="shared" si="13"/>
        <v>0.30312892847116563</v>
      </c>
    </row>
    <row r="447" spans="1:8" ht="25.5" customHeight="1" x14ac:dyDescent="0.3">
      <c r="A447" s="15">
        <v>3824</v>
      </c>
      <c r="B447" s="14" t="s">
        <v>816</v>
      </c>
      <c r="C447" s="13">
        <v>110320.658302785</v>
      </c>
      <c r="D447" s="13">
        <v>101117.81328</v>
      </c>
      <c r="E447" s="13">
        <v>87747.596559829908</v>
      </c>
      <c r="F447" s="12">
        <v>102648.66887000001</v>
      </c>
      <c r="G447" s="11">
        <f t="shared" si="12"/>
        <v>1530.8555900000065</v>
      </c>
      <c r="H447" s="10">
        <f t="shared" si="13"/>
        <v>1.5139326497903935E-2</v>
      </c>
    </row>
    <row r="448" spans="1:8" ht="25.5" customHeight="1" x14ac:dyDescent="0.3">
      <c r="A448" s="15">
        <v>3825</v>
      </c>
      <c r="B448" s="14" t="s">
        <v>815</v>
      </c>
      <c r="C448" s="13">
        <v>6.0000000000000001E-3</v>
      </c>
      <c r="D448" s="13">
        <v>0.98616999999999999</v>
      </c>
      <c r="E448" s="13">
        <v>3.5999999999999999E-3</v>
      </c>
      <c r="F448" s="12">
        <v>6.0000000000000001E-3</v>
      </c>
      <c r="G448" s="11">
        <f t="shared" si="12"/>
        <v>-0.98016999999999999</v>
      </c>
      <c r="H448" s="10">
        <f t="shared" si="13"/>
        <v>-0.99391585629252566</v>
      </c>
    </row>
    <row r="449" spans="1:8" ht="16.5" customHeight="1" x14ac:dyDescent="0.3">
      <c r="A449" s="15">
        <v>3826</v>
      </c>
      <c r="B449" s="14" t="s">
        <v>814</v>
      </c>
      <c r="C449" s="13">
        <v>23.760096000000001</v>
      </c>
      <c r="D449" s="13">
        <v>84.656279999999995</v>
      </c>
      <c r="E449" s="13">
        <v>10.258299999999998</v>
      </c>
      <c r="F449" s="12">
        <v>42.452289999999998</v>
      </c>
      <c r="G449" s="11">
        <f t="shared" si="12"/>
        <v>-42.203989999999997</v>
      </c>
      <c r="H449" s="10">
        <f t="shared" si="13"/>
        <v>-0.49853348150899141</v>
      </c>
    </row>
    <row r="450" spans="1:8" ht="16.5" customHeight="1" x14ac:dyDescent="0.3">
      <c r="A450" s="15">
        <v>3901</v>
      </c>
      <c r="B450" s="14" t="s">
        <v>813</v>
      </c>
      <c r="C450" s="13">
        <v>310183.22874800005</v>
      </c>
      <c r="D450" s="13">
        <v>370127.322099999</v>
      </c>
      <c r="E450" s="13">
        <v>306133.12650449999</v>
      </c>
      <c r="F450" s="12">
        <v>312094.43069000001</v>
      </c>
      <c r="G450" s="11">
        <f t="shared" si="12"/>
        <v>-58032.891409998992</v>
      </c>
      <c r="H450" s="10">
        <f t="shared" si="13"/>
        <v>-0.15679169827489789</v>
      </c>
    </row>
    <row r="451" spans="1:8" ht="16.5" customHeight="1" x14ac:dyDescent="0.3">
      <c r="A451" s="15">
        <v>3902</v>
      </c>
      <c r="B451" s="14" t="s">
        <v>812</v>
      </c>
      <c r="C451" s="13">
        <v>129727.95434778399</v>
      </c>
      <c r="D451" s="13">
        <v>165842.66118</v>
      </c>
      <c r="E451" s="13">
        <v>137935.37757027001</v>
      </c>
      <c r="F451" s="12">
        <v>148526.40660000101</v>
      </c>
      <c r="G451" s="11">
        <f t="shared" si="12"/>
        <v>-17316.254579998989</v>
      </c>
      <c r="H451" s="10">
        <f t="shared" si="13"/>
        <v>-0.10441375250970264</v>
      </c>
    </row>
    <row r="452" spans="1:8" ht="16.5" customHeight="1" x14ac:dyDescent="0.3">
      <c r="A452" s="15">
        <v>3903</v>
      </c>
      <c r="B452" s="14" t="s">
        <v>811</v>
      </c>
      <c r="C452" s="13">
        <v>69608.440956999999</v>
      </c>
      <c r="D452" s="13">
        <v>92382.263950000197</v>
      </c>
      <c r="E452" s="13">
        <v>69212.564210500001</v>
      </c>
      <c r="F452" s="12">
        <v>77077.701659999992</v>
      </c>
      <c r="G452" s="11">
        <f t="shared" si="12"/>
        <v>-15304.562290000205</v>
      </c>
      <c r="H452" s="10">
        <f t="shared" si="13"/>
        <v>-0.16566559029429559</v>
      </c>
    </row>
    <row r="453" spans="1:8" ht="16.5" customHeight="1" x14ac:dyDescent="0.3">
      <c r="A453" s="15">
        <v>3904</v>
      </c>
      <c r="B453" s="14" t="s">
        <v>810</v>
      </c>
      <c r="C453" s="13">
        <v>155008.17049029999</v>
      </c>
      <c r="D453" s="13">
        <v>136577.48959000001</v>
      </c>
      <c r="E453" s="13">
        <v>159022.259135</v>
      </c>
      <c r="F453" s="12">
        <v>116292.59237</v>
      </c>
      <c r="G453" s="11">
        <f t="shared" si="12"/>
        <v>-20284.897220000013</v>
      </c>
      <c r="H453" s="10">
        <f t="shared" si="13"/>
        <v>-0.14852299072778713</v>
      </c>
    </row>
    <row r="454" spans="1:8" ht="25.5" customHeight="1" x14ac:dyDescent="0.3">
      <c r="A454" s="15">
        <v>3905</v>
      </c>
      <c r="B454" s="14" t="s">
        <v>809</v>
      </c>
      <c r="C454" s="13">
        <v>17930.53275445</v>
      </c>
      <c r="D454" s="13">
        <v>34035.88263</v>
      </c>
      <c r="E454" s="13">
        <v>17781.07145797</v>
      </c>
      <c r="F454" s="12">
        <v>34115.804200000006</v>
      </c>
      <c r="G454" s="11">
        <f t="shared" ref="G454:G517" si="14">F454-D454</f>
        <v>79.921570000005886</v>
      </c>
      <c r="H454" s="10">
        <f t="shared" ref="H454:H517" si="15">IF(D454&lt;&gt;0,G454/D454,"")</f>
        <v>2.3481562346663282E-3</v>
      </c>
    </row>
    <row r="455" spans="1:8" ht="16.5" customHeight="1" x14ac:dyDescent="0.3">
      <c r="A455" s="15">
        <v>3906</v>
      </c>
      <c r="B455" s="14" t="s">
        <v>808</v>
      </c>
      <c r="C455" s="13">
        <v>31835.854795024999</v>
      </c>
      <c r="D455" s="13">
        <v>48771.835690000196</v>
      </c>
      <c r="E455" s="13">
        <v>34893.462095749994</v>
      </c>
      <c r="F455" s="12">
        <v>49395.8170500001</v>
      </c>
      <c r="G455" s="11">
        <f t="shared" si="14"/>
        <v>623.98135999990336</v>
      </c>
      <c r="H455" s="10">
        <f t="shared" si="15"/>
        <v>1.279388711070885E-2</v>
      </c>
    </row>
    <row r="456" spans="1:8" ht="25.5" customHeight="1" x14ac:dyDescent="0.3">
      <c r="A456" s="15">
        <v>3907</v>
      </c>
      <c r="B456" s="14" t="s">
        <v>807</v>
      </c>
      <c r="C456" s="13">
        <v>203022.90573110001</v>
      </c>
      <c r="D456" s="13">
        <v>273068.024269999</v>
      </c>
      <c r="E456" s="13">
        <v>201106.90452887499</v>
      </c>
      <c r="F456" s="12">
        <v>233787.81046000001</v>
      </c>
      <c r="G456" s="11">
        <f t="shared" si="14"/>
        <v>-39280.213809998997</v>
      </c>
      <c r="H456" s="10">
        <f t="shared" si="15"/>
        <v>-0.14384772407903848</v>
      </c>
    </row>
    <row r="457" spans="1:8" ht="16.5" customHeight="1" x14ac:dyDescent="0.3">
      <c r="A457" s="15">
        <v>3908</v>
      </c>
      <c r="B457" s="14" t="s">
        <v>806</v>
      </c>
      <c r="C457" s="13">
        <v>5447.4933305550003</v>
      </c>
      <c r="D457" s="13">
        <v>13343.514009999999</v>
      </c>
      <c r="E457" s="13">
        <v>5482.722022555</v>
      </c>
      <c r="F457" s="12">
        <v>12082.020789999999</v>
      </c>
      <c r="G457" s="11">
        <f t="shared" si="14"/>
        <v>-1261.4932200000003</v>
      </c>
      <c r="H457" s="10">
        <f t="shared" si="15"/>
        <v>-9.4539805560559409E-2</v>
      </c>
    </row>
    <row r="458" spans="1:8" ht="25.5" customHeight="1" x14ac:dyDescent="0.3">
      <c r="A458" s="15">
        <v>3909</v>
      </c>
      <c r="B458" s="14" t="s">
        <v>805</v>
      </c>
      <c r="C458" s="13">
        <v>127115.36073100001</v>
      </c>
      <c r="D458" s="13">
        <v>94710.125229999903</v>
      </c>
      <c r="E458" s="13">
        <v>138358.58636799999</v>
      </c>
      <c r="F458" s="12">
        <v>95042.007400000308</v>
      </c>
      <c r="G458" s="11">
        <f t="shared" si="14"/>
        <v>331.88217000040459</v>
      </c>
      <c r="H458" s="10">
        <f t="shared" si="15"/>
        <v>3.5041889047706513E-3</v>
      </c>
    </row>
    <row r="459" spans="1:8" ht="16.5" customHeight="1" x14ac:dyDescent="0.3">
      <c r="A459" s="15">
        <v>3910</v>
      </c>
      <c r="B459" s="14" t="s">
        <v>804</v>
      </c>
      <c r="C459" s="13">
        <v>2529.25491501952</v>
      </c>
      <c r="D459" s="13">
        <v>11620.106800000001</v>
      </c>
      <c r="E459" s="13">
        <v>2458.0204518200003</v>
      </c>
      <c r="F459" s="12">
        <v>10269.123460000001</v>
      </c>
      <c r="G459" s="11">
        <f t="shared" si="14"/>
        <v>-1350.9833400000007</v>
      </c>
      <c r="H459" s="10">
        <f t="shared" si="15"/>
        <v>-0.11626255793105107</v>
      </c>
    </row>
    <row r="460" spans="1:8" ht="25.5" customHeight="1" x14ac:dyDescent="0.3">
      <c r="A460" s="15">
        <v>3911</v>
      </c>
      <c r="B460" s="14" t="s">
        <v>803</v>
      </c>
      <c r="C460" s="13">
        <v>3057.7540410000001</v>
      </c>
      <c r="D460" s="13">
        <v>6485.8221299999996</v>
      </c>
      <c r="E460" s="13">
        <v>2882.1367399000001</v>
      </c>
      <c r="F460" s="12">
        <v>6168.8749600000001</v>
      </c>
      <c r="G460" s="11">
        <f t="shared" si="14"/>
        <v>-316.94716999999946</v>
      </c>
      <c r="H460" s="10">
        <f t="shared" si="15"/>
        <v>-4.8867693816943988E-2</v>
      </c>
    </row>
    <row r="461" spans="1:8" ht="16.5" customHeight="1" x14ac:dyDescent="0.3">
      <c r="A461" s="15">
        <v>3912</v>
      </c>
      <c r="B461" s="14" t="s">
        <v>802</v>
      </c>
      <c r="C461" s="13">
        <v>8372.1594122000006</v>
      </c>
      <c r="D461" s="13">
        <v>27478.664559999997</v>
      </c>
      <c r="E461" s="13">
        <v>6987.4025535700002</v>
      </c>
      <c r="F461" s="12">
        <v>25941.406600000002</v>
      </c>
      <c r="G461" s="11">
        <f t="shared" si="14"/>
        <v>-1537.2579599999954</v>
      </c>
      <c r="H461" s="10">
        <f t="shared" si="15"/>
        <v>-5.5943692483431062E-2</v>
      </c>
    </row>
    <row r="462" spans="1:8" ht="16.5" customHeight="1" x14ac:dyDescent="0.3">
      <c r="A462" s="15">
        <v>3913</v>
      </c>
      <c r="B462" s="14" t="s">
        <v>801</v>
      </c>
      <c r="C462" s="13">
        <v>1513.479671735</v>
      </c>
      <c r="D462" s="13">
        <v>6647.0287600000001</v>
      </c>
      <c r="E462" s="13">
        <v>794.57934412999998</v>
      </c>
      <c r="F462" s="12">
        <v>5528.6682300000002</v>
      </c>
      <c r="G462" s="11">
        <f t="shared" si="14"/>
        <v>-1118.3605299999999</v>
      </c>
      <c r="H462" s="10">
        <f t="shared" si="15"/>
        <v>-0.16824969025709466</v>
      </c>
    </row>
    <row r="463" spans="1:8" ht="16.5" customHeight="1" x14ac:dyDescent="0.3">
      <c r="A463" s="15">
        <v>3914</v>
      </c>
      <c r="B463" s="14" t="s">
        <v>800</v>
      </c>
      <c r="C463" s="13">
        <v>2007.9722338500001</v>
      </c>
      <c r="D463" s="13">
        <v>7125.51145</v>
      </c>
      <c r="E463" s="13">
        <v>2579.3269508500002</v>
      </c>
      <c r="F463" s="12">
        <v>7686.7822300000007</v>
      </c>
      <c r="G463" s="11">
        <f t="shared" si="14"/>
        <v>561.27078000000074</v>
      </c>
      <c r="H463" s="10">
        <f t="shared" si="15"/>
        <v>7.8769192069714625E-2</v>
      </c>
    </row>
    <row r="464" spans="1:8" ht="16.5" customHeight="1" x14ac:dyDescent="0.3">
      <c r="A464" s="15">
        <v>3915</v>
      </c>
      <c r="B464" s="14" t="s">
        <v>799</v>
      </c>
      <c r="C464" s="13">
        <v>52299.060366199999</v>
      </c>
      <c r="D464" s="13">
        <v>16502.028350000001</v>
      </c>
      <c r="E464" s="13">
        <v>39362.934103600099</v>
      </c>
      <c r="F464" s="12">
        <v>12515.63517</v>
      </c>
      <c r="G464" s="11">
        <f t="shared" si="14"/>
        <v>-3986.3931800000009</v>
      </c>
      <c r="H464" s="10">
        <f t="shared" si="15"/>
        <v>-0.24156989040683602</v>
      </c>
    </row>
    <row r="465" spans="1:8" ht="25.5" customHeight="1" x14ac:dyDescent="0.3">
      <c r="A465" s="15">
        <v>3916</v>
      </c>
      <c r="B465" s="14" t="s">
        <v>798</v>
      </c>
      <c r="C465" s="13">
        <v>25543.713026549998</v>
      </c>
      <c r="D465" s="13">
        <v>56737.890340000005</v>
      </c>
      <c r="E465" s="13">
        <v>26550.883086667</v>
      </c>
      <c r="F465" s="12">
        <v>59036.222959999897</v>
      </c>
      <c r="G465" s="11">
        <f t="shared" si="14"/>
        <v>2298.3326199998919</v>
      </c>
      <c r="H465" s="10">
        <f t="shared" si="15"/>
        <v>4.050789703718638E-2</v>
      </c>
    </row>
    <row r="466" spans="1:8" ht="16.5" customHeight="1" x14ac:dyDescent="0.3">
      <c r="A466" s="15">
        <v>3917</v>
      </c>
      <c r="B466" s="14" t="s">
        <v>797</v>
      </c>
      <c r="C466" s="13">
        <v>38775.870358263004</v>
      </c>
      <c r="D466" s="13">
        <v>140064.56185</v>
      </c>
      <c r="E466" s="13">
        <v>39733.021216000801</v>
      </c>
      <c r="F466" s="12">
        <v>154990.83574999898</v>
      </c>
      <c r="G466" s="11">
        <f t="shared" si="14"/>
        <v>14926.273899998982</v>
      </c>
      <c r="H466" s="10">
        <f t="shared" si="15"/>
        <v>0.10656709807855642</v>
      </c>
    </row>
    <row r="467" spans="1:8" ht="16.5" customHeight="1" x14ac:dyDescent="0.3">
      <c r="A467" s="15">
        <v>3918</v>
      </c>
      <c r="B467" s="14" t="s">
        <v>796</v>
      </c>
      <c r="C467" s="13">
        <v>27640.052812941201</v>
      </c>
      <c r="D467" s="13">
        <v>44334.057579999899</v>
      </c>
      <c r="E467" s="13">
        <v>31492.12896174</v>
      </c>
      <c r="F467" s="12">
        <v>50158.099929999997</v>
      </c>
      <c r="G467" s="11">
        <f t="shared" si="14"/>
        <v>5824.0423500000979</v>
      </c>
      <c r="H467" s="10">
        <f t="shared" si="15"/>
        <v>0.13136723024935701</v>
      </c>
    </row>
    <row r="468" spans="1:8" ht="16.5" customHeight="1" x14ac:dyDescent="0.3">
      <c r="A468" s="15">
        <v>3919</v>
      </c>
      <c r="B468" s="14" t="s">
        <v>795</v>
      </c>
      <c r="C468" s="13">
        <v>22214.318551837299</v>
      </c>
      <c r="D468" s="13">
        <v>66847.335440000097</v>
      </c>
      <c r="E468" s="13">
        <v>22727.408211068701</v>
      </c>
      <c r="F468" s="12">
        <v>75529.06440000009</v>
      </c>
      <c r="G468" s="11">
        <f t="shared" si="14"/>
        <v>8681.7289599999931</v>
      </c>
      <c r="H468" s="10">
        <f t="shared" si="15"/>
        <v>0.12987397183231661</v>
      </c>
    </row>
    <row r="469" spans="1:8" ht="25.5" customHeight="1" x14ac:dyDescent="0.3">
      <c r="A469" s="15">
        <v>3920</v>
      </c>
      <c r="B469" s="14" t="s">
        <v>794</v>
      </c>
      <c r="C469" s="13">
        <v>109929.52341742501</v>
      </c>
      <c r="D469" s="13">
        <v>286019.56500999996</v>
      </c>
      <c r="E469" s="13">
        <v>117808.90937118401</v>
      </c>
      <c r="F469" s="12">
        <v>296166.74772999901</v>
      </c>
      <c r="G469" s="11">
        <f t="shared" si="14"/>
        <v>10147.182719999051</v>
      </c>
      <c r="H469" s="10">
        <f t="shared" si="15"/>
        <v>3.5477232893645863E-2</v>
      </c>
    </row>
    <row r="470" spans="1:8" ht="16.5" customHeight="1" x14ac:dyDescent="0.3">
      <c r="A470" s="15">
        <v>3921</v>
      </c>
      <c r="B470" s="14" t="s">
        <v>793</v>
      </c>
      <c r="C470" s="13">
        <v>44121.302795659998</v>
      </c>
      <c r="D470" s="13">
        <v>127010.84513</v>
      </c>
      <c r="E470" s="13">
        <v>46571.631377583304</v>
      </c>
      <c r="F470" s="12">
        <v>138570.91636</v>
      </c>
      <c r="G470" s="11">
        <f t="shared" si="14"/>
        <v>11560.071230000001</v>
      </c>
      <c r="H470" s="10">
        <f t="shared" si="15"/>
        <v>9.1016410592086594E-2</v>
      </c>
    </row>
    <row r="471" spans="1:8" ht="16.5" customHeight="1" x14ac:dyDescent="0.3">
      <c r="A471" s="15">
        <v>3922</v>
      </c>
      <c r="B471" s="14" t="s">
        <v>792</v>
      </c>
      <c r="C471" s="13">
        <v>8001.7284142184799</v>
      </c>
      <c r="D471" s="13">
        <v>35278.832119999897</v>
      </c>
      <c r="E471" s="13">
        <v>8270.4600985000307</v>
      </c>
      <c r="F471" s="12">
        <v>38164.326280000096</v>
      </c>
      <c r="G471" s="11">
        <f t="shared" si="14"/>
        <v>2885.4941600001985</v>
      </c>
      <c r="H471" s="10">
        <f t="shared" si="15"/>
        <v>8.1791090764719077E-2</v>
      </c>
    </row>
    <row r="472" spans="1:8" ht="25.5" customHeight="1" x14ac:dyDescent="0.3">
      <c r="A472" s="15">
        <v>3923</v>
      </c>
      <c r="B472" s="14" t="s">
        <v>791</v>
      </c>
      <c r="C472" s="13">
        <v>38833.189582603402</v>
      </c>
      <c r="D472" s="13">
        <v>144188.66783000002</v>
      </c>
      <c r="E472" s="13">
        <v>43588.082898635002</v>
      </c>
      <c r="F472" s="12">
        <v>156622.34183000002</v>
      </c>
      <c r="G472" s="11">
        <f t="shared" si="14"/>
        <v>12433.673999999999</v>
      </c>
      <c r="H472" s="10">
        <f t="shared" si="15"/>
        <v>8.6231977776918184E-2</v>
      </c>
    </row>
    <row r="473" spans="1:8" ht="16.5" customHeight="1" x14ac:dyDescent="0.3">
      <c r="A473" s="15">
        <v>3924</v>
      </c>
      <c r="B473" s="14" t="s">
        <v>790</v>
      </c>
      <c r="C473" s="13">
        <v>13248.855636510201</v>
      </c>
      <c r="D473" s="13">
        <v>45868.295760000001</v>
      </c>
      <c r="E473" s="13">
        <v>15737.1289879331</v>
      </c>
      <c r="F473" s="12">
        <v>53475.417049999203</v>
      </c>
      <c r="G473" s="11">
        <f t="shared" si="14"/>
        <v>7607.1212899992024</v>
      </c>
      <c r="H473" s="10">
        <f t="shared" si="15"/>
        <v>0.16584704454254182</v>
      </c>
    </row>
    <row r="474" spans="1:8" ht="16.5" customHeight="1" x14ac:dyDescent="0.3">
      <c r="A474" s="15">
        <v>3925</v>
      </c>
      <c r="B474" s="14" t="s">
        <v>789</v>
      </c>
      <c r="C474" s="13">
        <v>23550.3884927529</v>
      </c>
      <c r="D474" s="13">
        <v>75680.061679999606</v>
      </c>
      <c r="E474" s="13">
        <v>26636.785061489398</v>
      </c>
      <c r="F474" s="12">
        <v>85579.357929999605</v>
      </c>
      <c r="G474" s="11">
        <f t="shared" si="14"/>
        <v>9899.2962499999994</v>
      </c>
      <c r="H474" s="10">
        <f t="shared" si="15"/>
        <v>0.13080454785908482</v>
      </c>
    </row>
    <row r="475" spans="1:8" ht="16.5" customHeight="1" x14ac:dyDescent="0.3">
      <c r="A475" s="15">
        <v>3926</v>
      </c>
      <c r="B475" s="14" t="s">
        <v>788</v>
      </c>
      <c r="C475" s="13">
        <v>16250.388790540099</v>
      </c>
      <c r="D475" s="13">
        <v>105841.8008</v>
      </c>
      <c r="E475" s="13">
        <v>15993.9415324376</v>
      </c>
      <c r="F475" s="12">
        <v>114559.54706999799</v>
      </c>
      <c r="G475" s="11">
        <f t="shared" si="14"/>
        <v>8717.7462699979951</v>
      </c>
      <c r="H475" s="10">
        <f t="shared" si="15"/>
        <v>8.236581581289569E-2</v>
      </c>
    </row>
    <row r="476" spans="1:8" ht="16.5" customHeight="1" x14ac:dyDescent="0.3">
      <c r="A476" s="15">
        <v>4001</v>
      </c>
      <c r="B476" s="14" t="s">
        <v>787</v>
      </c>
      <c r="C476" s="13">
        <v>3767.0118130000001</v>
      </c>
      <c r="D476" s="13">
        <v>7239.13789</v>
      </c>
      <c r="E476" s="13">
        <v>2190.26919</v>
      </c>
      <c r="F476" s="12">
        <v>3931.3660399999999</v>
      </c>
      <c r="G476" s="11">
        <f t="shared" si="14"/>
        <v>-3307.7718500000001</v>
      </c>
      <c r="H476" s="10">
        <f t="shared" si="15"/>
        <v>-0.45692897417650929</v>
      </c>
    </row>
    <row r="477" spans="1:8" ht="25.5" customHeight="1" x14ac:dyDescent="0.3">
      <c r="A477" s="15">
        <v>4002</v>
      </c>
      <c r="B477" s="14" t="s">
        <v>786</v>
      </c>
      <c r="C477" s="13">
        <v>28881.470712999999</v>
      </c>
      <c r="D477" s="13">
        <v>51272.953030000004</v>
      </c>
      <c r="E477" s="13">
        <v>36874.118424</v>
      </c>
      <c r="F477" s="12">
        <v>56702.734780000101</v>
      </c>
      <c r="G477" s="11">
        <f t="shared" si="14"/>
        <v>5429.7817500000965</v>
      </c>
      <c r="H477" s="10">
        <f t="shared" si="15"/>
        <v>0.10589953238743846</v>
      </c>
    </row>
    <row r="478" spans="1:8" ht="16.5" customHeight="1" x14ac:dyDescent="0.3">
      <c r="A478" s="15">
        <v>4003</v>
      </c>
      <c r="B478" s="14" t="s">
        <v>785</v>
      </c>
      <c r="C478" s="13">
        <v>237.25254999999999</v>
      </c>
      <c r="D478" s="13">
        <v>306.16715999999997</v>
      </c>
      <c r="E478" s="13">
        <v>100.201914</v>
      </c>
      <c r="F478" s="12">
        <v>143.62141</v>
      </c>
      <c r="G478" s="11">
        <f t="shared" si="14"/>
        <v>-162.54574999999997</v>
      </c>
      <c r="H478" s="10">
        <f t="shared" si="15"/>
        <v>-0.53090524143738993</v>
      </c>
    </row>
    <row r="479" spans="1:8" ht="16.5" customHeight="1" x14ac:dyDescent="0.3">
      <c r="A479" s="15">
        <v>4004</v>
      </c>
      <c r="B479" s="14" t="s">
        <v>784</v>
      </c>
      <c r="C479" s="13">
        <v>14882.7235561</v>
      </c>
      <c r="D479" s="13">
        <v>2927.8492900000001</v>
      </c>
      <c r="E479" s="13">
        <v>15339.275486199998</v>
      </c>
      <c r="F479" s="12">
        <v>2973.9587999999999</v>
      </c>
      <c r="G479" s="11">
        <f t="shared" si="14"/>
        <v>46.109509999999773</v>
      </c>
      <c r="H479" s="10">
        <f t="shared" si="15"/>
        <v>1.5748594081493782E-2</v>
      </c>
    </row>
    <row r="480" spans="1:8" ht="16.5" customHeight="1" x14ac:dyDescent="0.3">
      <c r="A480" s="15">
        <v>4005</v>
      </c>
      <c r="B480" s="14" t="s">
        <v>783</v>
      </c>
      <c r="C480" s="13">
        <v>10004.5800146</v>
      </c>
      <c r="D480" s="13">
        <v>11772.6266</v>
      </c>
      <c r="E480" s="13">
        <v>8257.0364049</v>
      </c>
      <c r="F480" s="12">
        <v>10686.703119999998</v>
      </c>
      <c r="G480" s="11">
        <f t="shared" si="14"/>
        <v>-1085.9234800000013</v>
      </c>
      <c r="H480" s="10">
        <f t="shared" si="15"/>
        <v>-9.2241393267327554E-2</v>
      </c>
    </row>
    <row r="481" spans="1:8" ht="16.5" customHeight="1" x14ac:dyDescent="0.3">
      <c r="A481" s="15">
        <v>4006</v>
      </c>
      <c r="B481" s="14" t="s">
        <v>782</v>
      </c>
      <c r="C481" s="13">
        <v>22.952283999999999</v>
      </c>
      <c r="D481" s="13">
        <v>185.17834999999999</v>
      </c>
      <c r="E481" s="13">
        <v>12.333540000000001</v>
      </c>
      <c r="F481" s="12">
        <v>168.01652999999999</v>
      </c>
      <c r="G481" s="11">
        <f t="shared" si="14"/>
        <v>-17.161820000000006</v>
      </c>
      <c r="H481" s="10">
        <f t="shared" si="15"/>
        <v>-9.2677248717250194E-2</v>
      </c>
    </row>
    <row r="482" spans="1:8" ht="16.5" customHeight="1" x14ac:dyDescent="0.3">
      <c r="A482" s="15">
        <v>4007</v>
      </c>
      <c r="B482" s="14" t="s">
        <v>781</v>
      </c>
      <c r="C482" s="13">
        <v>300.81164899999999</v>
      </c>
      <c r="D482" s="13">
        <v>833.41213000000005</v>
      </c>
      <c r="E482" s="13">
        <v>302.63701600000002</v>
      </c>
      <c r="F482" s="12">
        <v>850.35076000000004</v>
      </c>
      <c r="G482" s="11">
        <f t="shared" si="14"/>
        <v>16.938629999999989</v>
      </c>
      <c r="H482" s="10">
        <f t="shared" si="15"/>
        <v>2.0324434202799505E-2</v>
      </c>
    </row>
    <row r="483" spans="1:8" ht="25.5" customHeight="1" x14ac:dyDescent="0.3">
      <c r="A483" s="15">
        <v>4008</v>
      </c>
      <c r="B483" s="14" t="s">
        <v>780</v>
      </c>
      <c r="C483" s="13">
        <v>4245.2907206</v>
      </c>
      <c r="D483" s="13">
        <v>12969.198119999999</v>
      </c>
      <c r="E483" s="13">
        <v>4812.9713276689999</v>
      </c>
      <c r="F483" s="12">
        <v>14424.399160000001</v>
      </c>
      <c r="G483" s="11">
        <f t="shared" si="14"/>
        <v>1455.2010400000017</v>
      </c>
      <c r="H483" s="10">
        <f t="shared" si="15"/>
        <v>0.11220439587208664</v>
      </c>
    </row>
    <row r="484" spans="1:8" ht="25.5" customHeight="1" x14ac:dyDescent="0.3">
      <c r="A484" s="15">
        <v>4009</v>
      </c>
      <c r="B484" s="14" t="s">
        <v>779</v>
      </c>
      <c r="C484" s="13">
        <v>7423.8106154768402</v>
      </c>
      <c r="D484" s="13">
        <v>33642.189839999897</v>
      </c>
      <c r="E484" s="13">
        <v>6749.1492437585202</v>
      </c>
      <c r="F484" s="12">
        <v>31722.986080000097</v>
      </c>
      <c r="G484" s="11">
        <f t="shared" si="14"/>
        <v>-1919.2037599998002</v>
      </c>
      <c r="H484" s="10">
        <f t="shared" si="15"/>
        <v>-5.7047527795527297E-2</v>
      </c>
    </row>
    <row r="485" spans="1:8" ht="25.5" customHeight="1" x14ac:dyDescent="0.3">
      <c r="A485" s="15">
        <v>4010</v>
      </c>
      <c r="B485" s="14" t="s">
        <v>778</v>
      </c>
      <c r="C485" s="13">
        <v>12452.0101784866</v>
      </c>
      <c r="D485" s="13">
        <v>70114.406709999908</v>
      </c>
      <c r="E485" s="13">
        <v>10526.4067756886</v>
      </c>
      <c r="F485" s="12">
        <v>64435.4558800003</v>
      </c>
      <c r="G485" s="11">
        <f t="shared" si="14"/>
        <v>-5678.9508299996087</v>
      </c>
      <c r="H485" s="10">
        <f t="shared" si="15"/>
        <v>-8.0995491461381228E-2</v>
      </c>
    </row>
    <row r="486" spans="1:8" ht="16.5" customHeight="1" x14ac:dyDescent="0.3">
      <c r="A486" s="15">
        <v>4011</v>
      </c>
      <c r="B486" s="14" t="s">
        <v>777</v>
      </c>
      <c r="C486" s="13">
        <v>142215.24944700001</v>
      </c>
      <c r="D486" s="13">
        <v>453733.03437000001</v>
      </c>
      <c r="E486" s="13">
        <v>138088.85751870001</v>
      </c>
      <c r="F486" s="12">
        <v>434965.198830001</v>
      </c>
      <c r="G486" s="11">
        <f t="shared" si="14"/>
        <v>-18767.835539999011</v>
      </c>
      <c r="H486" s="10">
        <f t="shared" si="15"/>
        <v>-4.1363167586106676E-2</v>
      </c>
    </row>
    <row r="487" spans="1:8" ht="25.5" customHeight="1" x14ac:dyDescent="0.3">
      <c r="A487" s="15">
        <v>4012</v>
      </c>
      <c r="B487" s="14" t="s">
        <v>776</v>
      </c>
      <c r="C487" s="13">
        <v>4455.1336950000004</v>
      </c>
      <c r="D487" s="13">
        <v>7346.3848899999994</v>
      </c>
      <c r="E487" s="13">
        <v>5600.3803728000003</v>
      </c>
      <c r="F487" s="12">
        <v>7901.5289999999895</v>
      </c>
      <c r="G487" s="11">
        <f t="shared" si="14"/>
        <v>555.14410999999018</v>
      </c>
      <c r="H487" s="10">
        <f t="shared" si="15"/>
        <v>7.5566978631307485E-2</v>
      </c>
    </row>
    <row r="488" spans="1:8" ht="16.5" customHeight="1" x14ac:dyDescent="0.3">
      <c r="A488" s="15">
        <v>4013</v>
      </c>
      <c r="B488" s="14" t="s">
        <v>775</v>
      </c>
      <c r="C488" s="13">
        <v>1650.5940220000002</v>
      </c>
      <c r="D488" s="13">
        <v>4322.8890499999998</v>
      </c>
      <c r="E488" s="13">
        <v>1617.0100356999999</v>
      </c>
      <c r="F488" s="12">
        <v>4144.5511400000005</v>
      </c>
      <c r="G488" s="11">
        <f t="shared" si="14"/>
        <v>-178.33790999999928</v>
      </c>
      <c r="H488" s="10">
        <f t="shared" si="15"/>
        <v>-4.125433429756873E-2</v>
      </c>
    </row>
    <row r="489" spans="1:8" ht="25.5" customHeight="1" x14ac:dyDescent="0.3">
      <c r="A489" s="15">
        <v>4014</v>
      </c>
      <c r="B489" s="14" t="s">
        <v>774</v>
      </c>
      <c r="C489" s="13">
        <v>311.2072781</v>
      </c>
      <c r="D489" s="13">
        <v>17524.281910000002</v>
      </c>
      <c r="E489" s="13">
        <v>282.92889600000001</v>
      </c>
      <c r="F489" s="12">
        <v>16180.056480000001</v>
      </c>
      <c r="G489" s="11">
        <f t="shared" si="14"/>
        <v>-1344.2254300000004</v>
      </c>
      <c r="H489" s="10">
        <f t="shared" si="15"/>
        <v>-7.6706448623891157E-2</v>
      </c>
    </row>
    <row r="490" spans="1:8" ht="16.5" customHeight="1" x14ac:dyDescent="0.3">
      <c r="A490" s="15">
        <v>4015</v>
      </c>
      <c r="B490" s="14" t="s">
        <v>773</v>
      </c>
      <c r="C490" s="13">
        <v>6063.5157588400007</v>
      </c>
      <c r="D490" s="13">
        <v>30428.01915</v>
      </c>
      <c r="E490" s="13">
        <v>6549.0409936000096</v>
      </c>
      <c r="F490" s="12">
        <v>50252.511509999902</v>
      </c>
      <c r="G490" s="11">
        <f t="shared" si="14"/>
        <v>19824.492359999902</v>
      </c>
      <c r="H490" s="10">
        <f t="shared" si="15"/>
        <v>0.65152096369703716</v>
      </c>
    </row>
    <row r="491" spans="1:8" ht="16.5" customHeight="1" x14ac:dyDescent="0.3">
      <c r="A491" s="15">
        <v>4016</v>
      </c>
      <c r="B491" s="14" t="s">
        <v>772</v>
      </c>
      <c r="C491" s="13">
        <v>13825.8186760432</v>
      </c>
      <c r="D491" s="13">
        <v>133288.81277999701</v>
      </c>
      <c r="E491" s="13">
        <v>14842.0576895329</v>
      </c>
      <c r="F491" s="12">
        <v>146092.58521999899</v>
      </c>
      <c r="G491" s="11">
        <f t="shared" si="14"/>
        <v>12803.77244000198</v>
      </c>
      <c r="H491" s="10">
        <f t="shared" si="15"/>
        <v>9.6060368255628081E-2</v>
      </c>
    </row>
    <row r="492" spans="1:8" ht="16.5" customHeight="1" x14ac:dyDescent="0.3">
      <c r="A492" s="15">
        <v>4017</v>
      </c>
      <c r="B492" s="14" t="s">
        <v>771</v>
      </c>
      <c r="C492" s="13">
        <v>20.953595</v>
      </c>
      <c r="D492" s="13">
        <v>271.76823999999999</v>
      </c>
      <c r="E492" s="13">
        <v>27.978334400000001</v>
      </c>
      <c r="F492" s="12">
        <v>233.3511</v>
      </c>
      <c r="G492" s="11">
        <f t="shared" si="14"/>
        <v>-38.417139999999989</v>
      </c>
      <c r="H492" s="10">
        <f t="shared" si="15"/>
        <v>-0.14135993227170324</v>
      </c>
    </row>
    <row r="493" spans="1:8" ht="25.5" customHeight="1" x14ac:dyDescent="0.3">
      <c r="A493" s="15">
        <v>4101</v>
      </c>
      <c r="B493" s="14" t="s">
        <v>770</v>
      </c>
      <c r="C493" s="13">
        <v>7423.8220000000001</v>
      </c>
      <c r="D493" s="13">
        <v>5572.9052099999999</v>
      </c>
      <c r="E493" s="13">
        <v>5758.7340000000004</v>
      </c>
      <c r="F493" s="12">
        <v>3376.8851199999999</v>
      </c>
      <c r="G493" s="11">
        <f t="shared" si="14"/>
        <v>-2196.02009</v>
      </c>
      <c r="H493" s="10">
        <f t="shared" si="15"/>
        <v>-0.39405301315002988</v>
      </c>
    </row>
    <row r="494" spans="1:8" ht="16.5" customHeight="1" x14ac:dyDescent="0.3">
      <c r="A494" s="15">
        <v>4102</v>
      </c>
      <c r="B494" s="14" t="s">
        <v>769</v>
      </c>
      <c r="C494" s="13">
        <v>0</v>
      </c>
      <c r="D494" s="13">
        <v>0</v>
      </c>
      <c r="E494" s="13">
        <v>0</v>
      </c>
      <c r="F494" s="12">
        <v>0</v>
      </c>
      <c r="G494" s="11">
        <f t="shared" si="14"/>
        <v>0</v>
      </c>
      <c r="H494" s="10" t="str">
        <f t="shared" si="15"/>
        <v/>
      </c>
    </row>
    <row r="495" spans="1:8" ht="16.5" customHeight="1" x14ac:dyDescent="0.3">
      <c r="A495" s="15">
        <v>4103</v>
      </c>
      <c r="B495" s="14" t="s">
        <v>768</v>
      </c>
      <c r="C495" s="13">
        <v>0</v>
      </c>
      <c r="D495" s="13">
        <v>0</v>
      </c>
      <c r="E495" s="13">
        <v>20.573</v>
      </c>
      <c r="F495" s="12">
        <v>11.23658</v>
      </c>
      <c r="G495" s="11">
        <f t="shared" si="14"/>
        <v>11.23658</v>
      </c>
      <c r="H495" s="10" t="str">
        <f t="shared" si="15"/>
        <v/>
      </c>
    </row>
    <row r="496" spans="1:8" ht="25.5" customHeight="1" x14ac:dyDescent="0.3">
      <c r="A496" s="15">
        <v>4104</v>
      </c>
      <c r="B496" s="14" t="s">
        <v>767</v>
      </c>
      <c r="C496" s="13">
        <v>1435.17236</v>
      </c>
      <c r="D496" s="13">
        <v>3550.8698999999997</v>
      </c>
      <c r="E496" s="13">
        <v>457.18961999999999</v>
      </c>
      <c r="F496" s="12">
        <v>1038.9746399999999</v>
      </c>
      <c r="G496" s="11">
        <f t="shared" si="14"/>
        <v>-2511.8952599999998</v>
      </c>
      <c r="H496" s="10">
        <f t="shared" si="15"/>
        <v>-0.70740278600463513</v>
      </c>
    </row>
    <row r="497" spans="1:8" ht="16.5" customHeight="1" x14ac:dyDescent="0.3">
      <c r="A497" s="15">
        <v>4105</v>
      </c>
      <c r="B497" s="14" t="s">
        <v>766</v>
      </c>
      <c r="C497" s="13">
        <v>0</v>
      </c>
      <c r="D497" s="13">
        <v>0</v>
      </c>
      <c r="E497" s="13">
        <v>0</v>
      </c>
      <c r="F497" s="12">
        <v>0</v>
      </c>
      <c r="G497" s="11">
        <f t="shared" si="14"/>
        <v>0</v>
      </c>
      <c r="H497" s="10" t="str">
        <f t="shared" si="15"/>
        <v/>
      </c>
    </row>
    <row r="498" spans="1:8" ht="16.5" customHeight="1" x14ac:dyDescent="0.3">
      <c r="A498" s="15">
        <v>4106</v>
      </c>
      <c r="B498" s="14" t="s">
        <v>765</v>
      </c>
      <c r="C498" s="13">
        <v>0</v>
      </c>
      <c r="D498" s="13">
        <v>0</v>
      </c>
      <c r="E498" s="13">
        <v>0</v>
      </c>
      <c r="F498" s="12">
        <v>0</v>
      </c>
      <c r="G498" s="11">
        <f t="shared" si="14"/>
        <v>0</v>
      </c>
      <c r="H498" s="10" t="str">
        <f t="shared" si="15"/>
        <v/>
      </c>
    </row>
    <row r="499" spans="1:8" ht="25.5" customHeight="1" x14ac:dyDescent="0.3">
      <c r="A499" s="15">
        <v>4107</v>
      </c>
      <c r="B499" s="14" t="s">
        <v>764</v>
      </c>
      <c r="C499" s="13">
        <v>1263.6546920000001</v>
      </c>
      <c r="D499" s="13">
        <v>7220.5068300000003</v>
      </c>
      <c r="E499" s="13">
        <v>1839.2171835000001</v>
      </c>
      <c r="F499" s="12">
        <v>9985.5123299999996</v>
      </c>
      <c r="G499" s="11">
        <f t="shared" si="14"/>
        <v>2765.0054999999993</v>
      </c>
      <c r="H499" s="10">
        <f t="shared" si="15"/>
        <v>0.38293786919664186</v>
      </c>
    </row>
    <row r="500" spans="1:8" ht="25.5" customHeight="1" x14ac:dyDescent="0.3">
      <c r="A500" s="15">
        <v>4112</v>
      </c>
      <c r="B500" s="14" t="s">
        <v>763</v>
      </c>
      <c r="C500" s="13">
        <v>0.94179999999999997</v>
      </c>
      <c r="D500" s="13">
        <v>6.8381600000000002</v>
      </c>
      <c r="E500" s="13">
        <v>1.91039</v>
      </c>
      <c r="F500" s="12">
        <v>41.54851</v>
      </c>
      <c r="G500" s="11">
        <f t="shared" si="14"/>
        <v>34.710349999999998</v>
      </c>
      <c r="H500" s="10">
        <f t="shared" si="15"/>
        <v>5.0759780408764925</v>
      </c>
    </row>
    <row r="501" spans="1:8" ht="16.5" customHeight="1" x14ac:dyDescent="0.3">
      <c r="A501" s="15">
        <v>4113</v>
      </c>
      <c r="B501" s="14" t="s">
        <v>762</v>
      </c>
      <c r="C501" s="13">
        <v>407.88175999999999</v>
      </c>
      <c r="D501" s="13">
        <v>890.86431000000005</v>
      </c>
      <c r="E501" s="13">
        <v>144.68042600000001</v>
      </c>
      <c r="F501" s="12">
        <v>437.90115999999995</v>
      </c>
      <c r="G501" s="11">
        <f t="shared" si="14"/>
        <v>-452.9631500000001</v>
      </c>
      <c r="H501" s="10">
        <f t="shared" si="15"/>
        <v>-0.50845358256635076</v>
      </c>
    </row>
    <row r="502" spans="1:8" ht="16.5" customHeight="1" x14ac:dyDescent="0.3">
      <c r="A502" s="15">
        <v>4114</v>
      </c>
      <c r="B502" s="14" t="s">
        <v>761</v>
      </c>
      <c r="C502" s="13">
        <v>79.790588</v>
      </c>
      <c r="D502" s="13">
        <v>485.92534999999998</v>
      </c>
      <c r="E502" s="13">
        <v>70.230012000000002</v>
      </c>
      <c r="F502" s="12">
        <v>417.17723999999998</v>
      </c>
      <c r="G502" s="11">
        <f t="shared" si="14"/>
        <v>-68.748109999999997</v>
      </c>
      <c r="H502" s="10">
        <f t="shared" si="15"/>
        <v>-0.14147874771299748</v>
      </c>
    </row>
    <row r="503" spans="1:8" ht="25.5" customHeight="1" x14ac:dyDescent="0.3">
      <c r="A503" s="15">
        <v>4115</v>
      </c>
      <c r="B503" s="14" t="s">
        <v>760</v>
      </c>
      <c r="C503" s="13">
        <v>1973.3367000000001</v>
      </c>
      <c r="D503" s="13">
        <v>1618.78604</v>
      </c>
      <c r="E503" s="13">
        <v>1095.88755879</v>
      </c>
      <c r="F503" s="12">
        <v>704.38788999999997</v>
      </c>
      <c r="G503" s="11">
        <f t="shared" si="14"/>
        <v>-914.39814999999999</v>
      </c>
      <c r="H503" s="10">
        <f t="shared" si="15"/>
        <v>-0.5648665897810683</v>
      </c>
    </row>
    <row r="504" spans="1:8" ht="16.5" customHeight="1" x14ac:dyDescent="0.3">
      <c r="A504" s="15">
        <v>4201</v>
      </c>
      <c r="B504" s="14" t="s">
        <v>759</v>
      </c>
      <c r="C504" s="13">
        <v>116.5413286</v>
      </c>
      <c r="D504" s="13">
        <v>896.19175999999891</v>
      </c>
      <c r="E504" s="13">
        <v>137.00485900000001</v>
      </c>
      <c r="F504" s="12">
        <v>1295.3633500000001</v>
      </c>
      <c r="G504" s="11">
        <f t="shared" si="14"/>
        <v>399.17159000000117</v>
      </c>
      <c r="H504" s="10">
        <f t="shared" si="15"/>
        <v>0.44540868128490901</v>
      </c>
    </row>
    <row r="505" spans="1:8" ht="16.5" customHeight="1" x14ac:dyDescent="0.3">
      <c r="A505" s="15">
        <v>4202</v>
      </c>
      <c r="B505" s="14" t="s">
        <v>758</v>
      </c>
      <c r="C505" s="13">
        <v>17168.506434216997</v>
      </c>
      <c r="D505" s="13">
        <v>97503.171080000509</v>
      </c>
      <c r="E505" s="13">
        <v>12838.939357499101</v>
      </c>
      <c r="F505" s="12">
        <v>79182.317059999797</v>
      </c>
      <c r="G505" s="11">
        <f t="shared" si="14"/>
        <v>-18320.854020000712</v>
      </c>
      <c r="H505" s="10">
        <f t="shared" si="15"/>
        <v>-0.18790008383387458</v>
      </c>
    </row>
    <row r="506" spans="1:8" ht="16.5" customHeight="1" x14ac:dyDescent="0.3">
      <c r="A506" s="15">
        <v>4203</v>
      </c>
      <c r="B506" s="14" t="s">
        <v>757</v>
      </c>
      <c r="C506" s="13">
        <v>958.08932958999696</v>
      </c>
      <c r="D506" s="13">
        <v>9197.2587699999694</v>
      </c>
      <c r="E506" s="13">
        <v>857.88944750199903</v>
      </c>
      <c r="F506" s="12">
        <v>9334.6673100000189</v>
      </c>
      <c r="G506" s="11">
        <f t="shared" si="14"/>
        <v>137.40854000004947</v>
      </c>
      <c r="H506" s="10">
        <f t="shared" si="15"/>
        <v>1.4940162437122548E-2</v>
      </c>
    </row>
    <row r="507" spans="1:8" ht="16.5" customHeight="1" x14ac:dyDescent="0.3">
      <c r="A507" s="15">
        <v>4204</v>
      </c>
      <c r="B507" s="14" t="s">
        <v>756</v>
      </c>
      <c r="C507" s="13">
        <v>0</v>
      </c>
      <c r="D507" s="13">
        <v>0</v>
      </c>
      <c r="E507" s="13">
        <v>0</v>
      </c>
      <c r="F507" s="12">
        <v>0</v>
      </c>
      <c r="G507" s="11">
        <f t="shared" si="14"/>
        <v>0</v>
      </c>
      <c r="H507" s="10" t="str">
        <f t="shared" si="15"/>
        <v/>
      </c>
    </row>
    <row r="508" spans="1:8" ht="16.5" customHeight="1" x14ac:dyDescent="0.3">
      <c r="A508" s="15">
        <v>4205</v>
      </c>
      <c r="B508" s="14" t="s">
        <v>755</v>
      </c>
      <c r="C508" s="13">
        <v>256.15719115000002</v>
      </c>
      <c r="D508" s="13">
        <v>835.02864999999997</v>
      </c>
      <c r="E508" s="13">
        <v>434.40857059999996</v>
      </c>
      <c r="F508" s="12">
        <v>1227.80925</v>
      </c>
      <c r="G508" s="11">
        <f t="shared" si="14"/>
        <v>392.78060000000005</v>
      </c>
      <c r="H508" s="10">
        <f t="shared" si="15"/>
        <v>0.47037978876533165</v>
      </c>
    </row>
    <row r="509" spans="1:8" ht="16.5" customHeight="1" x14ac:dyDescent="0.3">
      <c r="A509" s="15">
        <v>4206</v>
      </c>
      <c r="B509" s="14" t="s">
        <v>754</v>
      </c>
      <c r="C509" s="13">
        <v>0</v>
      </c>
      <c r="D509" s="13">
        <v>0</v>
      </c>
      <c r="E509" s="13">
        <v>0</v>
      </c>
      <c r="F509" s="12">
        <v>0</v>
      </c>
      <c r="G509" s="11">
        <f t="shared" si="14"/>
        <v>0</v>
      </c>
      <c r="H509" s="10" t="str">
        <f t="shared" si="15"/>
        <v/>
      </c>
    </row>
    <row r="510" spans="1:8" ht="16.5" customHeight="1" x14ac:dyDescent="0.3">
      <c r="A510" s="15">
        <v>4301</v>
      </c>
      <c r="B510" s="14" t="s">
        <v>753</v>
      </c>
      <c r="C510" s="13">
        <v>16.7</v>
      </c>
      <c r="D510" s="13">
        <v>70.244669999999999</v>
      </c>
      <c r="E510" s="13">
        <v>23.008500000000002</v>
      </c>
      <c r="F510" s="12">
        <v>80.596000000000004</v>
      </c>
      <c r="G510" s="11">
        <f t="shared" si="14"/>
        <v>10.351330000000004</v>
      </c>
      <c r="H510" s="10">
        <f t="shared" si="15"/>
        <v>0.14736107380104432</v>
      </c>
    </row>
    <row r="511" spans="1:8" ht="16.5" customHeight="1" x14ac:dyDescent="0.3">
      <c r="A511" s="15">
        <v>4302</v>
      </c>
      <c r="B511" s="14" t="s">
        <v>752</v>
      </c>
      <c r="C511" s="13">
        <v>21.587232</v>
      </c>
      <c r="D511" s="13">
        <v>395.22834</v>
      </c>
      <c r="E511" s="13">
        <v>15.314176999999999</v>
      </c>
      <c r="F511" s="12">
        <v>194.02429000000001</v>
      </c>
      <c r="G511" s="11">
        <f t="shared" si="14"/>
        <v>-201.20405</v>
      </c>
      <c r="H511" s="10">
        <f t="shared" si="15"/>
        <v>-0.50908305310292268</v>
      </c>
    </row>
    <row r="512" spans="1:8" ht="16.5" customHeight="1" x14ac:dyDescent="0.3">
      <c r="A512" s="15">
        <v>4303</v>
      </c>
      <c r="B512" s="14" t="s">
        <v>751</v>
      </c>
      <c r="C512" s="13">
        <v>132.48948800000002</v>
      </c>
      <c r="D512" s="13">
        <v>4513.2828399999999</v>
      </c>
      <c r="E512" s="13">
        <v>70.12052900000009</v>
      </c>
      <c r="F512" s="12">
        <v>1645.3352600000001</v>
      </c>
      <c r="G512" s="11">
        <f t="shared" si="14"/>
        <v>-2867.94758</v>
      </c>
      <c r="H512" s="10">
        <f t="shared" si="15"/>
        <v>-0.6354460116219971</v>
      </c>
    </row>
    <row r="513" spans="1:8" ht="16.5" customHeight="1" x14ac:dyDescent="0.3">
      <c r="A513" s="15">
        <v>4304</v>
      </c>
      <c r="B513" s="14" t="s">
        <v>750</v>
      </c>
      <c r="C513" s="13">
        <v>675.50375084000495</v>
      </c>
      <c r="D513" s="13">
        <v>2660.8850200000002</v>
      </c>
      <c r="E513" s="13">
        <v>262.16666700000002</v>
      </c>
      <c r="F513" s="12">
        <v>1615.04314</v>
      </c>
      <c r="G513" s="11">
        <f t="shared" si="14"/>
        <v>-1045.8418800000002</v>
      </c>
      <c r="H513" s="10">
        <f t="shared" si="15"/>
        <v>-0.39304286812062256</v>
      </c>
    </row>
    <row r="514" spans="1:8" ht="16.5" customHeight="1" x14ac:dyDescent="0.3">
      <c r="A514" s="15">
        <v>4401</v>
      </c>
      <c r="B514" s="14" t="s">
        <v>749</v>
      </c>
      <c r="C514" s="13">
        <v>2042.3730700000001</v>
      </c>
      <c r="D514" s="13">
        <v>133.1146</v>
      </c>
      <c r="E514" s="13">
        <v>3181.6866</v>
      </c>
      <c r="F514" s="12">
        <v>134.58688000000001</v>
      </c>
      <c r="G514" s="11">
        <f t="shared" si="14"/>
        <v>1.472280000000012</v>
      </c>
      <c r="H514" s="10">
        <f t="shared" si="15"/>
        <v>1.1060244330824809E-2</v>
      </c>
    </row>
    <row r="515" spans="1:8" ht="16.5" customHeight="1" x14ac:dyDescent="0.3">
      <c r="A515" s="15">
        <v>4402</v>
      </c>
      <c r="B515" s="14" t="s">
        <v>748</v>
      </c>
      <c r="C515" s="13">
        <v>1867.99469</v>
      </c>
      <c r="D515" s="13">
        <v>2291.8836699999997</v>
      </c>
      <c r="E515" s="13">
        <v>1973.379134</v>
      </c>
      <c r="F515" s="12">
        <v>2374.8351200000002</v>
      </c>
      <c r="G515" s="11">
        <f t="shared" si="14"/>
        <v>82.951450000000477</v>
      </c>
      <c r="H515" s="10">
        <f t="shared" si="15"/>
        <v>3.6193569109029204E-2</v>
      </c>
    </row>
    <row r="516" spans="1:8" ht="16.5" customHeight="1" x14ac:dyDescent="0.3">
      <c r="A516" s="15">
        <v>4403</v>
      </c>
      <c r="B516" s="14" t="s">
        <v>747</v>
      </c>
      <c r="C516" s="13">
        <v>802.42164000000002</v>
      </c>
      <c r="D516" s="13">
        <v>513.39390000000003</v>
      </c>
      <c r="E516" s="13">
        <v>923.14826000000005</v>
      </c>
      <c r="F516" s="12">
        <v>512.32178999999996</v>
      </c>
      <c r="G516" s="11">
        <f t="shared" si="14"/>
        <v>-1.0721100000000661</v>
      </c>
      <c r="H516" s="10">
        <f t="shared" si="15"/>
        <v>-2.0882795841556862E-3</v>
      </c>
    </row>
    <row r="517" spans="1:8" ht="25.5" customHeight="1" x14ac:dyDescent="0.3">
      <c r="A517" s="15">
        <v>4404</v>
      </c>
      <c r="B517" s="14" t="s">
        <v>746</v>
      </c>
      <c r="C517" s="13">
        <v>30.184000000000001</v>
      </c>
      <c r="D517" s="13">
        <v>14.48049</v>
      </c>
      <c r="E517" s="13">
        <v>5.7531600000000003</v>
      </c>
      <c r="F517" s="12">
        <v>3.76688</v>
      </c>
      <c r="G517" s="11">
        <f t="shared" si="14"/>
        <v>-10.713609999999999</v>
      </c>
      <c r="H517" s="10">
        <f t="shared" si="15"/>
        <v>-0.73986515649677598</v>
      </c>
    </row>
    <row r="518" spans="1:8" ht="16.5" customHeight="1" x14ac:dyDescent="0.3">
      <c r="A518" s="15">
        <v>4405</v>
      </c>
      <c r="B518" s="14" t="s">
        <v>745</v>
      </c>
      <c r="C518" s="13">
        <v>485.79702000000003</v>
      </c>
      <c r="D518" s="13">
        <v>297.93384000000003</v>
      </c>
      <c r="E518" s="13">
        <v>329.27553999999998</v>
      </c>
      <c r="F518" s="12">
        <v>180.79091</v>
      </c>
      <c r="G518" s="11">
        <f t="shared" ref="G518:G581" si="16">F518-D518</f>
        <v>-117.14293000000004</v>
      </c>
      <c r="H518" s="10">
        <f t="shared" ref="H518:H581" si="17">IF(D518&lt;&gt;0,G518/D518,"")</f>
        <v>-0.39318437274530488</v>
      </c>
    </row>
    <row r="519" spans="1:8" ht="16.5" customHeight="1" x14ac:dyDescent="0.3">
      <c r="A519" s="15">
        <v>4406</v>
      </c>
      <c r="B519" s="14" t="s">
        <v>744</v>
      </c>
      <c r="C519" s="13">
        <v>3878.7660000000001</v>
      </c>
      <c r="D519" s="13">
        <v>1214.2351000000001</v>
      </c>
      <c r="E519" s="13">
        <v>5110.8144000000002</v>
      </c>
      <c r="F519" s="12">
        <v>1671.0095700000002</v>
      </c>
      <c r="G519" s="11">
        <f t="shared" si="16"/>
        <v>456.77447000000006</v>
      </c>
      <c r="H519" s="10">
        <f t="shared" si="17"/>
        <v>0.3761828907762591</v>
      </c>
    </row>
    <row r="520" spans="1:8" ht="16.5" customHeight="1" x14ac:dyDescent="0.3">
      <c r="A520" s="15">
        <v>4407</v>
      </c>
      <c r="B520" s="14" t="s">
        <v>743</v>
      </c>
      <c r="C520" s="13">
        <v>15685.961070000001</v>
      </c>
      <c r="D520" s="13">
        <v>6689.3934100000006</v>
      </c>
      <c r="E520" s="13">
        <v>20575.356150000098</v>
      </c>
      <c r="F520" s="12">
        <v>8044.1808099999898</v>
      </c>
      <c r="G520" s="11">
        <f t="shared" si="16"/>
        <v>1354.7873999999892</v>
      </c>
      <c r="H520" s="10">
        <f t="shared" si="17"/>
        <v>0.20252769077308447</v>
      </c>
    </row>
    <row r="521" spans="1:8" ht="25.5" customHeight="1" x14ac:dyDescent="0.3">
      <c r="A521" s="15">
        <v>4408</v>
      </c>
      <c r="B521" s="14" t="s">
        <v>742</v>
      </c>
      <c r="C521" s="13">
        <v>5720.0258469999999</v>
      </c>
      <c r="D521" s="13">
        <v>21984.80529</v>
      </c>
      <c r="E521" s="13">
        <v>5396.1179000000002</v>
      </c>
      <c r="F521" s="12">
        <v>17628.022980000002</v>
      </c>
      <c r="G521" s="11">
        <f t="shared" si="16"/>
        <v>-4356.7823099999987</v>
      </c>
      <c r="H521" s="10">
        <f t="shared" si="17"/>
        <v>-0.19817243102815757</v>
      </c>
    </row>
    <row r="522" spans="1:8" ht="25.5" customHeight="1" x14ac:dyDescent="0.3">
      <c r="A522" s="15">
        <v>4409</v>
      </c>
      <c r="B522" s="14" t="s">
        <v>741</v>
      </c>
      <c r="C522" s="13">
        <v>1302.26044</v>
      </c>
      <c r="D522" s="13">
        <v>1556.22597</v>
      </c>
      <c r="E522" s="13">
        <v>1445.729513</v>
      </c>
      <c r="F522" s="12">
        <v>1837.9572900000001</v>
      </c>
      <c r="G522" s="11">
        <f t="shared" si="16"/>
        <v>281.7313200000001</v>
      </c>
      <c r="H522" s="10">
        <f t="shared" si="17"/>
        <v>0.18103496884838652</v>
      </c>
    </row>
    <row r="523" spans="1:8" ht="16.5" customHeight="1" x14ac:dyDescent="0.3">
      <c r="A523" s="15">
        <v>4410</v>
      </c>
      <c r="B523" s="14" t="s">
        <v>740</v>
      </c>
      <c r="C523" s="13">
        <v>182135.69860394901</v>
      </c>
      <c r="D523" s="13">
        <v>62983.639139999999</v>
      </c>
      <c r="E523" s="13">
        <v>187328.77667029601</v>
      </c>
      <c r="F523" s="12">
        <v>60092.805139999895</v>
      </c>
      <c r="G523" s="11">
        <f t="shared" si="16"/>
        <v>-2890.8340000001044</v>
      </c>
      <c r="H523" s="10">
        <f t="shared" si="17"/>
        <v>-4.5898173549076139E-2</v>
      </c>
    </row>
    <row r="524" spans="1:8" ht="16.5" customHeight="1" x14ac:dyDescent="0.3">
      <c r="A524" s="15">
        <v>4411</v>
      </c>
      <c r="B524" s="14" t="s">
        <v>739</v>
      </c>
      <c r="C524" s="13">
        <v>297715.06719715998</v>
      </c>
      <c r="D524" s="13">
        <v>134116.12379999901</v>
      </c>
      <c r="E524" s="13">
        <v>304127.61160775</v>
      </c>
      <c r="F524" s="12">
        <v>139132.67361000099</v>
      </c>
      <c r="G524" s="11">
        <f t="shared" si="16"/>
        <v>5016.5498100019759</v>
      </c>
      <c r="H524" s="10">
        <f t="shared" si="17"/>
        <v>3.7404524287347564E-2</v>
      </c>
    </row>
    <row r="525" spans="1:8" ht="16.5" customHeight="1" x14ac:dyDescent="0.3">
      <c r="A525" s="15">
        <v>4412</v>
      </c>
      <c r="B525" s="14" t="s">
        <v>738</v>
      </c>
      <c r="C525" s="13">
        <v>41868.609107000004</v>
      </c>
      <c r="D525" s="13">
        <v>27219.57632</v>
      </c>
      <c r="E525" s="13">
        <v>43578.991865999997</v>
      </c>
      <c r="F525" s="12">
        <v>29229.654600000002</v>
      </c>
      <c r="G525" s="11">
        <f t="shared" si="16"/>
        <v>2010.0782800000015</v>
      </c>
      <c r="H525" s="10">
        <f t="shared" si="17"/>
        <v>7.3846787928255359E-2</v>
      </c>
    </row>
    <row r="526" spans="1:8" ht="16.5" customHeight="1" x14ac:dyDescent="0.3">
      <c r="A526" s="15">
        <v>4413</v>
      </c>
      <c r="B526" s="14" t="s">
        <v>737</v>
      </c>
      <c r="C526" s="13">
        <v>35.654703999999995</v>
      </c>
      <c r="D526" s="13">
        <v>101.87752999999999</v>
      </c>
      <c r="E526" s="13">
        <v>64.996959000000004</v>
      </c>
      <c r="F526" s="12">
        <v>130.47714999999999</v>
      </c>
      <c r="G526" s="11">
        <f t="shared" si="16"/>
        <v>28.599620000000002</v>
      </c>
      <c r="H526" s="10">
        <f t="shared" si="17"/>
        <v>0.28072549462084528</v>
      </c>
    </row>
    <row r="527" spans="1:8" ht="16.5" customHeight="1" x14ac:dyDescent="0.3">
      <c r="A527" s="15">
        <v>4414</v>
      </c>
      <c r="B527" s="14" t="s">
        <v>736</v>
      </c>
      <c r="C527" s="13">
        <v>156.28059520000099</v>
      </c>
      <c r="D527" s="13">
        <v>461.175919999999</v>
      </c>
      <c r="E527" s="13">
        <v>159.48742587999999</v>
      </c>
      <c r="F527" s="12">
        <v>500.55843000000101</v>
      </c>
      <c r="G527" s="11">
        <f t="shared" si="16"/>
        <v>39.382510000002014</v>
      </c>
      <c r="H527" s="10">
        <f t="shared" si="17"/>
        <v>8.5395850676683427E-2</v>
      </c>
    </row>
    <row r="528" spans="1:8" ht="25.5" customHeight="1" x14ac:dyDescent="0.3">
      <c r="A528" s="15">
        <v>4415</v>
      </c>
      <c r="B528" s="14" t="s">
        <v>735</v>
      </c>
      <c r="C528" s="13">
        <v>8029.7167339000198</v>
      </c>
      <c r="D528" s="13">
        <v>4543.9141400000099</v>
      </c>
      <c r="E528" s="13">
        <v>8646.9107834000188</v>
      </c>
      <c r="F528" s="12">
        <v>4799.3143399999999</v>
      </c>
      <c r="G528" s="11">
        <f t="shared" si="16"/>
        <v>255.40019999999004</v>
      </c>
      <c r="H528" s="10">
        <f t="shared" si="17"/>
        <v>5.6207091976431908E-2</v>
      </c>
    </row>
    <row r="529" spans="1:8" ht="16.5" customHeight="1" x14ac:dyDescent="0.3">
      <c r="A529" s="15">
        <v>4416</v>
      </c>
      <c r="B529" s="14" t="s">
        <v>734</v>
      </c>
      <c r="C529" s="13">
        <v>59.76717</v>
      </c>
      <c r="D529" s="13">
        <v>119.86527000000001</v>
      </c>
      <c r="E529" s="13">
        <v>238.46807000000001</v>
      </c>
      <c r="F529" s="12">
        <v>430.77334000000002</v>
      </c>
      <c r="G529" s="11">
        <f t="shared" si="16"/>
        <v>310.90807000000001</v>
      </c>
      <c r="H529" s="10">
        <f t="shared" si="17"/>
        <v>2.5938127866395329</v>
      </c>
    </row>
    <row r="530" spans="1:8" ht="25.5" customHeight="1" x14ac:dyDescent="0.3">
      <c r="A530" s="15">
        <v>4417</v>
      </c>
      <c r="B530" s="14" t="s">
        <v>733</v>
      </c>
      <c r="C530" s="13">
        <v>83.962744000000001</v>
      </c>
      <c r="D530" s="13">
        <v>138.19594000000001</v>
      </c>
      <c r="E530" s="13">
        <v>114.24117339999999</v>
      </c>
      <c r="F530" s="12">
        <v>160.20309</v>
      </c>
      <c r="G530" s="11">
        <f t="shared" si="16"/>
        <v>22.007149999999996</v>
      </c>
      <c r="H530" s="10">
        <f t="shared" si="17"/>
        <v>0.15924599521519947</v>
      </c>
    </row>
    <row r="531" spans="1:8" ht="16.5" customHeight="1" x14ac:dyDescent="0.3">
      <c r="A531" s="15">
        <v>4418</v>
      </c>
      <c r="B531" s="14" t="s">
        <v>732</v>
      </c>
      <c r="C531" s="13">
        <v>10608.6264309</v>
      </c>
      <c r="D531" s="13">
        <v>20297.831409999999</v>
      </c>
      <c r="E531" s="13">
        <v>12969.749194</v>
      </c>
      <c r="F531" s="12">
        <v>23325.21486</v>
      </c>
      <c r="G531" s="11">
        <f t="shared" si="16"/>
        <v>3027.3834500000012</v>
      </c>
      <c r="H531" s="10">
        <f t="shared" si="17"/>
        <v>0.14914812271563749</v>
      </c>
    </row>
    <row r="532" spans="1:8" ht="16.5" customHeight="1" x14ac:dyDescent="0.3">
      <c r="A532" s="15">
        <v>4419</v>
      </c>
      <c r="B532" s="14" t="s">
        <v>731</v>
      </c>
      <c r="C532" s="13">
        <v>1129.7612789999901</v>
      </c>
      <c r="D532" s="13">
        <v>3408.5969799999998</v>
      </c>
      <c r="E532" s="13">
        <v>1291.5309500399901</v>
      </c>
      <c r="F532" s="12">
        <v>4159.8076199999896</v>
      </c>
      <c r="G532" s="11">
        <f t="shared" si="16"/>
        <v>751.21063999998978</v>
      </c>
      <c r="H532" s="10">
        <f t="shared" si="17"/>
        <v>0.2203870520357</v>
      </c>
    </row>
    <row r="533" spans="1:8" ht="25.5" customHeight="1" x14ac:dyDescent="0.3">
      <c r="A533" s="15">
        <v>4420</v>
      </c>
      <c r="B533" s="14" t="s">
        <v>730</v>
      </c>
      <c r="C533" s="13">
        <v>175.24690390000001</v>
      </c>
      <c r="D533" s="13">
        <v>1092.99117</v>
      </c>
      <c r="E533" s="13">
        <v>189.45061826000099</v>
      </c>
      <c r="F533" s="12">
        <v>1350.6922</v>
      </c>
      <c r="G533" s="11">
        <f t="shared" si="16"/>
        <v>257.70102999999995</v>
      </c>
      <c r="H533" s="10">
        <f t="shared" si="17"/>
        <v>0.23577594867486434</v>
      </c>
    </row>
    <row r="534" spans="1:8" ht="16.5" customHeight="1" x14ac:dyDescent="0.3">
      <c r="A534" s="15">
        <v>4421</v>
      </c>
      <c r="B534" s="14" t="s">
        <v>729</v>
      </c>
      <c r="C534" s="13">
        <v>2129.70139225906</v>
      </c>
      <c r="D534" s="13">
        <v>6335.6626299999998</v>
      </c>
      <c r="E534" s="13">
        <v>2394.1811783199901</v>
      </c>
      <c r="F534" s="12">
        <v>7018.4700199999997</v>
      </c>
      <c r="G534" s="11">
        <f t="shared" si="16"/>
        <v>682.80738999999994</v>
      </c>
      <c r="H534" s="10">
        <f t="shared" si="17"/>
        <v>0.10777205635395393</v>
      </c>
    </row>
    <row r="535" spans="1:8" ht="16.5" customHeight="1" x14ac:dyDescent="0.3">
      <c r="A535" s="15">
        <v>4501</v>
      </c>
      <c r="B535" s="14" t="s">
        <v>728</v>
      </c>
      <c r="C535" s="13">
        <v>1.621</v>
      </c>
      <c r="D535" s="13">
        <v>4.8531899999999997</v>
      </c>
      <c r="E535" s="13">
        <v>0.82134439999999997</v>
      </c>
      <c r="F535" s="12">
        <v>10.42671</v>
      </c>
      <c r="G535" s="11">
        <f t="shared" si="16"/>
        <v>5.5735200000000003</v>
      </c>
      <c r="H535" s="10">
        <f t="shared" si="17"/>
        <v>1.1484240262590173</v>
      </c>
    </row>
    <row r="536" spans="1:8" ht="16.5" customHeight="1" x14ac:dyDescent="0.3">
      <c r="A536" s="15">
        <v>4502</v>
      </c>
      <c r="B536" s="14" t="s">
        <v>727</v>
      </c>
      <c r="C536" s="13">
        <v>6.0929999999999998E-2</v>
      </c>
      <c r="D536" s="13">
        <v>0.88863000000000003</v>
      </c>
      <c r="E536" s="13">
        <v>0.36399999999999999</v>
      </c>
      <c r="F536" s="12">
        <v>2.3323499999999999</v>
      </c>
      <c r="G536" s="11">
        <f t="shared" si="16"/>
        <v>1.4437199999999999</v>
      </c>
      <c r="H536" s="10">
        <f t="shared" si="17"/>
        <v>1.6246581816954186</v>
      </c>
    </row>
    <row r="537" spans="1:8" ht="16.5" customHeight="1" x14ac:dyDescent="0.3">
      <c r="A537" s="15">
        <v>4503</v>
      </c>
      <c r="B537" s="14" t="s">
        <v>726</v>
      </c>
      <c r="C537" s="13">
        <v>15.830690000000001</v>
      </c>
      <c r="D537" s="13">
        <v>262.76729999999998</v>
      </c>
      <c r="E537" s="13">
        <v>17.485555000000002</v>
      </c>
      <c r="F537" s="12">
        <v>297.04717999999997</v>
      </c>
      <c r="G537" s="11">
        <f t="shared" si="16"/>
        <v>34.279879999999991</v>
      </c>
      <c r="H537" s="10">
        <f t="shared" si="17"/>
        <v>0.13045717636859683</v>
      </c>
    </row>
    <row r="538" spans="1:8" ht="16.5" customHeight="1" x14ac:dyDescent="0.3">
      <c r="A538" s="15">
        <v>4504</v>
      </c>
      <c r="B538" s="14" t="s">
        <v>725</v>
      </c>
      <c r="C538" s="13">
        <v>1192.3927035000002</v>
      </c>
      <c r="D538" s="13">
        <v>6896.7632000000103</v>
      </c>
      <c r="E538" s="13">
        <v>1280.2924176000001</v>
      </c>
      <c r="F538" s="12">
        <v>7888.3696099999897</v>
      </c>
      <c r="G538" s="11">
        <f t="shared" si="16"/>
        <v>991.60640999997941</v>
      </c>
      <c r="H538" s="10">
        <f t="shared" si="17"/>
        <v>0.14377852062544033</v>
      </c>
    </row>
    <row r="539" spans="1:8" ht="16.5" customHeight="1" x14ac:dyDescent="0.3">
      <c r="A539" s="15">
        <v>4601</v>
      </c>
      <c r="B539" s="14" t="s">
        <v>724</v>
      </c>
      <c r="C539" s="13">
        <v>376.15136999999902</v>
      </c>
      <c r="D539" s="13">
        <v>805.21182999999905</v>
      </c>
      <c r="E539" s="13">
        <v>406.24751949999802</v>
      </c>
      <c r="F539" s="12">
        <v>868.28405999999904</v>
      </c>
      <c r="G539" s="11">
        <f t="shared" si="16"/>
        <v>63.07222999999999</v>
      </c>
      <c r="H539" s="10">
        <f t="shared" si="17"/>
        <v>7.8329984297424021E-2</v>
      </c>
    </row>
    <row r="540" spans="1:8" ht="16.5" customHeight="1" x14ac:dyDescent="0.3">
      <c r="A540" s="15">
        <v>4602</v>
      </c>
      <c r="B540" s="14" t="s">
        <v>723</v>
      </c>
      <c r="C540" s="13">
        <v>230.17681260000299</v>
      </c>
      <c r="D540" s="13">
        <v>1587.3510900000001</v>
      </c>
      <c r="E540" s="13">
        <v>241.20088395000101</v>
      </c>
      <c r="F540" s="12">
        <v>1673.83655</v>
      </c>
      <c r="G540" s="11">
        <f t="shared" si="16"/>
        <v>86.485459999999875</v>
      </c>
      <c r="H540" s="10">
        <f t="shared" si="17"/>
        <v>5.4484140619451664E-2</v>
      </c>
    </row>
    <row r="541" spans="1:8" ht="16.5" customHeight="1" x14ac:dyDescent="0.3">
      <c r="A541" s="15">
        <v>4701</v>
      </c>
      <c r="B541" s="14" t="s">
        <v>722</v>
      </c>
      <c r="C541" s="13">
        <v>176.858</v>
      </c>
      <c r="D541" s="13">
        <v>97.557109999999994</v>
      </c>
      <c r="E541" s="13">
        <v>42.15</v>
      </c>
      <c r="F541" s="12">
        <v>21.260900000000003</v>
      </c>
      <c r="G541" s="11">
        <f t="shared" si="16"/>
        <v>-76.296209999999988</v>
      </c>
      <c r="H541" s="10">
        <f t="shared" si="17"/>
        <v>-0.78206713995525279</v>
      </c>
    </row>
    <row r="542" spans="1:8" ht="16.5" customHeight="1" x14ac:dyDescent="0.3">
      <c r="A542" s="15">
        <v>4702</v>
      </c>
      <c r="B542" s="14" t="s">
        <v>721</v>
      </c>
      <c r="C542" s="13">
        <v>273.815</v>
      </c>
      <c r="D542" s="13">
        <v>147.52766</v>
      </c>
      <c r="E542" s="13">
        <v>849.93899999999996</v>
      </c>
      <c r="F542" s="12">
        <v>439.71191999999996</v>
      </c>
      <c r="G542" s="11">
        <f t="shared" si="16"/>
        <v>292.18425999999999</v>
      </c>
      <c r="H542" s="10">
        <f t="shared" si="17"/>
        <v>1.9805388359037215</v>
      </c>
    </row>
    <row r="543" spans="1:8" ht="16.5" customHeight="1" x14ac:dyDescent="0.3">
      <c r="A543" s="15">
        <v>4703</v>
      </c>
      <c r="B543" s="14" t="s">
        <v>720</v>
      </c>
      <c r="C543" s="13">
        <v>57408.561587999997</v>
      </c>
      <c r="D543" s="13">
        <v>35469.377919999999</v>
      </c>
      <c r="E543" s="13">
        <v>60055.686995999997</v>
      </c>
      <c r="F543" s="12">
        <v>30673.859920000003</v>
      </c>
      <c r="G543" s="11">
        <f t="shared" si="16"/>
        <v>-4795.5179999999964</v>
      </c>
      <c r="H543" s="10">
        <f t="shared" si="17"/>
        <v>-0.13520163817973146</v>
      </c>
    </row>
    <row r="544" spans="1:8" ht="16.5" customHeight="1" x14ac:dyDescent="0.3">
      <c r="A544" s="15">
        <v>4704</v>
      </c>
      <c r="B544" s="14" t="s">
        <v>719</v>
      </c>
      <c r="C544" s="13">
        <v>88.248999999999995</v>
      </c>
      <c r="D544" s="13">
        <v>162.03088</v>
      </c>
      <c r="E544" s="13">
        <v>245.40600000000001</v>
      </c>
      <c r="F544" s="12">
        <v>283.12584999999996</v>
      </c>
      <c r="G544" s="11">
        <f t="shared" si="16"/>
        <v>121.09496999999996</v>
      </c>
      <c r="H544" s="10">
        <f t="shared" si="17"/>
        <v>0.74735735558555239</v>
      </c>
    </row>
    <row r="545" spans="1:8" ht="25.5" customHeight="1" x14ac:dyDescent="0.3">
      <c r="A545" s="15">
        <v>4705</v>
      </c>
      <c r="B545" s="14" t="s">
        <v>718</v>
      </c>
      <c r="C545" s="13">
        <v>5032.7849999999999</v>
      </c>
      <c r="D545" s="13">
        <v>2953.19254</v>
      </c>
      <c r="E545" s="13">
        <v>5943.1139999999996</v>
      </c>
      <c r="F545" s="12">
        <v>3152.9161899999999</v>
      </c>
      <c r="G545" s="11">
        <f t="shared" si="16"/>
        <v>199.72364999999991</v>
      </c>
      <c r="H545" s="10">
        <f t="shared" si="17"/>
        <v>6.7629742150168065E-2</v>
      </c>
    </row>
    <row r="546" spans="1:8" ht="16.5" customHeight="1" x14ac:dyDescent="0.3">
      <c r="A546" s="15">
        <v>4706</v>
      </c>
      <c r="B546" s="14" t="s">
        <v>717</v>
      </c>
      <c r="C546" s="13">
        <v>7970.0593399999998</v>
      </c>
      <c r="D546" s="13">
        <v>5562.2899400000006</v>
      </c>
      <c r="E546" s="13">
        <v>17485.06624</v>
      </c>
      <c r="F546" s="12">
        <v>10745.821380000001</v>
      </c>
      <c r="G546" s="11">
        <f t="shared" si="16"/>
        <v>5183.5314400000007</v>
      </c>
      <c r="H546" s="10">
        <f t="shared" si="17"/>
        <v>0.93190601279587382</v>
      </c>
    </row>
    <row r="547" spans="1:8" ht="16.5" customHeight="1" x14ac:dyDescent="0.3">
      <c r="A547" s="15">
        <v>4707</v>
      </c>
      <c r="B547" s="14" t="s">
        <v>716</v>
      </c>
      <c r="C547" s="13">
        <v>1667.2180510000001</v>
      </c>
      <c r="D547" s="13">
        <v>364.82526000000001</v>
      </c>
      <c r="E547" s="13">
        <v>1643.1185220000002</v>
      </c>
      <c r="F547" s="12">
        <v>346.20962999999904</v>
      </c>
      <c r="G547" s="11">
        <f t="shared" si="16"/>
        <v>-18.615630000000976</v>
      </c>
      <c r="H547" s="10">
        <f t="shared" si="17"/>
        <v>-5.1026154274517545E-2</v>
      </c>
    </row>
    <row r="548" spans="1:8" ht="16.5" customHeight="1" x14ac:dyDescent="0.3">
      <c r="A548" s="15">
        <v>4801</v>
      </c>
      <c r="B548" s="14" t="s">
        <v>715</v>
      </c>
      <c r="C548" s="13">
        <v>39881.038700000005</v>
      </c>
      <c r="D548" s="13">
        <v>20780.507980000002</v>
      </c>
      <c r="E548" s="13">
        <v>30185.961299999999</v>
      </c>
      <c r="F548" s="12">
        <v>12221.189</v>
      </c>
      <c r="G548" s="11">
        <f t="shared" si="16"/>
        <v>-8559.3189800000018</v>
      </c>
      <c r="H548" s="10">
        <f t="shared" si="17"/>
        <v>-0.41189171064720048</v>
      </c>
    </row>
    <row r="549" spans="1:8" ht="16.5" customHeight="1" x14ac:dyDescent="0.3">
      <c r="A549" s="15">
        <v>4802</v>
      </c>
      <c r="B549" s="14" t="s">
        <v>714</v>
      </c>
      <c r="C549" s="13">
        <v>155901.731314</v>
      </c>
      <c r="D549" s="13">
        <v>138556.817180001</v>
      </c>
      <c r="E549" s="13">
        <v>134206.11191824899</v>
      </c>
      <c r="F549" s="12">
        <v>113598.28985</v>
      </c>
      <c r="G549" s="11">
        <f t="shared" si="16"/>
        <v>-24958.527330001001</v>
      </c>
      <c r="H549" s="10">
        <f t="shared" si="17"/>
        <v>-0.1801320774969668</v>
      </c>
    </row>
    <row r="550" spans="1:8" ht="25.5" customHeight="1" x14ac:dyDescent="0.3">
      <c r="A550" s="15">
        <v>4803</v>
      </c>
      <c r="B550" s="14" t="s">
        <v>713</v>
      </c>
      <c r="C550" s="13">
        <v>14285.2037114</v>
      </c>
      <c r="D550" s="13">
        <v>16932.9565</v>
      </c>
      <c r="E550" s="13">
        <v>18727.774574999999</v>
      </c>
      <c r="F550" s="12">
        <v>19487.237209999999</v>
      </c>
      <c r="G550" s="11">
        <f t="shared" si="16"/>
        <v>2554.2807099999991</v>
      </c>
      <c r="H550" s="10">
        <f t="shared" si="17"/>
        <v>0.15084670594884</v>
      </c>
    </row>
    <row r="551" spans="1:8" ht="16.5" customHeight="1" x14ac:dyDescent="0.3">
      <c r="A551" s="15">
        <v>4804</v>
      </c>
      <c r="B551" s="14" t="s">
        <v>712</v>
      </c>
      <c r="C551" s="13">
        <v>58864.930438115902</v>
      </c>
      <c r="D551" s="13">
        <v>57137.080139999896</v>
      </c>
      <c r="E551" s="13">
        <v>59302.318181000002</v>
      </c>
      <c r="F551" s="12">
        <v>51260.483409999899</v>
      </c>
      <c r="G551" s="11">
        <f t="shared" si="16"/>
        <v>-5876.5967299999975</v>
      </c>
      <c r="H551" s="10">
        <f t="shared" si="17"/>
        <v>-0.1028508407430147</v>
      </c>
    </row>
    <row r="552" spans="1:8" ht="25.5" customHeight="1" x14ac:dyDescent="0.3">
      <c r="A552" s="15">
        <v>4805</v>
      </c>
      <c r="B552" s="14" t="s">
        <v>711</v>
      </c>
      <c r="C552" s="13">
        <v>94639.827356499998</v>
      </c>
      <c r="D552" s="13">
        <v>48293.559710000001</v>
      </c>
      <c r="E552" s="13">
        <v>106247.92041200001</v>
      </c>
      <c r="F552" s="12">
        <v>48552.358529999896</v>
      </c>
      <c r="G552" s="11">
        <f t="shared" si="16"/>
        <v>258.79881999989448</v>
      </c>
      <c r="H552" s="10">
        <f t="shared" si="17"/>
        <v>5.3588681711177685E-3</v>
      </c>
    </row>
    <row r="553" spans="1:8" ht="16.5" customHeight="1" x14ac:dyDescent="0.3">
      <c r="A553" s="15">
        <v>4806</v>
      </c>
      <c r="B553" s="14" t="s">
        <v>710</v>
      </c>
      <c r="C553" s="13">
        <v>3580.480622</v>
      </c>
      <c r="D553" s="13">
        <v>5153.0140000000001</v>
      </c>
      <c r="E553" s="13">
        <v>3819.3474029399999</v>
      </c>
      <c r="F553" s="12">
        <v>5521.1425199999994</v>
      </c>
      <c r="G553" s="11">
        <f t="shared" si="16"/>
        <v>368.1285199999993</v>
      </c>
      <c r="H553" s="10">
        <f t="shared" si="17"/>
        <v>7.1439456597633788E-2</v>
      </c>
    </row>
    <row r="554" spans="1:8" ht="25.5" customHeight="1" x14ac:dyDescent="0.3">
      <c r="A554" s="15">
        <v>4807</v>
      </c>
      <c r="B554" s="14" t="s">
        <v>709</v>
      </c>
      <c r="C554" s="13">
        <v>2826.16759</v>
      </c>
      <c r="D554" s="13">
        <v>2155.4042200000004</v>
      </c>
      <c r="E554" s="13">
        <v>2498.6988190000002</v>
      </c>
      <c r="F554" s="12">
        <v>1957.44364</v>
      </c>
      <c r="G554" s="11">
        <f t="shared" si="16"/>
        <v>-197.96058000000039</v>
      </c>
      <c r="H554" s="10">
        <f t="shared" si="17"/>
        <v>-9.1843830573923785E-2</v>
      </c>
    </row>
    <row r="555" spans="1:8" ht="16.5" customHeight="1" x14ac:dyDescent="0.3">
      <c r="A555" s="15">
        <v>4808</v>
      </c>
      <c r="B555" s="14" t="s">
        <v>708</v>
      </c>
      <c r="C555" s="13">
        <v>1844.0501079999999</v>
      </c>
      <c r="D555" s="13">
        <v>2560.2695899999999</v>
      </c>
      <c r="E555" s="13">
        <v>287.94576887378997</v>
      </c>
      <c r="F555" s="12">
        <v>537.03201999999999</v>
      </c>
      <c r="G555" s="11">
        <f t="shared" si="16"/>
        <v>-2023.2375699999998</v>
      </c>
      <c r="H555" s="10">
        <f t="shared" si="17"/>
        <v>-0.79024395630149236</v>
      </c>
    </row>
    <row r="556" spans="1:8" ht="16.5" customHeight="1" x14ac:dyDescent="0.3">
      <c r="A556" s="15">
        <v>4809</v>
      </c>
      <c r="B556" s="14" t="s">
        <v>707</v>
      </c>
      <c r="C556" s="13">
        <v>778.19231000000002</v>
      </c>
      <c r="D556" s="13">
        <v>1416.8383700000002</v>
      </c>
      <c r="E556" s="13">
        <v>685.27036799999996</v>
      </c>
      <c r="F556" s="12">
        <v>1256.4795900000001</v>
      </c>
      <c r="G556" s="11">
        <f t="shared" si="16"/>
        <v>-160.35878000000002</v>
      </c>
      <c r="H556" s="10">
        <f t="shared" si="17"/>
        <v>-0.11318071517219004</v>
      </c>
    </row>
    <row r="557" spans="1:8" ht="16.5" customHeight="1" x14ac:dyDescent="0.3">
      <c r="A557" s="15">
        <v>4810</v>
      </c>
      <c r="B557" s="14" t="s">
        <v>706</v>
      </c>
      <c r="C557" s="13">
        <v>175332.03705399999</v>
      </c>
      <c r="D557" s="13">
        <v>177879.43632999901</v>
      </c>
      <c r="E557" s="13">
        <v>156861.39684063999</v>
      </c>
      <c r="F557" s="12">
        <v>159944.43011000002</v>
      </c>
      <c r="G557" s="11">
        <f t="shared" si="16"/>
        <v>-17935.006219998992</v>
      </c>
      <c r="H557" s="10">
        <f t="shared" si="17"/>
        <v>-0.10082675428949675</v>
      </c>
    </row>
    <row r="558" spans="1:8" ht="25.5" customHeight="1" x14ac:dyDescent="0.3">
      <c r="A558" s="15">
        <v>4811</v>
      </c>
      <c r="B558" s="14" t="s">
        <v>705</v>
      </c>
      <c r="C558" s="13">
        <v>61602.386967655802</v>
      </c>
      <c r="D558" s="13">
        <v>147933.30344999998</v>
      </c>
      <c r="E558" s="13">
        <v>58490.618515887902</v>
      </c>
      <c r="F558" s="12">
        <v>142102.92758000002</v>
      </c>
      <c r="G558" s="11">
        <f t="shared" si="16"/>
        <v>-5830.3758699999598</v>
      </c>
      <c r="H558" s="10">
        <f t="shared" si="17"/>
        <v>-3.9412192751921954E-2</v>
      </c>
    </row>
    <row r="559" spans="1:8" ht="25.5" customHeight="1" x14ac:dyDescent="0.3">
      <c r="A559" s="15">
        <v>4812</v>
      </c>
      <c r="B559" s="14" t="s">
        <v>704</v>
      </c>
      <c r="C559" s="13">
        <v>529.33513400000106</v>
      </c>
      <c r="D559" s="13">
        <v>2409.3996200000001</v>
      </c>
      <c r="E559" s="13">
        <v>417.23640340000003</v>
      </c>
      <c r="F559" s="12">
        <v>2066.1075000000001</v>
      </c>
      <c r="G559" s="11">
        <f t="shared" si="16"/>
        <v>-343.29212000000007</v>
      </c>
      <c r="H559" s="10">
        <f t="shared" si="17"/>
        <v>-0.14248035782457708</v>
      </c>
    </row>
    <row r="560" spans="1:8" ht="16.5" customHeight="1" x14ac:dyDescent="0.3">
      <c r="A560" s="15">
        <v>4813</v>
      </c>
      <c r="B560" s="14" t="s">
        <v>703</v>
      </c>
      <c r="C560" s="13">
        <v>10285.262559000001</v>
      </c>
      <c r="D560" s="13">
        <v>40481.784009999996</v>
      </c>
      <c r="E560" s="13">
        <v>10325.0652106</v>
      </c>
      <c r="F560" s="12">
        <v>40674.13263</v>
      </c>
      <c r="G560" s="11">
        <f t="shared" si="16"/>
        <v>192.3486200000043</v>
      </c>
      <c r="H560" s="10">
        <f t="shared" si="17"/>
        <v>4.7514857535055632E-3</v>
      </c>
    </row>
    <row r="561" spans="1:8" ht="16.5" customHeight="1" x14ac:dyDescent="0.3">
      <c r="A561" s="15">
        <v>4814</v>
      </c>
      <c r="B561" s="14" t="s">
        <v>702</v>
      </c>
      <c r="C561" s="13">
        <v>4322.5531279999996</v>
      </c>
      <c r="D561" s="13">
        <v>11220.28458</v>
      </c>
      <c r="E561" s="13">
        <v>4159.9992259999999</v>
      </c>
      <c r="F561" s="12">
        <v>11824.32425</v>
      </c>
      <c r="G561" s="11">
        <f t="shared" si="16"/>
        <v>604.03967000000011</v>
      </c>
      <c r="H561" s="10">
        <f t="shared" si="17"/>
        <v>5.3834612276830514E-2</v>
      </c>
    </row>
    <row r="562" spans="1:8" ht="16.5" customHeight="1" x14ac:dyDescent="0.3">
      <c r="A562" s="15">
        <v>4815</v>
      </c>
      <c r="B562" s="14" t="s">
        <v>701</v>
      </c>
      <c r="C562" s="13">
        <v>0</v>
      </c>
      <c r="D562" s="13">
        <v>0</v>
      </c>
      <c r="E562" s="13">
        <v>0</v>
      </c>
      <c r="F562" s="12">
        <v>0</v>
      </c>
      <c r="G562" s="11">
        <f t="shared" si="16"/>
        <v>0</v>
      </c>
      <c r="H562" s="10" t="str">
        <f t="shared" si="17"/>
        <v/>
      </c>
    </row>
    <row r="563" spans="1:8" ht="25.5" customHeight="1" x14ac:dyDescent="0.3">
      <c r="A563" s="15">
        <v>4816</v>
      </c>
      <c r="B563" s="14" t="s">
        <v>700</v>
      </c>
      <c r="C563" s="13">
        <v>83.771464999999992</v>
      </c>
      <c r="D563" s="13">
        <v>412.17803999999995</v>
      </c>
      <c r="E563" s="13">
        <v>59.085287999999998</v>
      </c>
      <c r="F563" s="12">
        <v>260.02960999999999</v>
      </c>
      <c r="G563" s="11">
        <f t="shared" si="16"/>
        <v>-152.14842999999996</v>
      </c>
      <c r="H563" s="10">
        <f t="shared" si="17"/>
        <v>-0.36913279028644996</v>
      </c>
    </row>
    <row r="564" spans="1:8" ht="16.5" customHeight="1" x14ac:dyDescent="0.3">
      <c r="A564" s="15">
        <v>4817</v>
      </c>
      <c r="B564" s="14" t="s">
        <v>699</v>
      </c>
      <c r="C564" s="13">
        <v>372.30966600000005</v>
      </c>
      <c r="D564" s="13">
        <v>815.62668000000008</v>
      </c>
      <c r="E564" s="13">
        <v>359.21496840000003</v>
      </c>
      <c r="F564" s="12">
        <v>796.42319999999904</v>
      </c>
      <c r="G564" s="11">
        <f t="shared" si="16"/>
        <v>-19.203480000001036</v>
      </c>
      <c r="H564" s="10">
        <f t="shared" si="17"/>
        <v>-2.3544448055574929E-2</v>
      </c>
    </row>
    <row r="565" spans="1:8" ht="25.5" customHeight="1" x14ac:dyDescent="0.3">
      <c r="A565" s="15">
        <v>4818</v>
      </c>
      <c r="B565" s="14" t="s">
        <v>698</v>
      </c>
      <c r="C565" s="13">
        <v>23510.1077066834</v>
      </c>
      <c r="D565" s="13">
        <v>38866.894919999897</v>
      </c>
      <c r="E565" s="13">
        <v>21871.7836854327</v>
      </c>
      <c r="F565" s="12">
        <v>36289.127300000102</v>
      </c>
      <c r="G565" s="11">
        <f t="shared" si="16"/>
        <v>-2577.767619999795</v>
      </c>
      <c r="H565" s="10">
        <f t="shared" si="17"/>
        <v>-6.6322962647405684E-2</v>
      </c>
    </row>
    <row r="566" spans="1:8" ht="25.5" customHeight="1" x14ac:dyDescent="0.3">
      <c r="A566" s="15">
        <v>4819</v>
      </c>
      <c r="B566" s="14" t="s">
        <v>697</v>
      </c>
      <c r="C566" s="13">
        <v>20795.191734702101</v>
      </c>
      <c r="D566" s="13">
        <v>61612.310939999901</v>
      </c>
      <c r="E566" s="13">
        <v>19831.3170663889</v>
      </c>
      <c r="F566" s="12">
        <v>61427.437619999997</v>
      </c>
      <c r="G566" s="11">
        <f t="shared" si="16"/>
        <v>-184.8733199999042</v>
      </c>
      <c r="H566" s="10">
        <f t="shared" si="17"/>
        <v>-3.0005905829427488E-3</v>
      </c>
    </row>
    <row r="567" spans="1:8" ht="16.5" customHeight="1" x14ac:dyDescent="0.3">
      <c r="A567" s="15">
        <v>4820</v>
      </c>
      <c r="B567" s="14" t="s">
        <v>696</v>
      </c>
      <c r="C567" s="13">
        <v>2192.1150804090403</v>
      </c>
      <c r="D567" s="13">
        <v>8110.4239899999902</v>
      </c>
      <c r="E567" s="13">
        <v>1901.5040783265001</v>
      </c>
      <c r="F567" s="12">
        <v>7447.7654899999998</v>
      </c>
      <c r="G567" s="11">
        <f t="shared" si="16"/>
        <v>-662.65849999999045</v>
      </c>
      <c r="H567" s="10">
        <f t="shared" si="17"/>
        <v>-8.1704544770660165E-2</v>
      </c>
    </row>
    <row r="568" spans="1:8" ht="16.5" customHeight="1" x14ac:dyDescent="0.3">
      <c r="A568" s="15">
        <v>4821</v>
      </c>
      <c r="B568" s="14" t="s">
        <v>695</v>
      </c>
      <c r="C568" s="13">
        <v>1206.3334969817599</v>
      </c>
      <c r="D568" s="13">
        <v>5925.3589499999707</v>
      </c>
      <c r="E568" s="13">
        <v>800.79571550560104</v>
      </c>
      <c r="F568" s="12">
        <v>4589.5705900000003</v>
      </c>
      <c r="G568" s="11">
        <f t="shared" si="16"/>
        <v>-1335.7883599999705</v>
      </c>
      <c r="H568" s="10">
        <f t="shared" si="17"/>
        <v>-0.22543585481854683</v>
      </c>
    </row>
    <row r="569" spans="1:8" ht="25.5" customHeight="1" x14ac:dyDescent="0.3">
      <c r="A569" s="15">
        <v>4822</v>
      </c>
      <c r="B569" s="14" t="s">
        <v>694</v>
      </c>
      <c r="C569" s="13">
        <v>1331.489331</v>
      </c>
      <c r="D569" s="13">
        <v>1244.26973</v>
      </c>
      <c r="E569" s="13">
        <v>1335.1068459999999</v>
      </c>
      <c r="F569" s="12">
        <v>1181.32735</v>
      </c>
      <c r="G569" s="11">
        <f t="shared" si="16"/>
        <v>-62.942379999999957</v>
      </c>
      <c r="H569" s="10">
        <f t="shared" si="17"/>
        <v>-5.0585800234809179E-2</v>
      </c>
    </row>
    <row r="570" spans="1:8" ht="16.5" customHeight="1" x14ac:dyDescent="0.3">
      <c r="A570" s="15">
        <v>4823</v>
      </c>
      <c r="B570" s="14" t="s">
        <v>693</v>
      </c>
      <c r="C570" s="13">
        <v>13347.0442601346</v>
      </c>
      <c r="D570" s="13">
        <v>27367.68405</v>
      </c>
      <c r="E570" s="13">
        <v>12959.8718039696</v>
      </c>
      <c r="F570" s="12">
        <v>26445.79061</v>
      </c>
      <c r="G570" s="11">
        <f t="shared" si="16"/>
        <v>-921.89343999999983</v>
      </c>
      <c r="H570" s="10">
        <f t="shared" si="17"/>
        <v>-3.3685475114215949E-2</v>
      </c>
    </row>
    <row r="571" spans="1:8" ht="16.5" customHeight="1" x14ac:dyDescent="0.3">
      <c r="A571" s="15">
        <v>4901</v>
      </c>
      <c r="B571" s="14" t="s">
        <v>692</v>
      </c>
      <c r="C571" s="13">
        <v>1545.2259032999998</v>
      </c>
      <c r="D571" s="13">
        <v>10187.26374</v>
      </c>
      <c r="E571" s="13">
        <v>1694.4739718999999</v>
      </c>
      <c r="F571" s="12">
        <v>11765.28594</v>
      </c>
      <c r="G571" s="11">
        <f t="shared" si="16"/>
        <v>1578.0221999999994</v>
      </c>
      <c r="H571" s="10">
        <f t="shared" si="17"/>
        <v>0.15490147700838847</v>
      </c>
    </row>
    <row r="572" spans="1:8" ht="16.5" customHeight="1" x14ac:dyDescent="0.3">
      <c r="A572" s="15">
        <v>4902</v>
      </c>
      <c r="B572" s="14" t="s">
        <v>691</v>
      </c>
      <c r="C572" s="13">
        <v>150.095315</v>
      </c>
      <c r="D572" s="13">
        <v>432.58515</v>
      </c>
      <c r="E572" s="13">
        <v>118.23409699999999</v>
      </c>
      <c r="F572" s="12">
        <v>313.51084000000003</v>
      </c>
      <c r="G572" s="11">
        <f t="shared" si="16"/>
        <v>-119.07430999999997</v>
      </c>
      <c r="H572" s="10">
        <f t="shared" si="17"/>
        <v>-0.27526213047304088</v>
      </c>
    </row>
    <row r="573" spans="1:8" ht="25.5" customHeight="1" x14ac:dyDescent="0.3">
      <c r="A573" s="15">
        <v>4903</v>
      </c>
      <c r="B573" s="14" t="s">
        <v>690</v>
      </c>
      <c r="C573" s="13">
        <v>59.585125999999995</v>
      </c>
      <c r="D573" s="13">
        <v>299.49986000000001</v>
      </c>
      <c r="E573" s="13">
        <v>81.89325199999999</v>
      </c>
      <c r="F573" s="12">
        <v>457.79604999999998</v>
      </c>
      <c r="G573" s="11">
        <f t="shared" si="16"/>
        <v>158.29618999999997</v>
      </c>
      <c r="H573" s="10">
        <f t="shared" si="17"/>
        <v>0.52853510515831281</v>
      </c>
    </row>
    <row r="574" spans="1:8" ht="16.5" customHeight="1" x14ac:dyDescent="0.3">
      <c r="A574" s="15">
        <v>4904</v>
      </c>
      <c r="B574" s="14" t="s">
        <v>689</v>
      </c>
      <c r="C574" s="13">
        <v>5.8499999999999993E-3</v>
      </c>
      <c r="D574" s="13">
        <v>0.55949000000000004</v>
      </c>
      <c r="E574" s="13">
        <v>7.2999999999999996E-4</v>
      </c>
      <c r="F574" s="12">
        <v>2.1409999999999998E-2</v>
      </c>
      <c r="G574" s="11">
        <f t="shared" si="16"/>
        <v>-0.53808</v>
      </c>
      <c r="H574" s="10">
        <f t="shared" si="17"/>
        <v>-0.96173300684551999</v>
      </c>
    </row>
    <row r="575" spans="1:8" ht="25.5" customHeight="1" x14ac:dyDescent="0.3">
      <c r="A575" s="15">
        <v>4905</v>
      </c>
      <c r="B575" s="14" t="s">
        <v>688</v>
      </c>
      <c r="C575" s="13">
        <v>2.3244504000000004</v>
      </c>
      <c r="D575" s="13">
        <v>65.908600000000007</v>
      </c>
      <c r="E575" s="13">
        <v>3.1168079999999998</v>
      </c>
      <c r="F575" s="12">
        <v>40.283379999999994</v>
      </c>
      <c r="G575" s="11">
        <f t="shared" si="16"/>
        <v>-25.625220000000013</v>
      </c>
      <c r="H575" s="10">
        <f t="shared" si="17"/>
        <v>-0.38879933726402943</v>
      </c>
    </row>
    <row r="576" spans="1:8" ht="16.5" customHeight="1" x14ac:dyDescent="0.3">
      <c r="A576" s="15">
        <v>4906</v>
      </c>
      <c r="B576" s="14" t="s">
        <v>687</v>
      </c>
      <c r="C576" s="13">
        <v>0.49320999999999998</v>
      </c>
      <c r="D576" s="13">
        <v>7.0398300000000003</v>
      </c>
      <c r="E576" s="13">
        <v>8.7815000000000004E-2</v>
      </c>
      <c r="F576" s="12">
        <v>4.1546499999999993</v>
      </c>
      <c r="G576" s="11">
        <f t="shared" si="16"/>
        <v>-2.885180000000001</v>
      </c>
      <c r="H576" s="10">
        <f t="shared" si="17"/>
        <v>-0.40983660116792603</v>
      </c>
    </row>
    <row r="577" spans="1:8" ht="25.5" customHeight="1" x14ac:dyDescent="0.3">
      <c r="A577" s="15">
        <v>4907</v>
      </c>
      <c r="B577" s="14" t="s">
        <v>686</v>
      </c>
      <c r="C577" s="13">
        <v>9.9541180000000011</v>
      </c>
      <c r="D577" s="13">
        <v>2318.3129199999998</v>
      </c>
      <c r="E577" s="13">
        <v>17.448046999999999</v>
      </c>
      <c r="F577" s="12">
        <v>4791.2746100000004</v>
      </c>
      <c r="G577" s="11">
        <f t="shared" si="16"/>
        <v>2472.9616900000005</v>
      </c>
      <c r="H577" s="10">
        <f t="shared" si="17"/>
        <v>1.0667074615621781</v>
      </c>
    </row>
    <row r="578" spans="1:8" ht="16.5" customHeight="1" x14ac:dyDescent="0.3">
      <c r="A578" s="15">
        <v>4908</v>
      </c>
      <c r="B578" s="14" t="s">
        <v>685</v>
      </c>
      <c r="C578" s="13">
        <v>27.023539548000002</v>
      </c>
      <c r="D578" s="13">
        <v>190.6728</v>
      </c>
      <c r="E578" s="13">
        <v>13.519283</v>
      </c>
      <c r="F578" s="12">
        <v>178.11007000000001</v>
      </c>
      <c r="G578" s="11">
        <f t="shared" si="16"/>
        <v>-12.562729999999988</v>
      </c>
      <c r="H578" s="10">
        <f t="shared" si="17"/>
        <v>-6.5886324635710952E-2</v>
      </c>
    </row>
    <row r="579" spans="1:8" ht="16.5" customHeight="1" x14ac:dyDescent="0.3">
      <c r="A579" s="15">
        <v>4909</v>
      </c>
      <c r="B579" s="14" t="s">
        <v>684</v>
      </c>
      <c r="C579" s="13">
        <v>19.725090000000002</v>
      </c>
      <c r="D579" s="13">
        <v>88.420479999999998</v>
      </c>
      <c r="E579" s="13">
        <v>23.221601999999997</v>
      </c>
      <c r="F579" s="12">
        <v>139.09835999999999</v>
      </c>
      <c r="G579" s="11">
        <f t="shared" si="16"/>
        <v>50.677879999999988</v>
      </c>
      <c r="H579" s="10">
        <f t="shared" si="17"/>
        <v>0.5731464022814623</v>
      </c>
    </row>
    <row r="580" spans="1:8" ht="16.5" customHeight="1" x14ac:dyDescent="0.3">
      <c r="A580" s="15">
        <v>4910</v>
      </c>
      <c r="B580" s="14" t="s">
        <v>683</v>
      </c>
      <c r="C580" s="13">
        <v>60.896311699999998</v>
      </c>
      <c r="D580" s="13">
        <v>346.47415999999998</v>
      </c>
      <c r="E580" s="13">
        <v>58.2612022</v>
      </c>
      <c r="F580" s="12">
        <v>309.78770000000003</v>
      </c>
      <c r="G580" s="11">
        <f t="shared" si="16"/>
        <v>-36.686459999999954</v>
      </c>
      <c r="H580" s="10">
        <f t="shared" si="17"/>
        <v>-0.10588512574790558</v>
      </c>
    </row>
    <row r="581" spans="1:8" ht="16.5" customHeight="1" x14ac:dyDescent="0.3">
      <c r="A581" s="15">
        <v>4911</v>
      </c>
      <c r="B581" s="14" t="s">
        <v>682</v>
      </c>
      <c r="C581" s="13">
        <v>2988.86341234886</v>
      </c>
      <c r="D581" s="13">
        <v>14950.85346</v>
      </c>
      <c r="E581" s="13">
        <v>2204.1352936400099</v>
      </c>
      <c r="F581" s="12">
        <v>12502.983320000001</v>
      </c>
      <c r="G581" s="11">
        <f t="shared" si="16"/>
        <v>-2447.8701399999991</v>
      </c>
      <c r="H581" s="10">
        <f t="shared" si="17"/>
        <v>-0.16372778627983417</v>
      </c>
    </row>
    <row r="582" spans="1:8" ht="16.5" customHeight="1" x14ac:dyDescent="0.3">
      <c r="A582" s="15">
        <v>5001</v>
      </c>
      <c r="B582" s="14" t="s">
        <v>681</v>
      </c>
      <c r="C582" s="13">
        <v>0</v>
      </c>
      <c r="D582" s="13">
        <v>0</v>
      </c>
      <c r="E582" s="13">
        <v>0</v>
      </c>
      <c r="F582" s="12">
        <v>0</v>
      </c>
      <c r="G582" s="11">
        <f t="shared" ref="G582:G645" si="18">F582-D582</f>
        <v>0</v>
      </c>
      <c r="H582" s="10" t="str">
        <f t="shared" ref="H582:H645" si="19">IF(D582&lt;&gt;0,G582/D582,"")</f>
        <v/>
      </c>
    </row>
    <row r="583" spans="1:8" ht="16.5" customHeight="1" x14ac:dyDescent="0.3">
      <c r="A583" s="15">
        <v>5002</v>
      </c>
      <c r="B583" s="14" t="s">
        <v>680</v>
      </c>
      <c r="C583" s="13">
        <v>0</v>
      </c>
      <c r="D583" s="13">
        <v>0</v>
      </c>
      <c r="E583" s="13">
        <v>0.1</v>
      </c>
      <c r="F583" s="12">
        <v>2.0459999999999998</v>
      </c>
      <c r="G583" s="11">
        <f t="shared" si="18"/>
        <v>2.0459999999999998</v>
      </c>
      <c r="H583" s="10" t="str">
        <f t="shared" si="19"/>
        <v/>
      </c>
    </row>
    <row r="584" spans="1:8" ht="16.5" customHeight="1" x14ac:dyDescent="0.3">
      <c r="A584" s="15">
        <v>5003</v>
      </c>
      <c r="B584" s="14" t="s">
        <v>679</v>
      </c>
      <c r="C584" s="13">
        <v>0</v>
      </c>
      <c r="D584" s="13">
        <v>0</v>
      </c>
      <c r="E584" s="13">
        <v>0</v>
      </c>
      <c r="F584" s="12">
        <v>0</v>
      </c>
      <c r="G584" s="11">
        <f t="shared" si="18"/>
        <v>0</v>
      </c>
      <c r="H584" s="10" t="str">
        <f t="shared" si="19"/>
        <v/>
      </c>
    </row>
    <row r="585" spans="1:8" ht="16.5" customHeight="1" x14ac:dyDescent="0.3">
      <c r="A585" s="15">
        <v>5004</v>
      </c>
      <c r="B585" s="14" t="s">
        <v>678</v>
      </c>
      <c r="C585" s="13">
        <v>6.9000000000000008E-3</v>
      </c>
      <c r="D585" s="13">
        <v>3.12371</v>
      </c>
      <c r="E585" s="13">
        <v>8.8800000000000007E-3</v>
      </c>
      <c r="F585" s="12">
        <v>3.0680500000000004</v>
      </c>
      <c r="G585" s="11">
        <f t="shared" si="18"/>
        <v>-5.5659999999999599E-2</v>
      </c>
      <c r="H585" s="10">
        <f t="shared" si="19"/>
        <v>-1.7818555499710152E-2</v>
      </c>
    </row>
    <row r="586" spans="1:8" ht="16.5" customHeight="1" x14ac:dyDescent="0.3">
      <c r="A586" s="15">
        <v>5005</v>
      </c>
      <c r="B586" s="14" t="s">
        <v>677</v>
      </c>
      <c r="C586" s="13">
        <v>5.5E-2</v>
      </c>
      <c r="D586" s="13">
        <v>0.63827999999999996</v>
      </c>
      <c r="E586" s="13">
        <v>1.2151800000000001</v>
      </c>
      <c r="F586" s="12">
        <v>12.76234</v>
      </c>
      <c r="G586" s="11">
        <f t="shared" si="18"/>
        <v>12.12406</v>
      </c>
      <c r="H586" s="10">
        <f t="shared" si="19"/>
        <v>18.994892523657331</v>
      </c>
    </row>
    <row r="587" spans="1:8" ht="25.5" customHeight="1" x14ac:dyDescent="0.3">
      <c r="A587" s="15">
        <v>5006</v>
      </c>
      <c r="B587" s="14" t="s">
        <v>676</v>
      </c>
      <c r="C587" s="13">
        <v>0</v>
      </c>
      <c r="D587" s="13">
        <v>0</v>
      </c>
      <c r="E587" s="13">
        <v>0.18597</v>
      </c>
      <c r="F587" s="12">
        <v>2.8166199999999999</v>
      </c>
      <c r="G587" s="11">
        <f t="shared" si="18"/>
        <v>2.8166199999999999</v>
      </c>
      <c r="H587" s="10" t="str">
        <f t="shared" si="19"/>
        <v/>
      </c>
    </row>
    <row r="588" spans="1:8" ht="16.5" customHeight="1" x14ac:dyDescent="0.3">
      <c r="A588" s="15">
        <v>5007</v>
      </c>
      <c r="B588" s="14" t="s">
        <v>675</v>
      </c>
      <c r="C588" s="13">
        <v>1.72973</v>
      </c>
      <c r="D588" s="13">
        <v>161.53089000000003</v>
      </c>
      <c r="E588" s="13">
        <v>24.907499999999999</v>
      </c>
      <c r="F588" s="12">
        <v>263.45186999999999</v>
      </c>
      <c r="G588" s="11">
        <f t="shared" si="18"/>
        <v>101.92097999999996</v>
      </c>
      <c r="H588" s="10">
        <f t="shared" si="19"/>
        <v>0.63096897441721478</v>
      </c>
    </row>
    <row r="589" spans="1:8" ht="16.5" customHeight="1" x14ac:dyDescent="0.3">
      <c r="A589" s="15">
        <v>5101</v>
      </c>
      <c r="B589" s="14" t="s">
        <v>674</v>
      </c>
      <c r="C589" s="13">
        <v>1588.7605000000001</v>
      </c>
      <c r="D589" s="13">
        <v>1248.9316399999998</v>
      </c>
      <c r="E589" s="13">
        <v>1060.1759999999999</v>
      </c>
      <c r="F589" s="12">
        <v>785.02809999999999</v>
      </c>
      <c r="G589" s="11">
        <f t="shared" si="18"/>
        <v>-463.90353999999979</v>
      </c>
      <c r="H589" s="10">
        <f t="shared" si="19"/>
        <v>-0.37144029756504515</v>
      </c>
    </row>
    <row r="590" spans="1:8" ht="16.5" customHeight="1" x14ac:dyDescent="0.3">
      <c r="A590" s="15">
        <v>5102</v>
      </c>
      <c r="B590" s="14" t="s">
        <v>673</v>
      </c>
      <c r="C590" s="13">
        <v>5.8999999999999997E-2</v>
      </c>
      <c r="D590" s="13">
        <v>9.202729999999999</v>
      </c>
      <c r="E590" s="13">
        <v>0</v>
      </c>
      <c r="F590" s="12">
        <v>0</v>
      </c>
      <c r="G590" s="11">
        <f t="shared" si="18"/>
        <v>-9.202729999999999</v>
      </c>
      <c r="H590" s="10">
        <f t="shared" si="19"/>
        <v>-1</v>
      </c>
    </row>
    <row r="591" spans="1:8" ht="16.5" customHeight="1" x14ac:dyDescent="0.3">
      <c r="A591" s="15">
        <v>5103</v>
      </c>
      <c r="B591" s="14" t="s">
        <v>672</v>
      </c>
      <c r="C591" s="13">
        <v>193.6825</v>
      </c>
      <c r="D591" s="13">
        <v>336.91498999999999</v>
      </c>
      <c r="E591" s="13">
        <v>118.1005</v>
      </c>
      <c r="F591" s="12">
        <v>146.27314000000001</v>
      </c>
      <c r="G591" s="11">
        <f t="shared" si="18"/>
        <v>-190.64184999999998</v>
      </c>
      <c r="H591" s="10">
        <f t="shared" si="19"/>
        <v>-0.56584555647108481</v>
      </c>
    </row>
    <row r="592" spans="1:8" ht="16.5" customHeight="1" x14ac:dyDescent="0.3">
      <c r="A592" s="15">
        <v>5104</v>
      </c>
      <c r="B592" s="14" t="s">
        <v>671</v>
      </c>
      <c r="C592" s="13">
        <v>324.1918</v>
      </c>
      <c r="D592" s="13">
        <v>1038.2912799999999</v>
      </c>
      <c r="E592" s="13">
        <v>290.39</v>
      </c>
      <c r="F592" s="12">
        <v>909.36318000000006</v>
      </c>
      <c r="G592" s="11">
        <f t="shared" si="18"/>
        <v>-128.92809999999986</v>
      </c>
      <c r="H592" s="10">
        <f t="shared" si="19"/>
        <v>-0.12417334372681996</v>
      </c>
    </row>
    <row r="593" spans="1:8" ht="16.5" customHeight="1" x14ac:dyDescent="0.3">
      <c r="A593" s="15">
        <v>5105</v>
      </c>
      <c r="B593" s="14" t="s">
        <v>670</v>
      </c>
      <c r="C593" s="13">
        <v>19.909200000000002</v>
      </c>
      <c r="D593" s="13">
        <v>95.55416000000001</v>
      </c>
      <c r="E593" s="13">
        <v>29.943720000000003</v>
      </c>
      <c r="F593" s="12">
        <v>160.63055</v>
      </c>
      <c r="G593" s="11">
        <f t="shared" si="18"/>
        <v>65.076389999999989</v>
      </c>
      <c r="H593" s="10">
        <f t="shared" si="19"/>
        <v>0.68104193475197716</v>
      </c>
    </row>
    <row r="594" spans="1:8" ht="16.5" customHeight="1" x14ac:dyDescent="0.3">
      <c r="A594" s="15">
        <v>5106</v>
      </c>
      <c r="B594" s="14" t="s">
        <v>669</v>
      </c>
      <c r="C594" s="13">
        <v>71.982249999999993</v>
      </c>
      <c r="D594" s="13">
        <v>315.67988000000003</v>
      </c>
      <c r="E594" s="13">
        <v>59.877369999999999</v>
      </c>
      <c r="F594" s="12">
        <v>239.61693</v>
      </c>
      <c r="G594" s="11">
        <f t="shared" si="18"/>
        <v>-76.062950000000029</v>
      </c>
      <c r="H594" s="10">
        <f t="shared" si="19"/>
        <v>-0.24094962909894677</v>
      </c>
    </row>
    <row r="595" spans="1:8" ht="16.5" customHeight="1" x14ac:dyDescent="0.3">
      <c r="A595" s="15">
        <v>5107</v>
      </c>
      <c r="B595" s="14" t="s">
        <v>668</v>
      </c>
      <c r="C595" s="13">
        <v>4.2430900000000005</v>
      </c>
      <c r="D595" s="13">
        <v>68.836289999999991</v>
      </c>
      <c r="E595" s="13">
        <v>10.537503000000001</v>
      </c>
      <c r="F595" s="12">
        <v>127.67269</v>
      </c>
      <c r="G595" s="11">
        <f t="shared" si="18"/>
        <v>58.836400000000012</v>
      </c>
      <c r="H595" s="10">
        <f t="shared" si="19"/>
        <v>0.85472938765293738</v>
      </c>
    </row>
    <row r="596" spans="1:8" ht="25.5" customHeight="1" x14ac:dyDescent="0.3">
      <c r="A596" s="15">
        <v>5108</v>
      </c>
      <c r="B596" s="14" t="s">
        <v>667</v>
      </c>
      <c r="C596" s="13">
        <v>40.485914999999999</v>
      </c>
      <c r="D596" s="13">
        <v>219.69792999999999</v>
      </c>
      <c r="E596" s="13">
        <v>33.713850000000001</v>
      </c>
      <c r="F596" s="12">
        <v>177.35948000000002</v>
      </c>
      <c r="G596" s="11">
        <f t="shared" si="18"/>
        <v>-42.338449999999966</v>
      </c>
      <c r="H596" s="10">
        <f t="shared" si="19"/>
        <v>-0.19271210247634091</v>
      </c>
    </row>
    <row r="597" spans="1:8" ht="25.5" customHeight="1" x14ac:dyDescent="0.3">
      <c r="A597" s="15">
        <v>5109</v>
      </c>
      <c r="B597" s="14" t="s">
        <v>666</v>
      </c>
      <c r="C597" s="13">
        <v>11.072317999999999</v>
      </c>
      <c r="D597" s="13">
        <v>86.683179999999993</v>
      </c>
      <c r="E597" s="13">
        <v>26.531329000000003</v>
      </c>
      <c r="F597" s="12">
        <v>251.61299</v>
      </c>
      <c r="G597" s="11">
        <f t="shared" si="18"/>
        <v>164.92981</v>
      </c>
      <c r="H597" s="10">
        <f t="shared" si="19"/>
        <v>1.9026737367041682</v>
      </c>
    </row>
    <row r="598" spans="1:8" ht="16.5" customHeight="1" x14ac:dyDescent="0.3">
      <c r="A598" s="15">
        <v>5110</v>
      </c>
      <c r="B598" s="14" t="s">
        <v>665</v>
      </c>
      <c r="C598" s="13">
        <v>0</v>
      </c>
      <c r="D598" s="13">
        <v>0</v>
      </c>
      <c r="E598" s="13">
        <v>6.4680000000000001E-2</v>
      </c>
      <c r="F598" s="12">
        <v>0.29236000000000001</v>
      </c>
      <c r="G598" s="11">
        <f t="shared" si="18"/>
        <v>0.29236000000000001</v>
      </c>
      <c r="H598" s="10" t="str">
        <f t="shared" si="19"/>
        <v/>
      </c>
    </row>
    <row r="599" spans="1:8" ht="16.5" customHeight="1" x14ac:dyDescent="0.3">
      <c r="A599" s="15">
        <v>5111</v>
      </c>
      <c r="B599" s="14" t="s">
        <v>664</v>
      </c>
      <c r="C599" s="13">
        <v>36.123710000000003</v>
      </c>
      <c r="D599" s="13">
        <v>264.14446000000004</v>
      </c>
      <c r="E599" s="13">
        <v>96.840177999999995</v>
      </c>
      <c r="F599" s="12">
        <v>575.73552000000007</v>
      </c>
      <c r="G599" s="11">
        <f t="shared" si="18"/>
        <v>311.59106000000003</v>
      </c>
      <c r="H599" s="10">
        <f t="shared" si="19"/>
        <v>1.1796236801634983</v>
      </c>
    </row>
    <row r="600" spans="1:8" ht="25.5" customHeight="1" x14ac:dyDescent="0.3">
      <c r="A600" s="15">
        <v>5112</v>
      </c>
      <c r="B600" s="14" t="s">
        <v>663</v>
      </c>
      <c r="C600" s="13">
        <v>54.842930000000003</v>
      </c>
      <c r="D600" s="13">
        <v>1130.6054999999999</v>
      </c>
      <c r="E600" s="13">
        <v>70.087085999999999</v>
      </c>
      <c r="F600" s="12">
        <v>1100.7213999999999</v>
      </c>
      <c r="G600" s="11">
        <f t="shared" si="18"/>
        <v>-29.884099999999989</v>
      </c>
      <c r="H600" s="10">
        <f t="shared" si="19"/>
        <v>-2.6431942883702576E-2</v>
      </c>
    </row>
    <row r="601" spans="1:8" ht="16.5" customHeight="1" x14ac:dyDescent="0.3">
      <c r="A601" s="15">
        <v>5113</v>
      </c>
      <c r="B601" s="14" t="s">
        <v>662</v>
      </c>
      <c r="C601" s="13">
        <v>4.0222800000000003</v>
      </c>
      <c r="D601" s="13">
        <v>29.333069999999999</v>
      </c>
      <c r="E601" s="13">
        <v>1.1739999999999999</v>
      </c>
      <c r="F601" s="12">
        <v>9.4604099999999995</v>
      </c>
      <c r="G601" s="11">
        <f t="shared" si="18"/>
        <v>-19.87266</v>
      </c>
      <c r="H601" s="10">
        <f t="shared" si="19"/>
        <v>-0.67748312740534833</v>
      </c>
    </row>
    <row r="602" spans="1:8" ht="16.5" customHeight="1" x14ac:dyDescent="0.3">
      <c r="A602" s="15">
        <v>5201</v>
      </c>
      <c r="B602" s="14" t="s">
        <v>661</v>
      </c>
      <c r="C602" s="13">
        <v>601.41399999999999</v>
      </c>
      <c r="D602" s="13">
        <v>1035.8957600000001</v>
      </c>
      <c r="E602" s="13">
        <v>798.24040000000002</v>
      </c>
      <c r="F602" s="12">
        <v>1317.82545</v>
      </c>
      <c r="G602" s="11">
        <f t="shared" si="18"/>
        <v>281.92968999999994</v>
      </c>
      <c r="H602" s="10">
        <f t="shared" si="19"/>
        <v>0.27216028956427035</v>
      </c>
    </row>
    <row r="603" spans="1:8" ht="16.5" customHeight="1" x14ac:dyDescent="0.3">
      <c r="A603" s="15">
        <v>5202</v>
      </c>
      <c r="B603" s="14" t="s">
        <v>660</v>
      </c>
      <c r="C603" s="13">
        <v>1870.86529</v>
      </c>
      <c r="D603" s="13">
        <v>2524.9514399999998</v>
      </c>
      <c r="E603" s="13">
        <v>1185.9237499999999</v>
      </c>
      <c r="F603" s="12">
        <v>1334.6329699999999</v>
      </c>
      <c r="G603" s="11">
        <f t="shared" si="18"/>
        <v>-1190.3184699999999</v>
      </c>
      <c r="H603" s="10">
        <f t="shared" si="19"/>
        <v>-0.47142232169027376</v>
      </c>
    </row>
    <row r="604" spans="1:8" ht="16.5" customHeight="1" x14ac:dyDescent="0.3">
      <c r="A604" s="15">
        <v>5203</v>
      </c>
      <c r="B604" s="14" t="s">
        <v>659</v>
      </c>
      <c r="C604" s="13">
        <v>153.97106700000001</v>
      </c>
      <c r="D604" s="13">
        <v>572.70117000000005</v>
      </c>
      <c r="E604" s="13">
        <v>22.434372</v>
      </c>
      <c r="F604" s="12">
        <v>80.069890000000001</v>
      </c>
      <c r="G604" s="11">
        <f t="shared" si="18"/>
        <v>-492.63128000000006</v>
      </c>
      <c r="H604" s="10">
        <f t="shared" si="19"/>
        <v>-0.8601890581086119</v>
      </c>
    </row>
    <row r="605" spans="1:8" ht="16.5" customHeight="1" x14ac:dyDescent="0.3">
      <c r="A605" s="15">
        <v>5204</v>
      </c>
      <c r="B605" s="14" t="s">
        <v>658</v>
      </c>
      <c r="C605" s="13">
        <v>18.564492750000003</v>
      </c>
      <c r="D605" s="13">
        <v>131.8811</v>
      </c>
      <c r="E605" s="13">
        <v>65.962285999999992</v>
      </c>
      <c r="F605" s="12">
        <v>231.65575000000001</v>
      </c>
      <c r="G605" s="11">
        <f t="shared" si="18"/>
        <v>99.774650000000008</v>
      </c>
      <c r="H605" s="10">
        <f t="shared" si="19"/>
        <v>0.75655002877592015</v>
      </c>
    </row>
    <row r="606" spans="1:8" ht="25.5" customHeight="1" x14ac:dyDescent="0.3">
      <c r="A606" s="15">
        <v>5205</v>
      </c>
      <c r="B606" s="14" t="s">
        <v>657</v>
      </c>
      <c r="C606" s="13">
        <v>6024.6586739999993</v>
      </c>
      <c r="D606" s="13">
        <v>17561.843530000002</v>
      </c>
      <c r="E606" s="13">
        <v>4629.7930700000006</v>
      </c>
      <c r="F606" s="12">
        <v>13225.0229</v>
      </c>
      <c r="G606" s="11">
        <f t="shared" si="18"/>
        <v>-4336.820630000002</v>
      </c>
      <c r="H606" s="10">
        <f t="shared" si="19"/>
        <v>-0.24694563657805244</v>
      </c>
    </row>
    <row r="607" spans="1:8" ht="25.5" customHeight="1" x14ac:dyDescent="0.3">
      <c r="A607" s="15">
        <v>5206</v>
      </c>
      <c r="B607" s="14" t="s">
        <v>656</v>
      </c>
      <c r="C607" s="13">
        <v>5848.0384480000002</v>
      </c>
      <c r="D607" s="13">
        <v>10007.34699</v>
      </c>
      <c r="E607" s="13">
        <v>6068.2300029999997</v>
      </c>
      <c r="F607" s="12">
        <v>10265.26266</v>
      </c>
      <c r="G607" s="11">
        <f t="shared" si="18"/>
        <v>257.91567000000032</v>
      </c>
      <c r="H607" s="10">
        <f t="shared" si="19"/>
        <v>2.5772631873135471E-2</v>
      </c>
    </row>
    <row r="608" spans="1:8" ht="16.5" customHeight="1" x14ac:dyDescent="0.3">
      <c r="A608" s="15">
        <v>5207</v>
      </c>
      <c r="B608" s="14" t="s">
        <v>655</v>
      </c>
      <c r="C608" s="13">
        <v>7.5144899999999994</v>
      </c>
      <c r="D608" s="13">
        <v>163.62493000000001</v>
      </c>
      <c r="E608" s="13">
        <v>72.362234999999998</v>
      </c>
      <c r="F608" s="12">
        <v>500.36144999999999</v>
      </c>
      <c r="G608" s="11">
        <f t="shared" si="18"/>
        <v>336.73651999999998</v>
      </c>
      <c r="H608" s="10">
        <f t="shared" si="19"/>
        <v>2.0579780843909297</v>
      </c>
    </row>
    <row r="609" spans="1:8" ht="25.5" customHeight="1" x14ac:dyDescent="0.3">
      <c r="A609" s="15">
        <v>5208</v>
      </c>
      <c r="B609" s="14" t="s">
        <v>654</v>
      </c>
      <c r="C609" s="13">
        <v>5889.2535630000002</v>
      </c>
      <c r="D609" s="13">
        <v>29367.07374</v>
      </c>
      <c r="E609" s="13">
        <v>6421.8896171759998</v>
      </c>
      <c r="F609" s="12">
        <v>30073.837190000002</v>
      </c>
      <c r="G609" s="11">
        <f t="shared" si="18"/>
        <v>706.76345000000219</v>
      </c>
      <c r="H609" s="10">
        <f t="shared" si="19"/>
        <v>2.4066526214266325E-2</v>
      </c>
    </row>
    <row r="610" spans="1:8" ht="25.5" customHeight="1" x14ac:dyDescent="0.3">
      <c r="A610" s="15">
        <v>5209</v>
      </c>
      <c r="B610" s="14" t="s">
        <v>653</v>
      </c>
      <c r="C610" s="13">
        <v>1423.736277</v>
      </c>
      <c r="D610" s="13">
        <v>7709.47630999999</v>
      </c>
      <c r="E610" s="13">
        <v>1351.493749</v>
      </c>
      <c r="F610" s="12">
        <v>7119.1950699999898</v>
      </c>
      <c r="G610" s="11">
        <f t="shared" si="18"/>
        <v>-590.28124000000025</v>
      </c>
      <c r="H610" s="10">
        <f t="shared" si="19"/>
        <v>-7.6565672720771485E-2</v>
      </c>
    </row>
    <row r="611" spans="1:8" ht="25.5" customHeight="1" x14ac:dyDescent="0.3">
      <c r="A611" s="15">
        <v>5210</v>
      </c>
      <c r="B611" s="14" t="s">
        <v>652</v>
      </c>
      <c r="C611" s="13">
        <v>191.66331400000001</v>
      </c>
      <c r="D611" s="13">
        <v>1136.06423</v>
      </c>
      <c r="E611" s="13">
        <v>702.29560500000002</v>
      </c>
      <c r="F611" s="12">
        <v>4132.1727300000002</v>
      </c>
      <c r="G611" s="11">
        <f t="shared" si="18"/>
        <v>2996.1085000000003</v>
      </c>
      <c r="H611" s="10">
        <f t="shared" si="19"/>
        <v>2.6372703416601722</v>
      </c>
    </row>
    <row r="612" spans="1:8" ht="25.5" customHeight="1" x14ac:dyDescent="0.3">
      <c r="A612" s="15">
        <v>5211</v>
      </c>
      <c r="B612" s="14" t="s">
        <v>651</v>
      </c>
      <c r="C612" s="13">
        <v>758.61529299999995</v>
      </c>
      <c r="D612" s="13">
        <v>4141.1712600000001</v>
      </c>
      <c r="E612" s="13">
        <v>793.24544600000002</v>
      </c>
      <c r="F612" s="12">
        <v>4074.7765099999997</v>
      </c>
      <c r="G612" s="11">
        <f t="shared" si="18"/>
        <v>-66.394750000000386</v>
      </c>
      <c r="H612" s="10">
        <f t="shared" si="19"/>
        <v>-1.6032843326552106E-2</v>
      </c>
    </row>
    <row r="613" spans="1:8" ht="16.5" customHeight="1" x14ac:dyDescent="0.3">
      <c r="A613" s="15">
        <v>5212</v>
      </c>
      <c r="B613" s="14" t="s">
        <v>650</v>
      </c>
      <c r="C613" s="13">
        <v>546.38981699999999</v>
      </c>
      <c r="D613" s="13">
        <v>1802.9275600000001</v>
      </c>
      <c r="E613" s="13">
        <v>389.146365</v>
      </c>
      <c r="F613" s="12">
        <v>1335.4218600000002</v>
      </c>
      <c r="G613" s="11">
        <f t="shared" si="18"/>
        <v>-467.50569999999993</v>
      </c>
      <c r="H613" s="10">
        <f t="shared" si="19"/>
        <v>-0.2593036516675134</v>
      </c>
    </row>
    <row r="614" spans="1:8" ht="16.5" customHeight="1" x14ac:dyDescent="0.3">
      <c r="A614" s="15">
        <v>5301</v>
      </c>
      <c r="B614" s="14" t="s">
        <v>649</v>
      </c>
      <c r="C614" s="13">
        <v>49.373325999999999</v>
      </c>
      <c r="D614" s="13">
        <v>197.93548999999999</v>
      </c>
      <c r="E614" s="13">
        <v>93.292908999999995</v>
      </c>
      <c r="F614" s="12">
        <v>313.40595999999999</v>
      </c>
      <c r="G614" s="11">
        <f t="shared" si="18"/>
        <v>115.47047000000001</v>
      </c>
      <c r="H614" s="10">
        <f t="shared" si="19"/>
        <v>0.5833742599672247</v>
      </c>
    </row>
    <row r="615" spans="1:8" ht="25.5" customHeight="1" x14ac:dyDescent="0.3">
      <c r="A615" s="15">
        <v>5302</v>
      </c>
      <c r="B615" s="14" t="s">
        <v>648</v>
      </c>
      <c r="C615" s="13">
        <v>0</v>
      </c>
      <c r="D615" s="13">
        <v>0</v>
      </c>
      <c r="E615" s="13">
        <v>10.231200000000001</v>
      </c>
      <c r="F615" s="12">
        <v>9.0021399999999989</v>
      </c>
      <c r="G615" s="11">
        <f t="shared" si="18"/>
        <v>9.0021399999999989</v>
      </c>
      <c r="H615" s="10" t="str">
        <f t="shared" si="19"/>
        <v/>
      </c>
    </row>
    <row r="616" spans="1:8" ht="25.5" customHeight="1" x14ac:dyDescent="0.3">
      <c r="A616" s="15">
        <v>5303</v>
      </c>
      <c r="B616" s="14" t="s">
        <v>647</v>
      </c>
      <c r="C616" s="13">
        <v>23.976860000000002</v>
      </c>
      <c r="D616" s="13">
        <v>35.972389999999997</v>
      </c>
      <c r="E616" s="13">
        <v>0</v>
      </c>
      <c r="F616" s="12">
        <v>0</v>
      </c>
      <c r="G616" s="11">
        <f t="shared" si="18"/>
        <v>-35.972389999999997</v>
      </c>
      <c r="H616" s="10">
        <f t="shared" si="19"/>
        <v>-1</v>
      </c>
    </row>
    <row r="617" spans="1:8" ht="25.5" customHeight="1" x14ac:dyDescent="0.3">
      <c r="A617" s="15">
        <v>5304</v>
      </c>
      <c r="B617" s="14" t="s">
        <v>646</v>
      </c>
      <c r="C617" s="13">
        <v>0</v>
      </c>
      <c r="D617" s="13">
        <v>0</v>
      </c>
      <c r="E617" s="13">
        <v>0</v>
      </c>
      <c r="F617" s="12">
        <v>0</v>
      </c>
      <c r="G617" s="11">
        <f t="shared" si="18"/>
        <v>0</v>
      </c>
      <c r="H617" s="10" t="str">
        <f t="shared" si="19"/>
        <v/>
      </c>
    </row>
    <row r="618" spans="1:8" ht="25.5" customHeight="1" x14ac:dyDescent="0.3">
      <c r="A618" s="15">
        <v>5305</v>
      </c>
      <c r="B618" s="14" t="s">
        <v>645</v>
      </c>
      <c r="C618" s="13">
        <v>103.88562399999999</v>
      </c>
      <c r="D618" s="13">
        <v>175.75373000000002</v>
      </c>
      <c r="E618" s="13">
        <v>188.01767000000001</v>
      </c>
      <c r="F618" s="12">
        <v>194.94407000000001</v>
      </c>
      <c r="G618" s="11">
        <f t="shared" si="18"/>
        <v>19.190339999999992</v>
      </c>
      <c r="H618" s="10">
        <f t="shared" si="19"/>
        <v>0.10918880640541734</v>
      </c>
    </row>
    <row r="619" spans="1:8" ht="16.5" customHeight="1" x14ac:dyDescent="0.3">
      <c r="A619" s="15">
        <v>5306</v>
      </c>
      <c r="B619" s="14" t="s">
        <v>644</v>
      </c>
      <c r="C619" s="13">
        <v>26.415779999999998</v>
      </c>
      <c r="D619" s="13">
        <v>112.87517</v>
      </c>
      <c r="E619" s="13">
        <v>48.474561000000001</v>
      </c>
      <c r="F619" s="12">
        <v>97.968089999999989</v>
      </c>
      <c r="G619" s="11">
        <f t="shared" si="18"/>
        <v>-14.907080000000008</v>
      </c>
      <c r="H619" s="10">
        <f t="shared" si="19"/>
        <v>-0.132066955026513</v>
      </c>
    </row>
    <row r="620" spans="1:8" ht="25.5" customHeight="1" x14ac:dyDescent="0.3">
      <c r="A620" s="15">
        <v>5307</v>
      </c>
      <c r="B620" s="14" t="s">
        <v>643</v>
      </c>
      <c r="C620" s="13">
        <v>4657.47</v>
      </c>
      <c r="D620" s="13">
        <v>4441.9590699999999</v>
      </c>
      <c r="E620" s="13">
        <v>2803.2839100000001</v>
      </c>
      <c r="F620" s="12">
        <v>3250.65499</v>
      </c>
      <c r="G620" s="11">
        <f t="shared" si="18"/>
        <v>-1191.3040799999999</v>
      </c>
      <c r="H620" s="10">
        <f t="shared" si="19"/>
        <v>-0.26819339422684052</v>
      </c>
    </row>
    <row r="621" spans="1:8" ht="25.5" customHeight="1" x14ac:dyDescent="0.3">
      <c r="A621" s="15">
        <v>5308</v>
      </c>
      <c r="B621" s="14" t="s">
        <v>642</v>
      </c>
      <c r="C621" s="13">
        <v>73.72587</v>
      </c>
      <c r="D621" s="13">
        <v>423.86953999999997</v>
      </c>
      <c r="E621" s="13">
        <v>76.078750999999997</v>
      </c>
      <c r="F621" s="12">
        <v>467.58984000000004</v>
      </c>
      <c r="G621" s="11">
        <f t="shared" si="18"/>
        <v>43.720300000000066</v>
      </c>
      <c r="H621" s="10">
        <f t="shared" si="19"/>
        <v>0.10314565184372547</v>
      </c>
    </row>
    <row r="622" spans="1:8" ht="16.5" customHeight="1" x14ac:dyDescent="0.3">
      <c r="A622" s="15">
        <v>5309</v>
      </c>
      <c r="B622" s="14" t="s">
        <v>641</v>
      </c>
      <c r="C622" s="13">
        <v>535.80038500000001</v>
      </c>
      <c r="D622" s="13">
        <v>3887.0480600000001</v>
      </c>
      <c r="E622" s="13">
        <v>427.63880699999999</v>
      </c>
      <c r="F622" s="12">
        <v>3863.9339799999998</v>
      </c>
      <c r="G622" s="11">
        <f t="shared" si="18"/>
        <v>-23.114080000000286</v>
      </c>
      <c r="H622" s="10">
        <f t="shared" si="19"/>
        <v>-5.9464353522812588E-3</v>
      </c>
    </row>
    <row r="623" spans="1:8" ht="25.5" customHeight="1" x14ac:dyDescent="0.3">
      <c r="A623" s="15">
        <v>5310</v>
      </c>
      <c r="B623" s="14" t="s">
        <v>640</v>
      </c>
      <c r="C623" s="13">
        <v>177.91821200000001</v>
      </c>
      <c r="D623" s="13">
        <v>308.48915999999997</v>
      </c>
      <c r="E623" s="13">
        <v>211.46404999999999</v>
      </c>
      <c r="F623" s="12">
        <v>398.88774000000001</v>
      </c>
      <c r="G623" s="11">
        <f t="shared" si="18"/>
        <v>90.398580000000038</v>
      </c>
      <c r="H623" s="10">
        <f t="shared" si="19"/>
        <v>0.29303648789474496</v>
      </c>
    </row>
    <row r="624" spans="1:8" ht="25.5" customHeight="1" x14ac:dyDescent="0.3">
      <c r="A624" s="15">
        <v>5311</v>
      </c>
      <c r="B624" s="14" t="s">
        <v>639</v>
      </c>
      <c r="C624" s="13">
        <v>4.5999999999999999E-3</v>
      </c>
      <c r="D624" s="13">
        <v>5.4240000000000003E-2</v>
      </c>
      <c r="E624" s="13">
        <v>0.341752</v>
      </c>
      <c r="F624" s="12">
        <v>9.0956600000000005</v>
      </c>
      <c r="G624" s="11">
        <f t="shared" si="18"/>
        <v>9.0414200000000005</v>
      </c>
      <c r="H624" s="10">
        <f t="shared" si="19"/>
        <v>166.69284660766962</v>
      </c>
    </row>
    <row r="625" spans="1:8" ht="16.5" customHeight="1" x14ac:dyDescent="0.3">
      <c r="A625" s="15">
        <v>5401</v>
      </c>
      <c r="B625" s="14" t="s">
        <v>638</v>
      </c>
      <c r="C625" s="13">
        <v>1950.6624259599998</v>
      </c>
      <c r="D625" s="13">
        <v>5542.9286300000003</v>
      </c>
      <c r="E625" s="13">
        <v>1761.8002855631901</v>
      </c>
      <c r="F625" s="12">
        <v>5078.0971799999998</v>
      </c>
      <c r="G625" s="11">
        <f t="shared" si="18"/>
        <v>-464.83145000000059</v>
      </c>
      <c r="H625" s="10">
        <f t="shared" si="19"/>
        <v>-8.3860262512526804E-2</v>
      </c>
    </row>
    <row r="626" spans="1:8" ht="16.5" customHeight="1" x14ac:dyDescent="0.3">
      <c r="A626" s="15">
        <v>5402</v>
      </c>
      <c r="B626" s="14" t="s">
        <v>637</v>
      </c>
      <c r="C626" s="13">
        <v>11514.628192</v>
      </c>
      <c r="D626" s="13">
        <v>29518.771579999997</v>
      </c>
      <c r="E626" s="13">
        <v>12362.374371060001</v>
      </c>
      <c r="F626" s="12">
        <v>27447.592570000001</v>
      </c>
      <c r="G626" s="11">
        <f t="shared" si="18"/>
        <v>-2071.1790099999962</v>
      </c>
      <c r="H626" s="10">
        <f t="shared" si="19"/>
        <v>-7.0164810360987123E-2</v>
      </c>
    </row>
    <row r="627" spans="1:8" ht="16.5" customHeight="1" x14ac:dyDescent="0.3">
      <c r="A627" s="15">
        <v>5403</v>
      </c>
      <c r="B627" s="14" t="s">
        <v>636</v>
      </c>
      <c r="C627" s="13">
        <v>1049.2781</v>
      </c>
      <c r="D627" s="13">
        <v>6501.6667800000005</v>
      </c>
      <c r="E627" s="13">
        <v>837.36203</v>
      </c>
      <c r="F627" s="12">
        <v>4909.7436200000002</v>
      </c>
      <c r="G627" s="11">
        <f t="shared" si="18"/>
        <v>-1591.9231600000003</v>
      </c>
      <c r="H627" s="10">
        <f t="shared" si="19"/>
        <v>-0.24484846945662758</v>
      </c>
    </row>
    <row r="628" spans="1:8" ht="16.5" customHeight="1" x14ac:dyDescent="0.3">
      <c r="A628" s="15">
        <v>5404</v>
      </c>
      <c r="B628" s="14" t="s">
        <v>635</v>
      </c>
      <c r="C628" s="13">
        <v>941.96734800000104</v>
      </c>
      <c r="D628" s="13">
        <v>1945.36436</v>
      </c>
      <c r="E628" s="13">
        <v>1327.279861</v>
      </c>
      <c r="F628" s="12">
        <v>2694.32933</v>
      </c>
      <c r="G628" s="11">
        <f t="shared" si="18"/>
        <v>748.96496999999999</v>
      </c>
      <c r="H628" s="10">
        <f t="shared" si="19"/>
        <v>0.38499984136647797</v>
      </c>
    </row>
    <row r="629" spans="1:8" ht="16.5" customHeight="1" x14ac:dyDescent="0.3">
      <c r="A629" s="15">
        <v>5405</v>
      </c>
      <c r="B629" s="14" t="s">
        <v>634</v>
      </c>
      <c r="C629" s="13">
        <v>395.61599999999999</v>
      </c>
      <c r="D629" s="13">
        <v>1904.9020399999999</v>
      </c>
      <c r="E629" s="13">
        <v>412.57870000000003</v>
      </c>
      <c r="F629" s="12">
        <v>2065.5173300000001</v>
      </c>
      <c r="G629" s="11">
        <f t="shared" si="18"/>
        <v>160.61529000000019</v>
      </c>
      <c r="H629" s="10">
        <f t="shared" si="19"/>
        <v>8.4316823976943289E-2</v>
      </c>
    </row>
    <row r="630" spans="1:8" ht="25.5" customHeight="1" x14ac:dyDescent="0.3">
      <c r="A630" s="15">
        <v>5406</v>
      </c>
      <c r="B630" s="14" t="s">
        <v>633</v>
      </c>
      <c r="C630" s="13">
        <v>5.0093529999999999</v>
      </c>
      <c r="D630" s="13">
        <v>19.792150000000003</v>
      </c>
      <c r="E630" s="13">
        <v>13.809566</v>
      </c>
      <c r="F630" s="12">
        <v>48.417650000000002</v>
      </c>
      <c r="G630" s="11">
        <f t="shared" si="18"/>
        <v>28.625499999999999</v>
      </c>
      <c r="H630" s="10">
        <f t="shared" si="19"/>
        <v>1.4463057323231683</v>
      </c>
    </row>
    <row r="631" spans="1:8" ht="16.5" customHeight="1" x14ac:dyDescent="0.3">
      <c r="A631" s="15">
        <v>5407</v>
      </c>
      <c r="B631" s="14" t="s">
        <v>632</v>
      </c>
      <c r="C631" s="13">
        <v>27150.519350000097</v>
      </c>
      <c r="D631" s="13">
        <v>99144.70753</v>
      </c>
      <c r="E631" s="13">
        <v>12801.061332739999</v>
      </c>
      <c r="F631" s="12">
        <v>49898.642109999906</v>
      </c>
      <c r="G631" s="11">
        <f t="shared" si="18"/>
        <v>-49246.065420000094</v>
      </c>
      <c r="H631" s="10">
        <f t="shared" si="19"/>
        <v>-0.49670896860630531</v>
      </c>
    </row>
    <row r="632" spans="1:8" ht="16.5" customHeight="1" x14ac:dyDescent="0.3">
      <c r="A632" s="15">
        <v>5408</v>
      </c>
      <c r="B632" s="14" t="s">
        <v>631</v>
      </c>
      <c r="C632" s="13">
        <v>14.774248</v>
      </c>
      <c r="D632" s="13">
        <v>191.75023000000002</v>
      </c>
      <c r="E632" s="13">
        <v>813.54257799999993</v>
      </c>
      <c r="F632" s="12">
        <v>4768.0740500000002</v>
      </c>
      <c r="G632" s="11">
        <f t="shared" si="18"/>
        <v>4576.3238200000005</v>
      </c>
      <c r="H632" s="10">
        <f t="shared" si="19"/>
        <v>23.866066914235255</v>
      </c>
    </row>
    <row r="633" spans="1:8" ht="16.5" customHeight="1" x14ac:dyDescent="0.3">
      <c r="A633" s="15">
        <v>5501</v>
      </c>
      <c r="B633" s="14" t="s">
        <v>630</v>
      </c>
      <c r="C633" s="13">
        <v>55.509399999999999</v>
      </c>
      <c r="D633" s="13">
        <v>93.13297</v>
      </c>
      <c r="E633" s="13">
        <v>2.7092100000000001</v>
      </c>
      <c r="F633" s="12">
        <v>6.0475699999999994</v>
      </c>
      <c r="G633" s="11">
        <f t="shared" si="18"/>
        <v>-87.085400000000007</v>
      </c>
      <c r="H633" s="10">
        <f t="shared" si="19"/>
        <v>-0.93506520837894469</v>
      </c>
    </row>
    <row r="634" spans="1:8" ht="16.5" customHeight="1" x14ac:dyDescent="0.3">
      <c r="A634" s="15">
        <v>5502</v>
      </c>
      <c r="B634" s="14" t="s">
        <v>629</v>
      </c>
      <c r="C634" s="13">
        <v>10964.446083000001</v>
      </c>
      <c r="D634" s="13">
        <v>53232.724710000002</v>
      </c>
      <c r="E634" s="13">
        <v>11789.2698</v>
      </c>
      <c r="F634" s="12">
        <v>56690.859980000103</v>
      </c>
      <c r="G634" s="11">
        <f t="shared" si="18"/>
        <v>3458.1352700001007</v>
      </c>
      <c r="H634" s="10">
        <f t="shared" si="19"/>
        <v>6.4962582487356216E-2</v>
      </c>
    </row>
    <row r="635" spans="1:8" ht="16.5" customHeight="1" x14ac:dyDescent="0.3">
      <c r="A635" s="15">
        <v>5503</v>
      </c>
      <c r="B635" s="14" t="s">
        <v>628</v>
      </c>
      <c r="C635" s="13">
        <v>8300.9449800000002</v>
      </c>
      <c r="D635" s="13">
        <v>13048.548989999999</v>
      </c>
      <c r="E635" s="13">
        <v>9634.1618749999998</v>
      </c>
      <c r="F635" s="12">
        <v>13037.134830000001</v>
      </c>
      <c r="G635" s="11">
        <f t="shared" si="18"/>
        <v>-11.414159999998446</v>
      </c>
      <c r="H635" s="10">
        <f t="shared" si="19"/>
        <v>-8.747455375111748E-4</v>
      </c>
    </row>
    <row r="636" spans="1:8" ht="16.5" customHeight="1" x14ac:dyDescent="0.3">
      <c r="A636" s="15">
        <v>5504</v>
      </c>
      <c r="B636" s="14" t="s">
        <v>627</v>
      </c>
      <c r="C636" s="13">
        <v>80.69319999999999</v>
      </c>
      <c r="D636" s="13">
        <v>199.12030999999999</v>
      </c>
      <c r="E636" s="13">
        <v>47.769337</v>
      </c>
      <c r="F636" s="12">
        <v>126.97671000000001</v>
      </c>
      <c r="G636" s="11">
        <f t="shared" si="18"/>
        <v>-72.143599999999978</v>
      </c>
      <c r="H636" s="10">
        <f t="shared" si="19"/>
        <v>-0.36231160949879992</v>
      </c>
    </row>
    <row r="637" spans="1:8" ht="16.5" customHeight="1" x14ac:dyDescent="0.3">
      <c r="A637" s="15">
        <v>5505</v>
      </c>
      <c r="B637" s="14" t="s">
        <v>626</v>
      </c>
      <c r="C637" s="13">
        <v>1537.6212930000002</v>
      </c>
      <c r="D637" s="13">
        <v>1149.5060800000001</v>
      </c>
      <c r="E637" s="13">
        <v>2620.492182</v>
      </c>
      <c r="F637" s="12">
        <v>1949.9250300000001</v>
      </c>
      <c r="G637" s="11">
        <f t="shared" si="18"/>
        <v>800.41895</v>
      </c>
      <c r="H637" s="10">
        <f t="shared" si="19"/>
        <v>0.69631554275902563</v>
      </c>
    </row>
    <row r="638" spans="1:8" ht="16.5" customHeight="1" x14ac:dyDescent="0.3">
      <c r="A638" s="15">
        <v>5506</v>
      </c>
      <c r="B638" s="14" t="s">
        <v>625</v>
      </c>
      <c r="C638" s="13">
        <v>102.14685</v>
      </c>
      <c r="D638" s="13">
        <v>170.52035000000001</v>
      </c>
      <c r="E638" s="13">
        <v>10.885999999999999</v>
      </c>
      <c r="F638" s="12">
        <v>25.74644</v>
      </c>
      <c r="G638" s="11">
        <f t="shared" si="18"/>
        <v>-144.77391</v>
      </c>
      <c r="H638" s="10">
        <f t="shared" si="19"/>
        <v>-0.84901250789128679</v>
      </c>
    </row>
    <row r="639" spans="1:8" ht="16.5" customHeight="1" x14ac:dyDescent="0.3">
      <c r="A639" s="15">
        <v>5507</v>
      </c>
      <c r="B639" s="14" t="s">
        <v>624</v>
      </c>
      <c r="C639" s="13">
        <v>0</v>
      </c>
      <c r="D639" s="13">
        <v>0</v>
      </c>
      <c r="E639" s="13">
        <v>0</v>
      </c>
      <c r="F639" s="12">
        <v>0</v>
      </c>
      <c r="G639" s="11">
        <f t="shared" si="18"/>
        <v>0</v>
      </c>
      <c r="H639" s="10" t="str">
        <f t="shared" si="19"/>
        <v/>
      </c>
    </row>
    <row r="640" spans="1:8" ht="25.5" customHeight="1" x14ac:dyDescent="0.3">
      <c r="A640" s="15">
        <v>5508</v>
      </c>
      <c r="B640" s="14" t="s">
        <v>623</v>
      </c>
      <c r="C640" s="13">
        <v>367.22773899999999</v>
      </c>
      <c r="D640" s="13">
        <v>1835.55224</v>
      </c>
      <c r="E640" s="13">
        <v>453.92145249999999</v>
      </c>
      <c r="F640" s="12">
        <v>1754.9979699999999</v>
      </c>
      <c r="G640" s="11">
        <f t="shared" si="18"/>
        <v>-80.554270000000088</v>
      </c>
      <c r="H640" s="10">
        <f t="shared" si="19"/>
        <v>-4.3885577454336078E-2</v>
      </c>
    </row>
    <row r="641" spans="1:8" ht="25.5" customHeight="1" x14ac:dyDescent="0.3">
      <c r="A641" s="15">
        <v>5509</v>
      </c>
      <c r="B641" s="14" t="s">
        <v>622</v>
      </c>
      <c r="C641" s="13">
        <v>5435.5134075699998</v>
      </c>
      <c r="D641" s="13">
        <v>13633.34534</v>
      </c>
      <c r="E641" s="13">
        <v>4573.7231053999994</v>
      </c>
      <c r="F641" s="12">
        <v>11630.531800000001</v>
      </c>
      <c r="G641" s="11">
        <f t="shared" si="18"/>
        <v>-2002.8135399999992</v>
      </c>
      <c r="H641" s="10">
        <f t="shared" si="19"/>
        <v>-0.14690550925338763</v>
      </c>
    </row>
    <row r="642" spans="1:8" ht="25.5" customHeight="1" x14ac:dyDescent="0.3">
      <c r="A642" s="15">
        <v>5510</v>
      </c>
      <c r="B642" s="14" t="s">
        <v>621</v>
      </c>
      <c r="C642" s="13">
        <v>178.15618000000001</v>
      </c>
      <c r="D642" s="13">
        <v>686.29458999999997</v>
      </c>
      <c r="E642" s="13">
        <v>116.51331</v>
      </c>
      <c r="F642" s="12">
        <v>500.27740999999997</v>
      </c>
      <c r="G642" s="11">
        <f t="shared" si="18"/>
        <v>-186.01718</v>
      </c>
      <c r="H642" s="10">
        <f t="shared" si="19"/>
        <v>-0.27104567442386512</v>
      </c>
    </row>
    <row r="643" spans="1:8" ht="25.5" customHeight="1" x14ac:dyDescent="0.3">
      <c r="A643" s="15">
        <v>5511</v>
      </c>
      <c r="B643" s="14" t="s">
        <v>620</v>
      </c>
      <c r="C643" s="13">
        <v>797.13989500000002</v>
      </c>
      <c r="D643" s="13">
        <v>3042.3004000000001</v>
      </c>
      <c r="E643" s="13">
        <v>744.58528068600003</v>
      </c>
      <c r="F643" s="12">
        <v>3073.8316</v>
      </c>
      <c r="G643" s="11">
        <f t="shared" si="18"/>
        <v>31.531199999999899</v>
      </c>
      <c r="H643" s="10">
        <f t="shared" si="19"/>
        <v>1.0364262516614039E-2</v>
      </c>
    </row>
    <row r="644" spans="1:8" ht="25.5" customHeight="1" x14ac:dyDescent="0.3">
      <c r="A644" s="15">
        <v>5512</v>
      </c>
      <c r="B644" s="14" t="s">
        <v>619</v>
      </c>
      <c r="C644" s="13">
        <v>139.23235</v>
      </c>
      <c r="D644" s="13">
        <v>936.33200999999997</v>
      </c>
      <c r="E644" s="13">
        <v>342.25886059999999</v>
      </c>
      <c r="F644" s="12">
        <v>2238.6701000000003</v>
      </c>
      <c r="G644" s="11">
        <f t="shared" si="18"/>
        <v>1302.3380900000002</v>
      </c>
      <c r="H644" s="10">
        <f t="shared" si="19"/>
        <v>1.3908934823236474</v>
      </c>
    </row>
    <row r="645" spans="1:8" ht="25.5" customHeight="1" x14ac:dyDescent="0.3">
      <c r="A645" s="15">
        <v>5513</v>
      </c>
      <c r="B645" s="14" t="s">
        <v>618</v>
      </c>
      <c r="C645" s="13">
        <v>5468.6592920000003</v>
      </c>
      <c r="D645" s="13">
        <v>21343.32272</v>
      </c>
      <c r="E645" s="13">
        <v>7161.2895609999996</v>
      </c>
      <c r="F645" s="12">
        <v>30929.496729999999</v>
      </c>
      <c r="G645" s="11">
        <f t="shared" si="18"/>
        <v>9586.1740099999988</v>
      </c>
      <c r="H645" s="10">
        <f t="shared" si="19"/>
        <v>0.44914159504401657</v>
      </c>
    </row>
    <row r="646" spans="1:8" ht="25.5" customHeight="1" x14ac:dyDescent="0.3">
      <c r="A646" s="15">
        <v>5514</v>
      </c>
      <c r="B646" s="14" t="s">
        <v>617</v>
      </c>
      <c r="C646" s="13">
        <v>978.879775</v>
      </c>
      <c r="D646" s="13">
        <v>5126.7720499999996</v>
      </c>
      <c r="E646" s="13">
        <v>956.37717299999906</v>
      </c>
      <c r="F646" s="12">
        <v>4807.6882999999998</v>
      </c>
      <c r="G646" s="11">
        <f t="shared" ref="G646:G709" si="20">F646-D646</f>
        <v>-319.08374999999978</v>
      </c>
      <c r="H646" s="10">
        <f t="shared" ref="H646:H709" si="21">IF(D646&lt;&gt;0,G646/D646,"")</f>
        <v>-6.2238723876947059E-2</v>
      </c>
    </row>
    <row r="647" spans="1:8" ht="16.5" customHeight="1" x14ac:dyDescent="0.3">
      <c r="A647" s="15">
        <v>5515</v>
      </c>
      <c r="B647" s="14" t="s">
        <v>616</v>
      </c>
      <c r="C647" s="13">
        <v>1414.3616489999999</v>
      </c>
      <c r="D647" s="13">
        <v>6389.8140800000001</v>
      </c>
      <c r="E647" s="13">
        <v>1213.4974050000001</v>
      </c>
      <c r="F647" s="12">
        <v>5717.6909500000002</v>
      </c>
      <c r="G647" s="11">
        <f t="shared" si="20"/>
        <v>-672.12312999999995</v>
      </c>
      <c r="H647" s="10">
        <f t="shared" si="21"/>
        <v>-0.10518664887351463</v>
      </c>
    </row>
    <row r="648" spans="1:8" ht="16.5" customHeight="1" x14ac:dyDescent="0.3">
      <c r="A648" s="15">
        <v>5516</v>
      </c>
      <c r="B648" s="14" t="s">
        <v>615</v>
      </c>
      <c r="C648" s="13">
        <v>88.765676000000013</v>
      </c>
      <c r="D648" s="13">
        <v>689.06378000000007</v>
      </c>
      <c r="E648" s="13">
        <v>220.40452999999999</v>
      </c>
      <c r="F648" s="12">
        <v>1531.40156</v>
      </c>
      <c r="G648" s="11">
        <f t="shared" si="20"/>
        <v>842.33777999999995</v>
      </c>
      <c r="H648" s="10">
        <f t="shared" si="21"/>
        <v>1.2224380448497814</v>
      </c>
    </row>
    <row r="649" spans="1:8" ht="16.5" customHeight="1" x14ac:dyDescent="0.3">
      <c r="A649" s="15">
        <v>5601</v>
      </c>
      <c r="B649" s="14" t="s">
        <v>614</v>
      </c>
      <c r="C649" s="13">
        <v>4450.5030470000002</v>
      </c>
      <c r="D649" s="13">
        <v>36562.0151799999</v>
      </c>
      <c r="E649" s="13">
        <v>4316.9909995999997</v>
      </c>
      <c r="F649" s="12">
        <v>40560.582340000001</v>
      </c>
      <c r="G649" s="11">
        <f t="shared" si="20"/>
        <v>3998.5671600001006</v>
      </c>
      <c r="H649" s="10">
        <f t="shared" si="21"/>
        <v>0.10936397078537921</v>
      </c>
    </row>
    <row r="650" spans="1:8" ht="16.5" customHeight="1" x14ac:dyDescent="0.3">
      <c r="A650" s="15">
        <v>5602</v>
      </c>
      <c r="B650" s="14" t="s">
        <v>613</v>
      </c>
      <c r="C650" s="13">
        <v>816.902153</v>
      </c>
      <c r="D650" s="13">
        <v>2311.14894</v>
      </c>
      <c r="E650" s="13">
        <v>987.94101249999994</v>
      </c>
      <c r="F650" s="12">
        <v>2672.7692000000002</v>
      </c>
      <c r="G650" s="11">
        <f t="shared" si="20"/>
        <v>361.62026000000014</v>
      </c>
      <c r="H650" s="10">
        <f t="shared" si="21"/>
        <v>0.15646774370153754</v>
      </c>
    </row>
    <row r="651" spans="1:8" ht="16.5" customHeight="1" x14ac:dyDescent="0.3">
      <c r="A651" s="15">
        <v>5603</v>
      </c>
      <c r="B651" s="14" t="s">
        <v>612</v>
      </c>
      <c r="C651" s="13">
        <v>20250.754927900001</v>
      </c>
      <c r="D651" s="13">
        <v>52125.831819999999</v>
      </c>
      <c r="E651" s="13">
        <v>26405.6630714112</v>
      </c>
      <c r="F651" s="12">
        <v>73300.420870000002</v>
      </c>
      <c r="G651" s="11">
        <f t="shared" si="20"/>
        <v>21174.589050000002</v>
      </c>
      <c r="H651" s="10">
        <f t="shared" si="21"/>
        <v>0.40622064551640574</v>
      </c>
    </row>
    <row r="652" spans="1:8" ht="16.5" customHeight="1" x14ac:dyDescent="0.3">
      <c r="A652" s="15">
        <v>5604</v>
      </c>
      <c r="B652" s="14" t="s">
        <v>611</v>
      </c>
      <c r="C652" s="13">
        <v>675.23540500000001</v>
      </c>
      <c r="D652" s="13">
        <v>1363.59995</v>
      </c>
      <c r="E652" s="13">
        <v>466.033706</v>
      </c>
      <c r="F652" s="12">
        <v>1773.2640700000002</v>
      </c>
      <c r="G652" s="11">
        <f t="shared" si="20"/>
        <v>409.66412000000014</v>
      </c>
      <c r="H652" s="10">
        <f t="shared" si="21"/>
        <v>0.30042837710576342</v>
      </c>
    </row>
    <row r="653" spans="1:8" ht="25.5" customHeight="1" x14ac:dyDescent="0.3">
      <c r="A653" s="15">
        <v>5605</v>
      </c>
      <c r="B653" s="14" t="s">
        <v>610</v>
      </c>
      <c r="C653" s="13">
        <v>21.389662000000001</v>
      </c>
      <c r="D653" s="13">
        <v>272.93721999999997</v>
      </c>
      <c r="E653" s="13">
        <v>13.363179000000001</v>
      </c>
      <c r="F653" s="12">
        <v>194.4795</v>
      </c>
      <c r="G653" s="11">
        <f t="shared" si="20"/>
        <v>-78.457719999999966</v>
      </c>
      <c r="H653" s="10">
        <f t="shared" si="21"/>
        <v>-0.28745702033603177</v>
      </c>
    </row>
    <row r="654" spans="1:8" ht="25.5" customHeight="1" x14ac:dyDescent="0.3">
      <c r="A654" s="15">
        <v>5606</v>
      </c>
      <c r="B654" s="14" t="s">
        <v>609</v>
      </c>
      <c r="C654" s="13">
        <v>80.921379000000002</v>
      </c>
      <c r="D654" s="13">
        <v>648.68995999999993</v>
      </c>
      <c r="E654" s="13">
        <v>88.883685999999997</v>
      </c>
      <c r="F654" s="12">
        <v>528.53593999999998</v>
      </c>
      <c r="G654" s="11">
        <f t="shared" si="20"/>
        <v>-120.15401999999995</v>
      </c>
      <c r="H654" s="10">
        <f t="shared" si="21"/>
        <v>-0.18522565078701073</v>
      </c>
    </row>
    <row r="655" spans="1:8" ht="16.5" customHeight="1" x14ac:dyDescent="0.3">
      <c r="A655" s="15">
        <v>5607</v>
      </c>
      <c r="B655" s="14" t="s">
        <v>608</v>
      </c>
      <c r="C655" s="13">
        <v>2613.6263285800001</v>
      </c>
      <c r="D655" s="13">
        <v>6655.0989200000104</v>
      </c>
      <c r="E655" s="13">
        <v>3153.1755958805097</v>
      </c>
      <c r="F655" s="12">
        <v>7823.3141900000001</v>
      </c>
      <c r="G655" s="11">
        <f t="shared" si="20"/>
        <v>1168.2152699999897</v>
      </c>
      <c r="H655" s="10">
        <f t="shared" si="21"/>
        <v>0.17553687541581844</v>
      </c>
    </row>
    <row r="656" spans="1:8" ht="16.5" customHeight="1" x14ac:dyDescent="0.3">
      <c r="A656" s="15">
        <v>5608</v>
      </c>
      <c r="B656" s="14" t="s">
        <v>607</v>
      </c>
      <c r="C656" s="13">
        <v>744.99719200000095</v>
      </c>
      <c r="D656" s="13">
        <v>3608.1236800000001</v>
      </c>
      <c r="E656" s="13">
        <v>1679.0172260000099</v>
      </c>
      <c r="F656" s="12">
        <v>3807.3074000000101</v>
      </c>
      <c r="G656" s="11">
        <f t="shared" si="20"/>
        <v>199.18372000001</v>
      </c>
      <c r="H656" s="10">
        <f t="shared" si="21"/>
        <v>5.5204238453380843E-2</v>
      </c>
    </row>
    <row r="657" spans="1:8" ht="16.5" customHeight="1" x14ac:dyDescent="0.3">
      <c r="A657" s="15">
        <v>5609</v>
      </c>
      <c r="B657" s="14" t="s">
        <v>606</v>
      </c>
      <c r="C657" s="13">
        <v>369.50781800000004</v>
      </c>
      <c r="D657" s="13">
        <v>1301.6940199999999</v>
      </c>
      <c r="E657" s="13">
        <v>425.36639059999902</v>
      </c>
      <c r="F657" s="12">
        <v>1676.0540700000001</v>
      </c>
      <c r="G657" s="11">
        <f t="shared" si="20"/>
        <v>374.36005000000023</v>
      </c>
      <c r="H657" s="10">
        <f t="shared" si="21"/>
        <v>0.28759450704090983</v>
      </c>
    </row>
    <row r="658" spans="1:8" ht="16.5" customHeight="1" x14ac:dyDescent="0.3">
      <c r="A658" s="15">
        <v>5701</v>
      </c>
      <c r="B658" s="14" t="s">
        <v>605</v>
      </c>
      <c r="C658" s="13">
        <v>1.6469100000000001</v>
      </c>
      <c r="D658" s="13">
        <v>12.445409999999999</v>
      </c>
      <c r="E658" s="13">
        <v>46.194300000000005</v>
      </c>
      <c r="F658" s="12">
        <v>171.79022000000001</v>
      </c>
      <c r="G658" s="11">
        <f t="shared" si="20"/>
        <v>159.34481</v>
      </c>
      <c r="H658" s="10">
        <f t="shared" si="21"/>
        <v>12.803500246275535</v>
      </c>
    </row>
    <row r="659" spans="1:8" ht="25.5" customHeight="1" x14ac:dyDescent="0.3">
      <c r="A659" s="15">
        <v>5702</v>
      </c>
      <c r="B659" s="14" t="s">
        <v>604</v>
      </c>
      <c r="C659" s="13">
        <v>4398.8422139999702</v>
      </c>
      <c r="D659" s="13">
        <v>12777.602489999899</v>
      </c>
      <c r="E659" s="13">
        <v>3794.4089561599899</v>
      </c>
      <c r="F659" s="12">
        <v>11356.257019999999</v>
      </c>
      <c r="G659" s="11">
        <f t="shared" si="20"/>
        <v>-1421.3454699999002</v>
      </c>
      <c r="H659" s="10">
        <f t="shared" si="21"/>
        <v>-0.1112372584068321</v>
      </c>
    </row>
    <row r="660" spans="1:8" ht="16.5" customHeight="1" x14ac:dyDescent="0.3">
      <c r="A660" s="15">
        <v>5703</v>
      </c>
      <c r="B660" s="14" t="s">
        <v>603</v>
      </c>
      <c r="C660" s="13">
        <v>8283.0403099998603</v>
      </c>
      <c r="D660" s="13">
        <v>25765.83597</v>
      </c>
      <c r="E660" s="13">
        <v>7040.2913416597503</v>
      </c>
      <c r="F660" s="12">
        <v>22202.792760000098</v>
      </c>
      <c r="G660" s="11">
        <f t="shared" si="20"/>
        <v>-3563.0432099999016</v>
      </c>
      <c r="H660" s="10">
        <f t="shared" si="21"/>
        <v>-0.13828556597769498</v>
      </c>
    </row>
    <row r="661" spans="1:8" ht="25.5" customHeight="1" x14ac:dyDescent="0.3">
      <c r="A661" s="15">
        <v>5704</v>
      </c>
      <c r="B661" s="14" t="s">
        <v>602</v>
      </c>
      <c r="C661" s="13">
        <v>1442.0093330000002</v>
      </c>
      <c r="D661" s="13">
        <v>2677.0050000000001</v>
      </c>
      <c r="E661" s="13">
        <v>1094.2450100000001</v>
      </c>
      <c r="F661" s="12">
        <v>1974.4047499999999</v>
      </c>
      <c r="G661" s="11">
        <f t="shared" si="20"/>
        <v>-702.60025000000019</v>
      </c>
      <c r="H661" s="10">
        <f t="shared" si="21"/>
        <v>-0.26245757852525498</v>
      </c>
    </row>
    <row r="662" spans="1:8" ht="16.5" customHeight="1" x14ac:dyDescent="0.3">
      <c r="A662" s="15">
        <v>5705</v>
      </c>
      <c r="B662" s="14" t="s">
        <v>601</v>
      </c>
      <c r="C662" s="13">
        <v>1262.8830185499999</v>
      </c>
      <c r="D662" s="13">
        <v>4352.5778</v>
      </c>
      <c r="E662" s="13">
        <v>1010.2017182439899</v>
      </c>
      <c r="F662" s="12">
        <v>3511.6435999999999</v>
      </c>
      <c r="G662" s="11">
        <f t="shared" si="20"/>
        <v>-840.93420000000015</v>
      </c>
      <c r="H662" s="10">
        <f t="shared" si="21"/>
        <v>-0.19320371481929632</v>
      </c>
    </row>
    <row r="663" spans="1:8" ht="16.5" customHeight="1" x14ac:dyDescent="0.3">
      <c r="A663" s="15">
        <v>5801</v>
      </c>
      <c r="B663" s="14" t="s">
        <v>600</v>
      </c>
      <c r="C663" s="13">
        <v>562.68329979999999</v>
      </c>
      <c r="D663" s="13">
        <v>3189.7566900000002</v>
      </c>
      <c r="E663" s="13">
        <v>506.07292139999998</v>
      </c>
      <c r="F663" s="12">
        <v>3283.8734199999903</v>
      </c>
      <c r="G663" s="11">
        <f t="shared" si="20"/>
        <v>94.116729999990184</v>
      </c>
      <c r="H663" s="10">
        <f t="shared" si="21"/>
        <v>2.9505927613554181E-2</v>
      </c>
    </row>
    <row r="664" spans="1:8" ht="25.5" customHeight="1" x14ac:dyDescent="0.3">
      <c r="A664" s="15">
        <v>5802</v>
      </c>
      <c r="B664" s="14" t="s">
        <v>599</v>
      </c>
      <c r="C664" s="13">
        <v>177.09075000000001</v>
      </c>
      <c r="D664" s="13">
        <v>885.94063000000006</v>
      </c>
      <c r="E664" s="13">
        <v>171.143045</v>
      </c>
      <c r="F664" s="12">
        <v>827.58325000000002</v>
      </c>
      <c r="G664" s="11">
        <f t="shared" si="20"/>
        <v>-58.357380000000035</v>
      </c>
      <c r="H664" s="10">
        <f t="shared" si="21"/>
        <v>-6.5870531301854884E-2</v>
      </c>
    </row>
    <row r="665" spans="1:8" ht="16.5" customHeight="1" x14ac:dyDescent="0.3">
      <c r="A665" s="15">
        <v>5803</v>
      </c>
      <c r="B665" s="14" t="s">
        <v>598</v>
      </c>
      <c r="C665" s="13">
        <v>36.081840999999997</v>
      </c>
      <c r="D665" s="13">
        <v>270.37166999999999</v>
      </c>
      <c r="E665" s="13">
        <v>66.729741999999902</v>
      </c>
      <c r="F665" s="12">
        <v>432.819690000001</v>
      </c>
      <c r="G665" s="11">
        <f t="shared" si="20"/>
        <v>162.44802000000101</v>
      </c>
      <c r="H665" s="10">
        <f t="shared" si="21"/>
        <v>0.6008322543556468</v>
      </c>
    </row>
    <row r="666" spans="1:8" ht="16.5" customHeight="1" x14ac:dyDescent="0.3">
      <c r="A666" s="15">
        <v>5804</v>
      </c>
      <c r="B666" s="14" t="s">
        <v>597</v>
      </c>
      <c r="C666" s="13">
        <v>8197.4192679999996</v>
      </c>
      <c r="D666" s="13">
        <v>28980.138739999999</v>
      </c>
      <c r="E666" s="13">
        <v>4070.5778541770001</v>
      </c>
      <c r="F666" s="12">
        <v>13526.81063</v>
      </c>
      <c r="G666" s="11">
        <f t="shared" si="20"/>
        <v>-15453.328109999999</v>
      </c>
      <c r="H666" s="10">
        <f t="shared" si="21"/>
        <v>-0.53323858276325142</v>
      </c>
    </row>
    <row r="667" spans="1:8" ht="16.5" customHeight="1" x14ac:dyDescent="0.3">
      <c r="A667" s="15">
        <v>5805</v>
      </c>
      <c r="B667" s="14" t="s">
        <v>596</v>
      </c>
      <c r="C667" s="13">
        <v>3.2500000000000001E-2</v>
      </c>
      <c r="D667" s="13">
        <v>1.4019000000000001</v>
      </c>
      <c r="E667" s="13">
        <v>8.2599999999999993E-2</v>
      </c>
      <c r="F667" s="12">
        <v>0.68913000000000002</v>
      </c>
      <c r="G667" s="11">
        <f t="shared" si="20"/>
        <v>-0.71277000000000013</v>
      </c>
      <c r="H667" s="10">
        <f t="shared" si="21"/>
        <v>-0.50843141450888085</v>
      </c>
    </row>
    <row r="668" spans="1:8" ht="16.5" customHeight="1" x14ac:dyDescent="0.3">
      <c r="A668" s="15">
        <v>5806</v>
      </c>
      <c r="B668" s="14" t="s">
        <v>595</v>
      </c>
      <c r="C668" s="13">
        <v>2455.7939866999996</v>
      </c>
      <c r="D668" s="13">
        <v>9429.0988799999686</v>
      </c>
      <c r="E668" s="13">
        <v>2175.5143609009901</v>
      </c>
      <c r="F668" s="12">
        <v>9807.6638500000208</v>
      </c>
      <c r="G668" s="11">
        <f t="shared" si="20"/>
        <v>378.5649700000522</v>
      </c>
      <c r="H668" s="10">
        <f t="shared" si="21"/>
        <v>4.0148584166725107E-2</v>
      </c>
    </row>
    <row r="669" spans="1:8" ht="16.5" customHeight="1" x14ac:dyDescent="0.3">
      <c r="A669" s="15">
        <v>5807</v>
      </c>
      <c r="B669" s="14" t="s">
        <v>594</v>
      </c>
      <c r="C669" s="13">
        <v>40.7255112</v>
      </c>
      <c r="D669" s="13">
        <v>446.08321000000001</v>
      </c>
      <c r="E669" s="13">
        <v>50.601265599999998</v>
      </c>
      <c r="F669" s="12">
        <v>562.36654000000101</v>
      </c>
      <c r="G669" s="11">
        <f t="shared" si="20"/>
        <v>116.283330000001</v>
      </c>
      <c r="H669" s="10">
        <f t="shared" si="21"/>
        <v>0.2606763209043465</v>
      </c>
    </row>
    <row r="670" spans="1:8" ht="25.5" customHeight="1" x14ac:dyDescent="0.3">
      <c r="A670" s="15">
        <v>5808</v>
      </c>
      <c r="B670" s="14" t="s">
        <v>593</v>
      </c>
      <c r="C670" s="13">
        <v>272.0226255</v>
      </c>
      <c r="D670" s="13">
        <v>810.63251000000105</v>
      </c>
      <c r="E670" s="13">
        <v>245.9209683</v>
      </c>
      <c r="F670" s="12">
        <v>1198.3520800000001</v>
      </c>
      <c r="G670" s="11">
        <f t="shared" si="20"/>
        <v>387.71956999999907</v>
      </c>
      <c r="H670" s="10">
        <f t="shared" si="21"/>
        <v>0.47829264829262591</v>
      </c>
    </row>
    <row r="671" spans="1:8" ht="16.5" customHeight="1" x14ac:dyDescent="0.3">
      <c r="A671" s="15">
        <v>5809</v>
      </c>
      <c r="B671" s="14" t="s">
        <v>592</v>
      </c>
      <c r="C671" s="13">
        <v>0.75548000000000004</v>
      </c>
      <c r="D671" s="13">
        <v>2.8796599999999999</v>
      </c>
      <c r="E671" s="13">
        <v>0</v>
      </c>
      <c r="F671" s="12">
        <v>0</v>
      </c>
      <c r="G671" s="11">
        <f t="shared" si="20"/>
        <v>-2.8796599999999999</v>
      </c>
      <c r="H671" s="10">
        <f t="shared" si="21"/>
        <v>-1</v>
      </c>
    </row>
    <row r="672" spans="1:8" ht="16.5" customHeight="1" x14ac:dyDescent="0.3">
      <c r="A672" s="15">
        <v>5810</v>
      </c>
      <c r="B672" s="14" t="s">
        <v>591</v>
      </c>
      <c r="C672" s="13">
        <v>196.2699265</v>
      </c>
      <c r="D672" s="13">
        <v>1683.01649</v>
      </c>
      <c r="E672" s="13">
        <v>66.754587999999998</v>
      </c>
      <c r="F672" s="12">
        <v>833.05271000000096</v>
      </c>
      <c r="G672" s="11">
        <f t="shared" si="20"/>
        <v>-849.96377999999902</v>
      </c>
      <c r="H672" s="10">
        <f t="shared" si="21"/>
        <v>-0.50502403574191901</v>
      </c>
    </row>
    <row r="673" spans="1:8" ht="16.5" customHeight="1" x14ac:dyDescent="0.3">
      <c r="A673" s="15">
        <v>5811</v>
      </c>
      <c r="B673" s="14" t="s">
        <v>590</v>
      </c>
      <c r="C673" s="13">
        <v>827.57830090000004</v>
      </c>
      <c r="D673" s="13">
        <v>4511.2849000000097</v>
      </c>
      <c r="E673" s="13">
        <v>1118.6622130000001</v>
      </c>
      <c r="F673" s="12">
        <v>5718.6662800000004</v>
      </c>
      <c r="G673" s="11">
        <f t="shared" si="20"/>
        <v>1207.3813799999907</v>
      </c>
      <c r="H673" s="10">
        <f t="shared" si="21"/>
        <v>0.26763580814858051</v>
      </c>
    </row>
    <row r="674" spans="1:8" ht="16.5" customHeight="1" x14ac:dyDescent="0.3">
      <c r="A674" s="15">
        <v>5901</v>
      </c>
      <c r="B674" s="14" t="s">
        <v>589</v>
      </c>
      <c r="C674" s="13">
        <v>78.918009000000012</v>
      </c>
      <c r="D674" s="13">
        <v>507.26613000000003</v>
      </c>
      <c r="E674" s="13">
        <v>344.89648700000004</v>
      </c>
      <c r="F674" s="12">
        <v>1821.6430800000001</v>
      </c>
      <c r="G674" s="11">
        <f t="shared" si="20"/>
        <v>1314.3769500000001</v>
      </c>
      <c r="H674" s="10">
        <f t="shared" si="21"/>
        <v>2.5910993702654661</v>
      </c>
    </row>
    <row r="675" spans="1:8" ht="16.5" customHeight="1" x14ac:dyDescent="0.3">
      <c r="A675" s="15">
        <v>5902</v>
      </c>
      <c r="B675" s="14" t="s">
        <v>588</v>
      </c>
      <c r="C675" s="13">
        <v>1974.84599</v>
      </c>
      <c r="D675" s="13">
        <v>8096.9243899999992</v>
      </c>
      <c r="E675" s="13">
        <v>2018.7250349999999</v>
      </c>
      <c r="F675" s="12">
        <v>7448.2472800000005</v>
      </c>
      <c r="G675" s="11">
        <f t="shared" si="20"/>
        <v>-648.67710999999872</v>
      </c>
      <c r="H675" s="10">
        <f t="shared" si="21"/>
        <v>-8.0114013513716262E-2</v>
      </c>
    </row>
    <row r="676" spans="1:8" ht="16.5" customHeight="1" x14ac:dyDescent="0.3">
      <c r="A676" s="15">
        <v>5903</v>
      </c>
      <c r="B676" s="14" t="s">
        <v>587</v>
      </c>
      <c r="C676" s="13">
        <v>7100.2124868999999</v>
      </c>
      <c r="D676" s="13">
        <v>37440.592310000102</v>
      </c>
      <c r="E676" s="13">
        <v>7859.6200817199706</v>
      </c>
      <c r="F676" s="12">
        <v>38235.090680000001</v>
      </c>
      <c r="G676" s="11">
        <f t="shared" si="20"/>
        <v>794.4983699998993</v>
      </c>
      <c r="H676" s="10">
        <f t="shared" si="21"/>
        <v>2.1220240412374424E-2</v>
      </c>
    </row>
    <row r="677" spans="1:8" ht="16.5" customHeight="1" x14ac:dyDescent="0.3">
      <c r="A677" s="15">
        <v>5904</v>
      </c>
      <c r="B677" s="14" t="s">
        <v>586</v>
      </c>
      <c r="C677" s="13">
        <v>1305.1155560000002</v>
      </c>
      <c r="D677" s="13">
        <v>2456.8318100000001</v>
      </c>
      <c r="E677" s="13">
        <v>2447.3963089999997</v>
      </c>
      <c r="F677" s="12">
        <v>4889.6027200000099</v>
      </c>
      <c r="G677" s="11">
        <f t="shared" si="20"/>
        <v>2432.7709100000097</v>
      </c>
      <c r="H677" s="10">
        <f t="shared" si="21"/>
        <v>0.99020653351114396</v>
      </c>
    </row>
    <row r="678" spans="1:8" ht="16.5" customHeight="1" x14ac:dyDescent="0.3">
      <c r="A678" s="15">
        <v>5905</v>
      </c>
      <c r="B678" s="14" t="s">
        <v>585</v>
      </c>
      <c r="C678" s="13">
        <v>30.805160000000001</v>
      </c>
      <c r="D678" s="13">
        <v>189.33670999999998</v>
      </c>
      <c r="E678" s="13">
        <v>45.268138</v>
      </c>
      <c r="F678" s="12">
        <v>217.60657</v>
      </c>
      <c r="G678" s="11">
        <f t="shared" si="20"/>
        <v>28.269860000000023</v>
      </c>
      <c r="H678" s="10">
        <f t="shared" si="21"/>
        <v>0.14930997797521689</v>
      </c>
    </row>
    <row r="679" spans="1:8" ht="16.5" customHeight="1" x14ac:dyDescent="0.3">
      <c r="A679" s="15">
        <v>5906</v>
      </c>
      <c r="B679" s="14" t="s">
        <v>584</v>
      </c>
      <c r="C679" s="13">
        <v>652.0884316954</v>
      </c>
      <c r="D679" s="13">
        <v>6834.3844500000005</v>
      </c>
      <c r="E679" s="13">
        <v>799.86361279249093</v>
      </c>
      <c r="F679" s="12">
        <v>8107.9673000000003</v>
      </c>
      <c r="G679" s="11">
        <f t="shared" si="20"/>
        <v>1273.5828499999998</v>
      </c>
      <c r="H679" s="10">
        <f t="shared" si="21"/>
        <v>0.18634931343377964</v>
      </c>
    </row>
    <row r="680" spans="1:8" ht="16.5" customHeight="1" x14ac:dyDescent="0.3">
      <c r="A680" s="15">
        <v>5907</v>
      </c>
      <c r="B680" s="14" t="s">
        <v>583</v>
      </c>
      <c r="C680" s="13">
        <v>227.85150700000003</v>
      </c>
      <c r="D680" s="13">
        <v>1555.1568400000001</v>
      </c>
      <c r="E680" s="13">
        <v>588.42303700000002</v>
      </c>
      <c r="F680" s="12">
        <v>4825.8084900000003</v>
      </c>
      <c r="G680" s="11">
        <f t="shared" si="20"/>
        <v>3270.6516500000002</v>
      </c>
      <c r="H680" s="10">
        <f t="shared" si="21"/>
        <v>2.1031008357973722</v>
      </c>
    </row>
    <row r="681" spans="1:8" ht="16.5" customHeight="1" x14ac:dyDescent="0.3">
      <c r="A681" s="15">
        <v>5908</v>
      </c>
      <c r="B681" s="14" t="s">
        <v>582</v>
      </c>
      <c r="C681" s="13">
        <v>3.7825100000000003</v>
      </c>
      <c r="D681" s="13">
        <v>116.58510000000001</v>
      </c>
      <c r="E681" s="13">
        <v>3.268885</v>
      </c>
      <c r="F681" s="12">
        <v>102.21764</v>
      </c>
      <c r="G681" s="11">
        <f t="shared" si="20"/>
        <v>-14.367460000000008</v>
      </c>
      <c r="H681" s="10">
        <f t="shared" si="21"/>
        <v>-0.12323581658376591</v>
      </c>
    </row>
    <row r="682" spans="1:8" ht="16.5" customHeight="1" x14ac:dyDescent="0.3">
      <c r="A682" s="15">
        <v>5909</v>
      </c>
      <c r="B682" s="14" t="s">
        <v>581</v>
      </c>
      <c r="C682" s="13">
        <v>402.549827634</v>
      </c>
      <c r="D682" s="13">
        <v>1191.17797</v>
      </c>
      <c r="E682" s="13">
        <v>558.30190300000004</v>
      </c>
      <c r="F682" s="12">
        <v>1561.0021399999998</v>
      </c>
      <c r="G682" s="11">
        <f t="shared" si="20"/>
        <v>369.82416999999987</v>
      </c>
      <c r="H682" s="10">
        <f t="shared" si="21"/>
        <v>0.31046928277224595</v>
      </c>
    </row>
    <row r="683" spans="1:8" ht="16.5" customHeight="1" x14ac:dyDescent="0.3">
      <c r="A683" s="15">
        <v>5910</v>
      </c>
      <c r="B683" s="14" t="s">
        <v>580</v>
      </c>
      <c r="C683" s="13">
        <v>118.73813564</v>
      </c>
      <c r="D683" s="13">
        <v>3707.0493199999901</v>
      </c>
      <c r="E683" s="13">
        <v>169.2135936</v>
      </c>
      <c r="F683" s="12">
        <v>3576.5929599999999</v>
      </c>
      <c r="G683" s="11">
        <f t="shared" si="20"/>
        <v>-130.45635999999013</v>
      </c>
      <c r="H683" s="10">
        <f t="shared" si="21"/>
        <v>-3.5191428205759746E-2</v>
      </c>
    </row>
    <row r="684" spans="1:8" ht="16.5" customHeight="1" x14ac:dyDescent="0.3">
      <c r="A684" s="15">
        <v>5911</v>
      </c>
      <c r="B684" s="14" t="s">
        <v>579</v>
      </c>
      <c r="C684" s="13">
        <v>900.42292424099992</v>
      </c>
      <c r="D684" s="13">
        <v>16677.3364799999</v>
      </c>
      <c r="E684" s="13">
        <v>1122.9403396550001</v>
      </c>
      <c r="F684" s="12">
        <v>20353.7081799999</v>
      </c>
      <c r="G684" s="11">
        <f t="shared" si="20"/>
        <v>3676.3716999999997</v>
      </c>
      <c r="H684" s="10">
        <f t="shared" si="21"/>
        <v>0.22044117802676977</v>
      </c>
    </row>
    <row r="685" spans="1:8" ht="16.5" customHeight="1" x14ac:dyDescent="0.3">
      <c r="A685" s="15">
        <v>6001</v>
      </c>
      <c r="B685" s="14" t="s">
        <v>578</v>
      </c>
      <c r="C685" s="13">
        <v>10660.626569</v>
      </c>
      <c r="D685" s="13">
        <v>41949.065499999997</v>
      </c>
      <c r="E685" s="13">
        <v>11615.338216299999</v>
      </c>
      <c r="F685" s="12">
        <v>43418.838320000097</v>
      </c>
      <c r="G685" s="11">
        <f t="shared" si="20"/>
        <v>1469.7728200001002</v>
      </c>
      <c r="H685" s="10">
        <f t="shared" si="21"/>
        <v>3.5037081338560455E-2</v>
      </c>
    </row>
    <row r="686" spans="1:8" ht="25.5" customHeight="1" x14ac:dyDescent="0.3">
      <c r="A686" s="15">
        <v>6002</v>
      </c>
      <c r="B686" s="14" t="s">
        <v>577</v>
      </c>
      <c r="C686" s="13">
        <v>99.641664999999989</v>
      </c>
      <c r="D686" s="13">
        <v>2420.8139999999999</v>
      </c>
      <c r="E686" s="13">
        <v>175.24718799999999</v>
      </c>
      <c r="F686" s="12">
        <v>2220.21306</v>
      </c>
      <c r="G686" s="11">
        <f t="shared" si="20"/>
        <v>-200.60093999999981</v>
      </c>
      <c r="H686" s="10">
        <f t="shared" si="21"/>
        <v>-8.2865077614389132E-2</v>
      </c>
    </row>
    <row r="687" spans="1:8" ht="25.5" customHeight="1" x14ac:dyDescent="0.3">
      <c r="A687" s="15">
        <v>6003</v>
      </c>
      <c r="B687" s="14" t="s">
        <v>576</v>
      </c>
      <c r="C687" s="13">
        <v>58.264215999999998</v>
      </c>
      <c r="D687" s="13">
        <v>818.58325000000104</v>
      </c>
      <c r="E687" s="13">
        <v>53.923826999999996</v>
      </c>
      <c r="F687" s="12">
        <v>537.55489</v>
      </c>
      <c r="G687" s="11">
        <f t="shared" si="20"/>
        <v>-281.02836000000104</v>
      </c>
      <c r="H687" s="10">
        <f t="shared" si="21"/>
        <v>-0.34331066510339747</v>
      </c>
    </row>
    <row r="688" spans="1:8" ht="25.5" customHeight="1" x14ac:dyDescent="0.3">
      <c r="A688" s="15">
        <v>6004</v>
      </c>
      <c r="B688" s="14" t="s">
        <v>575</v>
      </c>
      <c r="C688" s="13">
        <v>5328.2251084999998</v>
      </c>
      <c r="D688" s="13">
        <v>23014.615969999999</v>
      </c>
      <c r="E688" s="13">
        <v>10210.169630718001</v>
      </c>
      <c r="F688" s="12">
        <v>41969.024859999998</v>
      </c>
      <c r="G688" s="11">
        <f t="shared" si="20"/>
        <v>18954.408889999999</v>
      </c>
      <c r="H688" s="10">
        <f t="shared" si="21"/>
        <v>0.82358136736704368</v>
      </c>
    </row>
    <row r="689" spans="1:8" ht="16.5" customHeight="1" x14ac:dyDescent="0.3">
      <c r="A689" s="15">
        <v>6005</v>
      </c>
      <c r="B689" s="14" t="s">
        <v>574</v>
      </c>
      <c r="C689" s="13">
        <v>2776.7539649999999</v>
      </c>
      <c r="D689" s="13">
        <v>11869.775869999999</v>
      </c>
      <c r="E689" s="13">
        <v>4412.9360526</v>
      </c>
      <c r="F689" s="12">
        <v>16788.236780000003</v>
      </c>
      <c r="G689" s="11">
        <f t="shared" si="20"/>
        <v>4918.4609100000034</v>
      </c>
      <c r="H689" s="10">
        <f t="shared" si="21"/>
        <v>0.4143684736652069</v>
      </c>
    </row>
    <row r="690" spans="1:8" ht="16.5" customHeight="1" x14ac:dyDescent="0.3">
      <c r="A690" s="15">
        <v>6006</v>
      </c>
      <c r="B690" s="14" t="s">
        <v>573</v>
      </c>
      <c r="C690" s="13">
        <v>16828.083541939999</v>
      </c>
      <c r="D690" s="13">
        <v>65781.62786000011</v>
      </c>
      <c r="E690" s="13">
        <v>17652.502181068001</v>
      </c>
      <c r="F690" s="12">
        <v>68070.487379999991</v>
      </c>
      <c r="G690" s="11">
        <f t="shared" si="20"/>
        <v>2288.8595199998817</v>
      </c>
      <c r="H690" s="10">
        <f t="shared" si="21"/>
        <v>3.479481421273356E-2</v>
      </c>
    </row>
    <row r="691" spans="1:8" ht="25.5" customHeight="1" x14ac:dyDescent="0.3">
      <c r="A691" s="15">
        <v>6101</v>
      </c>
      <c r="B691" s="14" t="s">
        <v>572</v>
      </c>
      <c r="C691" s="13">
        <v>167.78166149999998</v>
      </c>
      <c r="D691" s="13">
        <v>3587.1182200000098</v>
      </c>
      <c r="E691" s="13">
        <v>126.6484375</v>
      </c>
      <c r="F691" s="12">
        <v>3108.97687</v>
      </c>
      <c r="G691" s="11">
        <f t="shared" si="20"/>
        <v>-478.14135000000988</v>
      </c>
      <c r="H691" s="10">
        <f t="shared" si="21"/>
        <v>-0.13329400389820678</v>
      </c>
    </row>
    <row r="692" spans="1:8" ht="16.5" customHeight="1" x14ac:dyDescent="0.3">
      <c r="A692" s="15">
        <v>6102</v>
      </c>
      <c r="B692" s="14" t="s">
        <v>571</v>
      </c>
      <c r="C692" s="13">
        <v>216.65353299999902</v>
      </c>
      <c r="D692" s="13">
        <v>4111.8419600000107</v>
      </c>
      <c r="E692" s="13">
        <v>248.42449860000102</v>
      </c>
      <c r="F692" s="12">
        <v>4165.6473799999794</v>
      </c>
      <c r="G692" s="11">
        <f t="shared" si="20"/>
        <v>53.805419999968763</v>
      </c>
      <c r="H692" s="10">
        <f t="shared" si="21"/>
        <v>1.3085478606276157E-2</v>
      </c>
    </row>
    <row r="693" spans="1:8" ht="25.5" customHeight="1" x14ac:dyDescent="0.3">
      <c r="A693" s="15">
        <v>6103</v>
      </c>
      <c r="B693" s="14" t="s">
        <v>570</v>
      </c>
      <c r="C693" s="13">
        <v>1418.8713744000001</v>
      </c>
      <c r="D693" s="13">
        <v>21212.834489999997</v>
      </c>
      <c r="E693" s="13">
        <v>1151.6902974340201</v>
      </c>
      <c r="F693" s="12">
        <v>18904.255860000099</v>
      </c>
      <c r="G693" s="11">
        <f t="shared" si="20"/>
        <v>-2308.5786299998981</v>
      </c>
      <c r="H693" s="10">
        <f t="shared" si="21"/>
        <v>-0.10882933306664848</v>
      </c>
    </row>
    <row r="694" spans="1:8" ht="16.5" customHeight="1" x14ac:dyDescent="0.3">
      <c r="A694" s="15">
        <v>6104</v>
      </c>
      <c r="B694" s="14" t="s">
        <v>569</v>
      </c>
      <c r="C694" s="13">
        <v>2374.3016948600098</v>
      </c>
      <c r="D694" s="13">
        <v>35133.241349999895</v>
      </c>
      <c r="E694" s="13">
        <v>2763.9226918100399</v>
      </c>
      <c r="F694" s="12">
        <v>37170.727089999804</v>
      </c>
      <c r="G694" s="11">
        <f t="shared" si="20"/>
        <v>2037.4857399999091</v>
      </c>
      <c r="H694" s="10">
        <f t="shared" si="21"/>
        <v>5.7993104584411342E-2</v>
      </c>
    </row>
    <row r="695" spans="1:8" ht="16.5" customHeight="1" x14ac:dyDescent="0.3">
      <c r="A695" s="15">
        <v>6105</v>
      </c>
      <c r="B695" s="14" t="s">
        <v>568</v>
      </c>
      <c r="C695" s="13">
        <v>287.98339419999996</v>
      </c>
      <c r="D695" s="13">
        <v>6287.8171899999797</v>
      </c>
      <c r="E695" s="13">
        <v>272.30982981999801</v>
      </c>
      <c r="F695" s="12">
        <v>6031.9340900000298</v>
      </c>
      <c r="G695" s="11">
        <f t="shared" si="20"/>
        <v>-255.88309999994999</v>
      </c>
      <c r="H695" s="10">
        <f t="shared" si="21"/>
        <v>-4.0695060347317576E-2</v>
      </c>
    </row>
    <row r="696" spans="1:8" ht="16.5" customHeight="1" x14ac:dyDescent="0.3">
      <c r="A696" s="15">
        <v>6106</v>
      </c>
      <c r="B696" s="14" t="s">
        <v>567</v>
      </c>
      <c r="C696" s="13">
        <v>448.87932892503898</v>
      </c>
      <c r="D696" s="13">
        <v>6216.3631499999801</v>
      </c>
      <c r="E696" s="13">
        <v>213.20114848175101</v>
      </c>
      <c r="F696" s="12">
        <v>4283.1340999999993</v>
      </c>
      <c r="G696" s="11">
        <f t="shared" si="20"/>
        <v>-1933.2290499999808</v>
      </c>
      <c r="H696" s="10">
        <f t="shared" si="21"/>
        <v>-0.3109903658057665</v>
      </c>
    </row>
    <row r="697" spans="1:8" ht="16.5" customHeight="1" x14ac:dyDescent="0.3">
      <c r="A697" s="15">
        <v>6107</v>
      </c>
      <c r="B697" s="14" t="s">
        <v>566</v>
      </c>
      <c r="C697" s="13">
        <v>1505.55342130799</v>
      </c>
      <c r="D697" s="13">
        <v>14796.02499</v>
      </c>
      <c r="E697" s="13">
        <v>1162.0452361739699</v>
      </c>
      <c r="F697" s="12">
        <v>13029.883669999999</v>
      </c>
      <c r="G697" s="11">
        <f t="shared" si="20"/>
        <v>-1766.1413200000006</v>
      </c>
      <c r="H697" s="10">
        <f t="shared" si="21"/>
        <v>-0.11936593248481669</v>
      </c>
    </row>
    <row r="698" spans="1:8" ht="16.5" customHeight="1" x14ac:dyDescent="0.3">
      <c r="A698" s="15">
        <v>6108</v>
      </c>
      <c r="B698" s="14" t="s">
        <v>565</v>
      </c>
      <c r="C698" s="13">
        <v>2953.3801339900001</v>
      </c>
      <c r="D698" s="13">
        <v>28782.076140000001</v>
      </c>
      <c r="E698" s="13">
        <v>2397.1964085099999</v>
      </c>
      <c r="F698" s="12">
        <v>26637.333190000001</v>
      </c>
      <c r="G698" s="11">
        <f t="shared" si="20"/>
        <v>-2144.7429499999998</v>
      </c>
      <c r="H698" s="10">
        <f t="shared" si="21"/>
        <v>-7.4516617201888888E-2</v>
      </c>
    </row>
    <row r="699" spans="1:8" ht="16.5" customHeight="1" x14ac:dyDescent="0.3">
      <c r="A699" s="15">
        <v>6109</v>
      </c>
      <c r="B699" s="14" t="s">
        <v>564</v>
      </c>
      <c r="C699" s="13">
        <v>4265.6315874156999</v>
      </c>
      <c r="D699" s="13">
        <v>58398.774450000004</v>
      </c>
      <c r="E699" s="13">
        <v>4916.3334054302895</v>
      </c>
      <c r="F699" s="12">
        <v>61617.9961200002</v>
      </c>
      <c r="G699" s="11">
        <f t="shared" si="20"/>
        <v>3219.2216700001954</v>
      </c>
      <c r="H699" s="10">
        <f t="shared" si="21"/>
        <v>5.5124815551676275E-2</v>
      </c>
    </row>
    <row r="700" spans="1:8" ht="16.5" customHeight="1" x14ac:dyDescent="0.3">
      <c r="A700" s="15">
        <v>6110</v>
      </c>
      <c r="B700" s="14" t="s">
        <v>563</v>
      </c>
      <c r="C700" s="13">
        <v>7868.0342159563306</v>
      </c>
      <c r="D700" s="13">
        <v>98560.655589999398</v>
      </c>
      <c r="E700" s="13">
        <v>5975.7576104485297</v>
      </c>
      <c r="F700" s="12">
        <v>82478.615100000097</v>
      </c>
      <c r="G700" s="11">
        <f t="shared" si="20"/>
        <v>-16082.040489999301</v>
      </c>
      <c r="H700" s="10">
        <f t="shared" si="21"/>
        <v>-0.16316896832442629</v>
      </c>
    </row>
    <row r="701" spans="1:8" ht="16.5" customHeight="1" x14ac:dyDescent="0.3">
      <c r="A701" s="15">
        <v>6111</v>
      </c>
      <c r="B701" s="14" t="s">
        <v>562</v>
      </c>
      <c r="C701" s="13">
        <v>1628.2540091918199</v>
      </c>
      <c r="D701" s="13">
        <v>16641.047900000001</v>
      </c>
      <c r="E701" s="13">
        <v>1767.21439550999</v>
      </c>
      <c r="F701" s="12">
        <v>17314.6968100001</v>
      </c>
      <c r="G701" s="11">
        <f t="shared" si="20"/>
        <v>673.64891000009811</v>
      </c>
      <c r="H701" s="10">
        <f t="shared" si="21"/>
        <v>4.0481159242387495E-2</v>
      </c>
    </row>
    <row r="702" spans="1:8" ht="16.5" customHeight="1" x14ac:dyDescent="0.3">
      <c r="A702" s="15">
        <v>6112</v>
      </c>
      <c r="B702" s="14" t="s">
        <v>561</v>
      </c>
      <c r="C702" s="13">
        <v>820.97218782000107</v>
      </c>
      <c r="D702" s="13">
        <v>11448.147800000001</v>
      </c>
      <c r="E702" s="13">
        <v>836.71427859000198</v>
      </c>
      <c r="F702" s="12">
        <v>11774.83325</v>
      </c>
      <c r="G702" s="11">
        <f t="shared" si="20"/>
        <v>326.68544999999904</v>
      </c>
      <c r="H702" s="10">
        <f t="shared" si="21"/>
        <v>2.8536096467936849E-2</v>
      </c>
    </row>
    <row r="703" spans="1:8" ht="16.5" customHeight="1" x14ac:dyDescent="0.3">
      <c r="A703" s="15">
        <v>6113</v>
      </c>
      <c r="B703" s="14" t="s">
        <v>560</v>
      </c>
      <c r="C703" s="13">
        <v>43.270610999999995</v>
      </c>
      <c r="D703" s="13">
        <v>757.17920000000095</v>
      </c>
      <c r="E703" s="13">
        <v>42.194883999999995</v>
      </c>
      <c r="F703" s="12">
        <v>962.44843000000094</v>
      </c>
      <c r="G703" s="11">
        <f t="shared" si="20"/>
        <v>205.26922999999999</v>
      </c>
      <c r="H703" s="10">
        <f t="shared" si="21"/>
        <v>0.27109729110361158</v>
      </c>
    </row>
    <row r="704" spans="1:8" ht="16.5" customHeight="1" x14ac:dyDescent="0.3">
      <c r="A704" s="15">
        <v>6114</v>
      </c>
      <c r="B704" s="14" t="s">
        <v>559</v>
      </c>
      <c r="C704" s="13">
        <v>115.89013800000001</v>
      </c>
      <c r="D704" s="13">
        <v>2640.8730700000101</v>
      </c>
      <c r="E704" s="13">
        <v>142.67377210000001</v>
      </c>
      <c r="F704" s="12">
        <v>3162.56927</v>
      </c>
      <c r="G704" s="11">
        <f t="shared" si="20"/>
        <v>521.69619999998986</v>
      </c>
      <c r="H704" s="10">
        <f t="shared" si="21"/>
        <v>0.19754686657469223</v>
      </c>
    </row>
    <row r="705" spans="1:8" ht="16.5" customHeight="1" x14ac:dyDescent="0.3">
      <c r="A705" s="15">
        <v>6115</v>
      </c>
      <c r="B705" s="14" t="s">
        <v>558</v>
      </c>
      <c r="C705" s="13">
        <v>5469.7610238241896</v>
      </c>
      <c r="D705" s="13">
        <v>56519.2847000002</v>
      </c>
      <c r="E705" s="13">
        <v>2927.9799741694901</v>
      </c>
      <c r="F705" s="12">
        <v>42247.467729999698</v>
      </c>
      <c r="G705" s="11">
        <f t="shared" si="20"/>
        <v>-14271.816970000502</v>
      </c>
      <c r="H705" s="10">
        <f t="shared" si="21"/>
        <v>-0.2525123423934707</v>
      </c>
    </row>
    <row r="706" spans="1:8" ht="16.5" customHeight="1" x14ac:dyDescent="0.3">
      <c r="A706" s="15">
        <v>6116</v>
      </c>
      <c r="B706" s="14" t="s">
        <v>557</v>
      </c>
      <c r="C706" s="13">
        <v>2858.4565043700004</v>
      </c>
      <c r="D706" s="13">
        <v>18039.908149999901</v>
      </c>
      <c r="E706" s="13">
        <v>3131.8922140519999</v>
      </c>
      <c r="F706" s="12">
        <v>17145.695960000103</v>
      </c>
      <c r="G706" s="11">
        <f t="shared" si="20"/>
        <v>-894.21218999979828</v>
      </c>
      <c r="H706" s="10">
        <f t="shared" si="21"/>
        <v>-4.9568555591554007E-2</v>
      </c>
    </row>
    <row r="707" spans="1:8" ht="16.5" customHeight="1" x14ac:dyDescent="0.3">
      <c r="A707" s="15">
        <v>6117</v>
      </c>
      <c r="B707" s="14" t="s">
        <v>556</v>
      </c>
      <c r="C707" s="13">
        <v>320.45183344999998</v>
      </c>
      <c r="D707" s="13">
        <v>3858.4986899999999</v>
      </c>
      <c r="E707" s="13">
        <v>239.636903475879</v>
      </c>
      <c r="F707" s="12">
        <v>3057.3482400000003</v>
      </c>
      <c r="G707" s="11">
        <f t="shared" si="20"/>
        <v>-801.15044999999964</v>
      </c>
      <c r="H707" s="10">
        <f t="shared" si="21"/>
        <v>-0.20763268679508082</v>
      </c>
    </row>
    <row r="708" spans="1:8" ht="25.5" customHeight="1" x14ac:dyDescent="0.3">
      <c r="A708" s="15">
        <v>6201</v>
      </c>
      <c r="B708" s="14" t="s">
        <v>555</v>
      </c>
      <c r="C708" s="13">
        <v>2863.5028459497298</v>
      </c>
      <c r="D708" s="13">
        <v>52044.488539999998</v>
      </c>
      <c r="E708" s="13">
        <v>1954.9945678067702</v>
      </c>
      <c r="F708" s="12">
        <v>41532.007270000104</v>
      </c>
      <c r="G708" s="11">
        <f t="shared" si="20"/>
        <v>-10512.481269999895</v>
      </c>
      <c r="H708" s="10">
        <f t="shared" si="21"/>
        <v>-0.20199028878764527</v>
      </c>
    </row>
    <row r="709" spans="1:8" ht="16.5" customHeight="1" x14ac:dyDescent="0.3">
      <c r="A709" s="15">
        <v>6202</v>
      </c>
      <c r="B709" s="14" t="s">
        <v>554</v>
      </c>
      <c r="C709" s="13">
        <v>4199.9833443133402</v>
      </c>
      <c r="D709" s="13">
        <v>64177.237160000303</v>
      </c>
      <c r="E709" s="13">
        <v>2770.5808546531098</v>
      </c>
      <c r="F709" s="12">
        <v>49811.18823</v>
      </c>
      <c r="G709" s="11">
        <f t="shared" si="20"/>
        <v>-14366.048930000303</v>
      </c>
      <c r="H709" s="10">
        <f t="shared" si="21"/>
        <v>-0.22384960097587714</v>
      </c>
    </row>
    <row r="710" spans="1:8" ht="16.5" customHeight="1" x14ac:dyDescent="0.3">
      <c r="A710" s="15">
        <v>6203</v>
      </c>
      <c r="B710" s="14" t="s">
        <v>553</v>
      </c>
      <c r="C710" s="13">
        <v>4628.8093966480501</v>
      </c>
      <c r="D710" s="13">
        <v>62500.664510000301</v>
      </c>
      <c r="E710" s="13">
        <v>3844.08491436235</v>
      </c>
      <c r="F710" s="12">
        <v>57147.621099999706</v>
      </c>
      <c r="G710" s="11">
        <f t="shared" ref="G710:G773" si="22">F710-D710</f>
        <v>-5353.043410000595</v>
      </c>
      <c r="H710" s="10">
        <f t="shared" ref="H710:H773" si="23">IF(D710&lt;&gt;0,G710/D710,"")</f>
        <v>-8.5647783939066621E-2</v>
      </c>
    </row>
    <row r="711" spans="1:8" ht="16.5" customHeight="1" x14ac:dyDescent="0.3">
      <c r="A711" s="15">
        <v>6204</v>
      </c>
      <c r="B711" s="14" t="s">
        <v>552</v>
      </c>
      <c r="C711" s="13">
        <v>5522.5625366880404</v>
      </c>
      <c r="D711" s="13">
        <v>87816.894280000299</v>
      </c>
      <c r="E711" s="13">
        <v>5711.6865148520401</v>
      </c>
      <c r="F711" s="12">
        <v>88709.401869999492</v>
      </c>
      <c r="G711" s="11">
        <f t="shared" si="22"/>
        <v>892.50758999919344</v>
      </c>
      <c r="H711" s="10">
        <f t="shared" si="23"/>
        <v>1.016327891480052E-2</v>
      </c>
    </row>
    <row r="712" spans="1:8" ht="16.5" customHeight="1" x14ac:dyDescent="0.3">
      <c r="A712" s="15">
        <v>6205</v>
      </c>
      <c r="B712" s="14" t="s">
        <v>551</v>
      </c>
      <c r="C712" s="13">
        <v>1436.1332815000101</v>
      </c>
      <c r="D712" s="13">
        <v>17540.632009999899</v>
      </c>
      <c r="E712" s="13">
        <v>992.12354134099894</v>
      </c>
      <c r="F712" s="12">
        <v>14342.02764</v>
      </c>
      <c r="G712" s="11">
        <f t="shared" si="22"/>
        <v>-3198.6043699998991</v>
      </c>
      <c r="H712" s="10">
        <f t="shared" si="23"/>
        <v>-0.18235399774514269</v>
      </c>
    </row>
    <row r="713" spans="1:8" ht="16.5" customHeight="1" x14ac:dyDescent="0.3">
      <c r="A713" s="15">
        <v>6206</v>
      </c>
      <c r="B713" s="14" t="s">
        <v>550</v>
      </c>
      <c r="C713" s="13">
        <v>646.97627910399603</v>
      </c>
      <c r="D713" s="13">
        <v>15035.657420000101</v>
      </c>
      <c r="E713" s="13">
        <v>919.16283620000195</v>
      </c>
      <c r="F713" s="12">
        <v>16864.527180000001</v>
      </c>
      <c r="G713" s="11">
        <f t="shared" si="22"/>
        <v>1828.8697599998995</v>
      </c>
      <c r="H713" s="10">
        <f t="shared" si="23"/>
        <v>0.12163550345109467</v>
      </c>
    </row>
    <row r="714" spans="1:8" ht="16.5" customHeight="1" x14ac:dyDescent="0.3">
      <c r="A714" s="15">
        <v>6207</v>
      </c>
      <c r="B714" s="14" t="s">
        <v>549</v>
      </c>
      <c r="C714" s="13">
        <v>52.387413392629995</v>
      </c>
      <c r="D714" s="13">
        <v>664.26179000000093</v>
      </c>
      <c r="E714" s="13">
        <v>77.356703753999895</v>
      </c>
      <c r="F714" s="12">
        <v>831.69456999999898</v>
      </c>
      <c r="G714" s="11">
        <f t="shared" si="22"/>
        <v>167.43277999999805</v>
      </c>
      <c r="H714" s="10">
        <f t="shared" si="23"/>
        <v>0.25205842413425256</v>
      </c>
    </row>
    <row r="715" spans="1:8" ht="16.5" customHeight="1" x14ac:dyDescent="0.3">
      <c r="A715" s="15">
        <v>6208</v>
      </c>
      <c r="B715" s="14" t="s">
        <v>548</v>
      </c>
      <c r="C715" s="13">
        <v>516.66943912000306</v>
      </c>
      <c r="D715" s="13">
        <v>4569.3751400000001</v>
      </c>
      <c r="E715" s="13">
        <v>589.89202403000695</v>
      </c>
      <c r="F715" s="12">
        <v>5479.3179999999902</v>
      </c>
      <c r="G715" s="11">
        <f t="shared" si="22"/>
        <v>909.94285999999011</v>
      </c>
      <c r="H715" s="10">
        <f t="shared" si="23"/>
        <v>0.19913945170192135</v>
      </c>
    </row>
    <row r="716" spans="1:8" ht="16.5" customHeight="1" x14ac:dyDescent="0.3">
      <c r="A716" s="15">
        <v>6209</v>
      </c>
      <c r="B716" s="14" t="s">
        <v>547</v>
      </c>
      <c r="C716" s="13">
        <v>292.57532699999899</v>
      </c>
      <c r="D716" s="13">
        <v>3957.4987599999899</v>
      </c>
      <c r="E716" s="13">
        <v>122.51851910000001</v>
      </c>
      <c r="F716" s="12">
        <v>2265.8471100000102</v>
      </c>
      <c r="G716" s="11">
        <f t="shared" si="22"/>
        <v>-1691.6516499999798</v>
      </c>
      <c r="H716" s="10">
        <f t="shared" si="23"/>
        <v>-0.42745475174829467</v>
      </c>
    </row>
    <row r="717" spans="1:8" ht="25.5" customHeight="1" x14ac:dyDescent="0.3">
      <c r="A717" s="15">
        <v>6210</v>
      </c>
      <c r="B717" s="14" t="s">
        <v>546</v>
      </c>
      <c r="C717" s="13">
        <v>1774.1187723</v>
      </c>
      <c r="D717" s="13">
        <v>14363.21653</v>
      </c>
      <c r="E717" s="13">
        <v>798.78789160292092</v>
      </c>
      <c r="F717" s="12">
        <v>10796.22704</v>
      </c>
      <c r="G717" s="11">
        <f t="shared" si="22"/>
        <v>-3566.9894899999999</v>
      </c>
      <c r="H717" s="10">
        <f t="shared" si="23"/>
        <v>-0.24834197009769649</v>
      </c>
    </row>
    <row r="718" spans="1:8" ht="16.5" customHeight="1" x14ac:dyDescent="0.3">
      <c r="A718" s="15">
        <v>6211</v>
      </c>
      <c r="B718" s="14" t="s">
        <v>545</v>
      </c>
      <c r="C718" s="13">
        <v>653.852218653161</v>
      </c>
      <c r="D718" s="13">
        <v>9436.4270500000002</v>
      </c>
      <c r="E718" s="13">
        <v>631.39287896040196</v>
      </c>
      <c r="F718" s="12">
        <v>8983.3720500000309</v>
      </c>
      <c r="G718" s="11">
        <f t="shared" si="22"/>
        <v>-453.05499999996937</v>
      </c>
      <c r="H718" s="10">
        <f t="shared" si="23"/>
        <v>-4.8011286220876297E-2</v>
      </c>
    </row>
    <row r="719" spans="1:8" ht="16.5" customHeight="1" x14ac:dyDescent="0.3">
      <c r="A719" s="15">
        <v>6212</v>
      </c>
      <c r="B719" s="14" t="s">
        <v>544</v>
      </c>
      <c r="C719" s="13">
        <v>799.10074722000002</v>
      </c>
      <c r="D719" s="13">
        <v>18110.036479999999</v>
      </c>
      <c r="E719" s="13">
        <v>595.96730429899799</v>
      </c>
      <c r="F719" s="12">
        <v>14568.750619999999</v>
      </c>
      <c r="G719" s="11">
        <f t="shared" si="22"/>
        <v>-3541.28586</v>
      </c>
      <c r="H719" s="10">
        <f t="shared" si="23"/>
        <v>-0.19554272372178017</v>
      </c>
    </row>
    <row r="720" spans="1:8" ht="16.5" customHeight="1" x14ac:dyDescent="0.3">
      <c r="A720" s="15">
        <v>6213</v>
      </c>
      <c r="B720" s="14" t="s">
        <v>543</v>
      </c>
      <c r="C720" s="13">
        <v>25.042715999999999</v>
      </c>
      <c r="D720" s="13">
        <v>192.07895000000002</v>
      </c>
      <c r="E720" s="13">
        <v>32.433219999999999</v>
      </c>
      <c r="F720" s="12">
        <v>215.39549</v>
      </c>
      <c r="G720" s="11">
        <f t="shared" si="22"/>
        <v>23.316539999999975</v>
      </c>
      <c r="H720" s="10">
        <f t="shared" si="23"/>
        <v>0.12139039702164121</v>
      </c>
    </row>
    <row r="721" spans="1:8" ht="16.5" customHeight="1" x14ac:dyDescent="0.3">
      <c r="A721" s="15">
        <v>6214</v>
      </c>
      <c r="B721" s="14" t="s">
        <v>542</v>
      </c>
      <c r="C721" s="13">
        <v>196.994876000001</v>
      </c>
      <c r="D721" s="13">
        <v>3313.9053000000099</v>
      </c>
      <c r="E721" s="13">
        <v>111.6105989</v>
      </c>
      <c r="F721" s="12">
        <v>2083.10850999999</v>
      </c>
      <c r="G721" s="11">
        <f t="shared" si="22"/>
        <v>-1230.7967900000199</v>
      </c>
      <c r="H721" s="10">
        <f t="shared" si="23"/>
        <v>-0.3714037302152286</v>
      </c>
    </row>
    <row r="722" spans="1:8" ht="16.5" customHeight="1" x14ac:dyDescent="0.3">
      <c r="A722" s="15">
        <v>6215</v>
      </c>
      <c r="B722" s="14" t="s">
        <v>541</v>
      </c>
      <c r="C722" s="13">
        <v>10.243847499999999</v>
      </c>
      <c r="D722" s="13">
        <v>241.00892000000101</v>
      </c>
      <c r="E722" s="13">
        <v>6.8500400000000097</v>
      </c>
      <c r="F722" s="12">
        <v>188.82701</v>
      </c>
      <c r="G722" s="11">
        <f t="shared" si="22"/>
        <v>-52.181910000001011</v>
      </c>
      <c r="H722" s="10">
        <f t="shared" si="23"/>
        <v>-0.21651443440351001</v>
      </c>
    </row>
    <row r="723" spans="1:8" ht="16.5" customHeight="1" x14ac:dyDescent="0.3">
      <c r="A723" s="15">
        <v>6216</v>
      </c>
      <c r="B723" s="14" t="s">
        <v>540</v>
      </c>
      <c r="C723" s="13">
        <v>79.847473199999698</v>
      </c>
      <c r="D723" s="13">
        <v>1360.35735</v>
      </c>
      <c r="E723" s="13">
        <v>27.238911499999901</v>
      </c>
      <c r="F723" s="12">
        <v>819.43081999999799</v>
      </c>
      <c r="G723" s="11">
        <f t="shared" si="22"/>
        <v>-540.926530000002</v>
      </c>
      <c r="H723" s="10">
        <f t="shared" si="23"/>
        <v>-0.39763561390689145</v>
      </c>
    </row>
    <row r="724" spans="1:8" ht="16.5" customHeight="1" x14ac:dyDescent="0.3">
      <c r="A724" s="15">
        <v>6217</v>
      </c>
      <c r="B724" s="14" t="s">
        <v>539</v>
      </c>
      <c r="C724" s="13">
        <v>73.193669699999901</v>
      </c>
      <c r="D724" s="13">
        <v>1291.0538300000001</v>
      </c>
      <c r="E724" s="13">
        <v>64.867874350000292</v>
      </c>
      <c r="F724" s="12">
        <v>1094.49191</v>
      </c>
      <c r="G724" s="11">
        <f t="shared" si="22"/>
        <v>-196.5619200000001</v>
      </c>
      <c r="H724" s="10">
        <f t="shared" si="23"/>
        <v>-0.15224920559664046</v>
      </c>
    </row>
    <row r="725" spans="1:8" ht="16.5" customHeight="1" x14ac:dyDescent="0.3">
      <c r="A725" s="15">
        <v>6301</v>
      </c>
      <c r="B725" s="14" t="s">
        <v>538</v>
      </c>
      <c r="C725" s="13">
        <v>3237.3916403200196</v>
      </c>
      <c r="D725" s="13">
        <v>13866.589550000001</v>
      </c>
      <c r="E725" s="13">
        <v>3154.9036032819999</v>
      </c>
      <c r="F725" s="12">
        <v>13308.49848</v>
      </c>
      <c r="G725" s="11">
        <f t="shared" si="22"/>
        <v>-558.0910700000004</v>
      </c>
      <c r="H725" s="10">
        <f t="shared" si="23"/>
        <v>-4.0247175990003999E-2</v>
      </c>
    </row>
    <row r="726" spans="1:8" ht="16.5" customHeight="1" x14ac:dyDescent="0.3">
      <c r="A726" s="15">
        <v>6302</v>
      </c>
      <c r="B726" s="14" t="s">
        <v>537</v>
      </c>
      <c r="C726" s="13">
        <v>10177.168546230201</v>
      </c>
      <c r="D726" s="13">
        <v>48626.515749999999</v>
      </c>
      <c r="E726" s="13">
        <v>10546.2210556523</v>
      </c>
      <c r="F726" s="12">
        <v>50428.261929999906</v>
      </c>
      <c r="G726" s="11">
        <f t="shared" si="22"/>
        <v>1801.7461799999073</v>
      </c>
      <c r="H726" s="10">
        <f t="shared" si="23"/>
        <v>3.7052750998305024E-2</v>
      </c>
    </row>
    <row r="727" spans="1:8" ht="16.5" customHeight="1" x14ac:dyDescent="0.3">
      <c r="A727" s="15">
        <v>6303</v>
      </c>
      <c r="B727" s="14" t="s">
        <v>536</v>
      </c>
      <c r="C727" s="13">
        <v>1959.63854465535</v>
      </c>
      <c r="D727" s="13">
        <v>10543.987509999999</v>
      </c>
      <c r="E727" s="13">
        <v>2717.6242679400202</v>
      </c>
      <c r="F727" s="12">
        <v>14155.30199</v>
      </c>
      <c r="G727" s="11">
        <f t="shared" si="22"/>
        <v>3611.3144800000009</v>
      </c>
      <c r="H727" s="10">
        <f t="shared" si="23"/>
        <v>0.34249988219115418</v>
      </c>
    </row>
    <row r="728" spans="1:8" ht="16.5" customHeight="1" x14ac:dyDescent="0.3">
      <c r="A728" s="15">
        <v>6304</v>
      </c>
      <c r="B728" s="14" t="s">
        <v>535</v>
      </c>
      <c r="C728" s="13">
        <v>2476.74805529998</v>
      </c>
      <c r="D728" s="13">
        <v>9940.6886200000099</v>
      </c>
      <c r="E728" s="13">
        <v>1823.10585173501</v>
      </c>
      <c r="F728" s="12">
        <v>8502.2058699999907</v>
      </c>
      <c r="G728" s="11">
        <f t="shared" si="22"/>
        <v>-1438.4827500000192</v>
      </c>
      <c r="H728" s="10">
        <f t="shared" si="23"/>
        <v>-0.14470654951467715</v>
      </c>
    </row>
    <row r="729" spans="1:8" ht="16.5" customHeight="1" x14ac:dyDescent="0.3">
      <c r="A729" s="15">
        <v>6305</v>
      </c>
      <c r="B729" s="14" t="s">
        <v>534</v>
      </c>
      <c r="C729" s="13">
        <v>8474.8381164999992</v>
      </c>
      <c r="D729" s="13">
        <v>21731.027269999999</v>
      </c>
      <c r="E729" s="13">
        <v>5767.45441708</v>
      </c>
      <c r="F729" s="12">
        <v>15623.10601</v>
      </c>
      <c r="G729" s="11">
        <f t="shared" si="22"/>
        <v>-6107.9212599999992</v>
      </c>
      <c r="H729" s="10">
        <f t="shared" si="23"/>
        <v>-0.28106914524156312</v>
      </c>
    </row>
    <row r="730" spans="1:8" ht="16.5" customHeight="1" x14ac:dyDescent="0.3">
      <c r="A730" s="15">
        <v>6306</v>
      </c>
      <c r="B730" s="14" t="s">
        <v>533</v>
      </c>
      <c r="C730" s="13">
        <v>2100.6938782000097</v>
      </c>
      <c r="D730" s="13">
        <v>8393.048929999999</v>
      </c>
      <c r="E730" s="13">
        <v>2669.4141794448401</v>
      </c>
      <c r="F730" s="12">
        <v>10414.725490000001</v>
      </c>
      <c r="G730" s="11">
        <f t="shared" si="22"/>
        <v>2021.6765600000017</v>
      </c>
      <c r="H730" s="10">
        <f t="shared" si="23"/>
        <v>0.24087510711080792</v>
      </c>
    </row>
    <row r="731" spans="1:8" ht="16.5" customHeight="1" x14ac:dyDescent="0.3">
      <c r="A731" s="15">
        <v>6307</v>
      </c>
      <c r="B731" s="14" t="s">
        <v>532</v>
      </c>
      <c r="C731" s="13">
        <v>3657.9718212170296</v>
      </c>
      <c r="D731" s="13">
        <v>22659.9253200001</v>
      </c>
      <c r="E731" s="13">
        <v>6062.9182352098705</v>
      </c>
      <c r="F731" s="12">
        <v>53010.4141600004</v>
      </c>
      <c r="G731" s="11">
        <f t="shared" si="22"/>
        <v>30350.4888400003</v>
      </c>
      <c r="H731" s="10">
        <f t="shared" si="23"/>
        <v>1.3393905059877826</v>
      </c>
    </row>
    <row r="732" spans="1:8" ht="16.5" customHeight="1" x14ac:dyDescent="0.3">
      <c r="A732" s="15">
        <v>6308</v>
      </c>
      <c r="B732" s="14" t="s">
        <v>531</v>
      </c>
      <c r="C732" s="13">
        <v>11.956718</v>
      </c>
      <c r="D732" s="13">
        <v>91.794060000000002</v>
      </c>
      <c r="E732" s="13">
        <v>35.485290999999997</v>
      </c>
      <c r="F732" s="12">
        <v>212.89425</v>
      </c>
      <c r="G732" s="11">
        <f t="shared" si="22"/>
        <v>121.10019</v>
      </c>
      <c r="H732" s="10">
        <f t="shared" si="23"/>
        <v>1.319259546859568</v>
      </c>
    </row>
    <row r="733" spans="1:8" ht="16.5" customHeight="1" x14ac:dyDescent="0.3">
      <c r="A733" s="15">
        <v>6309</v>
      </c>
      <c r="B733" s="14" t="s">
        <v>530</v>
      </c>
      <c r="C733" s="13">
        <v>122954.11717</v>
      </c>
      <c r="D733" s="13">
        <v>183899.81887999902</v>
      </c>
      <c r="E733" s="13">
        <v>104070.93763500001</v>
      </c>
      <c r="F733" s="12">
        <v>157191.50336000099</v>
      </c>
      <c r="G733" s="11">
        <f t="shared" si="22"/>
        <v>-26708.315519998025</v>
      </c>
      <c r="H733" s="10">
        <f t="shared" si="23"/>
        <v>-0.14523296261333526</v>
      </c>
    </row>
    <row r="734" spans="1:8" ht="25.5" customHeight="1" x14ac:dyDescent="0.3">
      <c r="A734" s="15">
        <v>6310</v>
      </c>
      <c r="B734" s="14" t="s">
        <v>529</v>
      </c>
      <c r="C734" s="13">
        <v>1372.8059791999999</v>
      </c>
      <c r="D734" s="13">
        <v>644.13533000000098</v>
      </c>
      <c r="E734" s="13">
        <v>596.84738900000104</v>
      </c>
      <c r="F734" s="12">
        <v>281.05223999999998</v>
      </c>
      <c r="G734" s="11">
        <f t="shared" si="22"/>
        <v>-363.08309000000099</v>
      </c>
      <c r="H734" s="10">
        <f t="shared" si="23"/>
        <v>-0.56367516745277801</v>
      </c>
    </row>
    <row r="735" spans="1:8" ht="16.5" customHeight="1" x14ac:dyDescent="0.3">
      <c r="A735" s="15">
        <v>6401</v>
      </c>
      <c r="B735" s="14" t="s">
        <v>528</v>
      </c>
      <c r="C735" s="13">
        <v>460.65082084333</v>
      </c>
      <c r="D735" s="13">
        <v>2381.74334</v>
      </c>
      <c r="E735" s="13">
        <v>508.04174499999999</v>
      </c>
      <c r="F735" s="12">
        <v>2453.21452</v>
      </c>
      <c r="G735" s="11">
        <f t="shared" si="22"/>
        <v>71.471180000000004</v>
      </c>
      <c r="H735" s="10">
        <f t="shared" si="23"/>
        <v>3.0007926882667384E-2</v>
      </c>
    </row>
    <row r="736" spans="1:8" ht="16.5" customHeight="1" x14ac:dyDescent="0.3">
      <c r="A736" s="15">
        <v>6402</v>
      </c>
      <c r="B736" s="14" t="s">
        <v>527</v>
      </c>
      <c r="C736" s="13">
        <v>19076.8369461</v>
      </c>
      <c r="D736" s="13">
        <v>153835.77271999899</v>
      </c>
      <c r="E736" s="13">
        <v>15747.9311331312</v>
      </c>
      <c r="F736" s="12">
        <v>138896.64055000001</v>
      </c>
      <c r="G736" s="11">
        <f t="shared" si="22"/>
        <v>-14939.132169998978</v>
      </c>
      <c r="H736" s="10">
        <f t="shared" si="23"/>
        <v>-9.7110911889071033E-2</v>
      </c>
    </row>
    <row r="737" spans="1:8" ht="16.5" customHeight="1" x14ac:dyDescent="0.3">
      <c r="A737" s="15">
        <v>6403</v>
      </c>
      <c r="B737" s="14" t="s">
        <v>526</v>
      </c>
      <c r="C737" s="13">
        <v>8551.2083633598595</v>
      </c>
      <c r="D737" s="13">
        <v>126821.38848999899</v>
      </c>
      <c r="E737" s="13">
        <v>6725.52033016721</v>
      </c>
      <c r="F737" s="12">
        <v>113080.96024</v>
      </c>
      <c r="G737" s="11">
        <f t="shared" si="22"/>
        <v>-13740.428249998993</v>
      </c>
      <c r="H737" s="10">
        <f t="shared" si="23"/>
        <v>-0.10834472334359081</v>
      </c>
    </row>
    <row r="738" spans="1:8" ht="16.5" customHeight="1" x14ac:dyDescent="0.3">
      <c r="A738" s="15">
        <v>6404</v>
      </c>
      <c r="B738" s="14" t="s">
        <v>525</v>
      </c>
      <c r="C738" s="13">
        <v>7491.0269357800298</v>
      </c>
      <c r="D738" s="13">
        <v>89967.448739999905</v>
      </c>
      <c r="E738" s="13">
        <v>9373.5843033449401</v>
      </c>
      <c r="F738" s="12">
        <v>106201.58043999999</v>
      </c>
      <c r="G738" s="11">
        <f t="shared" si="22"/>
        <v>16234.131700000085</v>
      </c>
      <c r="H738" s="10">
        <f t="shared" si="23"/>
        <v>0.1804445043997599</v>
      </c>
    </row>
    <row r="739" spans="1:8" ht="16.5" customHeight="1" x14ac:dyDescent="0.3">
      <c r="A739" s="15">
        <v>6405</v>
      </c>
      <c r="B739" s="14" t="s">
        <v>524</v>
      </c>
      <c r="C739" s="13">
        <v>2195.80661882298</v>
      </c>
      <c r="D739" s="13">
        <v>16428.003669999998</v>
      </c>
      <c r="E739" s="13">
        <v>816.48839206498997</v>
      </c>
      <c r="F739" s="12">
        <v>6897.9955899999895</v>
      </c>
      <c r="G739" s="11">
        <f t="shared" si="22"/>
        <v>-9530.0080800000087</v>
      </c>
      <c r="H739" s="10">
        <f t="shared" si="23"/>
        <v>-0.58010749640890535</v>
      </c>
    </row>
    <row r="740" spans="1:8" ht="16.5" customHeight="1" x14ac:dyDescent="0.3">
      <c r="A740" s="15">
        <v>6406</v>
      </c>
      <c r="B740" s="14" t="s">
        <v>523</v>
      </c>
      <c r="C740" s="13">
        <v>2456.4060529999997</v>
      </c>
      <c r="D740" s="13">
        <v>16080.37377</v>
      </c>
      <c r="E740" s="13">
        <v>1534.1108327079999</v>
      </c>
      <c r="F740" s="12">
        <v>11286.292170000001</v>
      </c>
      <c r="G740" s="11">
        <f t="shared" si="22"/>
        <v>-4794.0815999999995</v>
      </c>
      <c r="H740" s="10">
        <f t="shared" si="23"/>
        <v>-0.29813247307372753</v>
      </c>
    </row>
    <row r="741" spans="1:8" ht="16.5" customHeight="1" x14ac:dyDescent="0.3">
      <c r="A741" s="15">
        <v>6501</v>
      </c>
      <c r="B741" s="14" t="s">
        <v>522</v>
      </c>
      <c r="C741" s="13">
        <v>1.2564000000000002</v>
      </c>
      <c r="D741" s="13">
        <v>5.52339</v>
      </c>
      <c r="E741" s="13">
        <v>0.50539999999999996</v>
      </c>
      <c r="F741" s="12">
        <v>3.4766399999999997</v>
      </c>
      <c r="G741" s="11">
        <f t="shared" si="22"/>
        <v>-2.0467500000000003</v>
      </c>
      <c r="H741" s="10">
        <f t="shared" si="23"/>
        <v>-0.37056047101508316</v>
      </c>
    </row>
    <row r="742" spans="1:8" ht="16.5" customHeight="1" x14ac:dyDescent="0.3">
      <c r="A742" s="15">
        <v>6502</v>
      </c>
      <c r="B742" s="14" t="s">
        <v>521</v>
      </c>
      <c r="C742" s="13">
        <v>2.5000000000000001E-2</v>
      </c>
      <c r="D742" s="13">
        <v>3.61239</v>
      </c>
      <c r="E742" s="13">
        <v>6.08E-2</v>
      </c>
      <c r="F742" s="12">
        <v>8.9999599999999997</v>
      </c>
      <c r="G742" s="11">
        <f t="shared" si="22"/>
        <v>5.3875700000000002</v>
      </c>
      <c r="H742" s="10">
        <f t="shared" si="23"/>
        <v>1.4914142714380232</v>
      </c>
    </row>
    <row r="743" spans="1:8" ht="16.5" customHeight="1" x14ac:dyDescent="0.3">
      <c r="A743" s="15">
        <v>6503</v>
      </c>
      <c r="B743" s="14" t="s">
        <v>520</v>
      </c>
      <c r="C743" s="13">
        <v>0</v>
      </c>
      <c r="D743" s="13">
        <v>0</v>
      </c>
      <c r="E743" s="13">
        <v>0</v>
      </c>
      <c r="F743" s="12">
        <v>0</v>
      </c>
      <c r="G743" s="11">
        <f t="shared" si="22"/>
        <v>0</v>
      </c>
      <c r="H743" s="10" t="str">
        <f t="shared" si="23"/>
        <v/>
      </c>
    </row>
    <row r="744" spans="1:8" ht="16.5" customHeight="1" x14ac:dyDescent="0.3">
      <c r="A744" s="15">
        <v>6504</v>
      </c>
      <c r="B744" s="14" t="s">
        <v>519</v>
      </c>
      <c r="C744" s="13">
        <v>61.189112000000002</v>
      </c>
      <c r="D744" s="13">
        <v>574.13735999999994</v>
      </c>
      <c r="E744" s="13">
        <v>84.813132000000095</v>
      </c>
      <c r="F744" s="12">
        <v>659.35779000000002</v>
      </c>
      <c r="G744" s="11">
        <f t="shared" si="22"/>
        <v>85.220430000000079</v>
      </c>
      <c r="H744" s="10">
        <f t="shared" si="23"/>
        <v>0.14843212780997231</v>
      </c>
    </row>
    <row r="745" spans="1:8" ht="16.5" customHeight="1" x14ac:dyDescent="0.3">
      <c r="A745" s="15">
        <v>6505</v>
      </c>
      <c r="B745" s="14" t="s">
        <v>518</v>
      </c>
      <c r="C745" s="13">
        <v>679.69358625999996</v>
      </c>
      <c r="D745" s="13">
        <v>10059.599550000001</v>
      </c>
      <c r="E745" s="13">
        <v>830.24654285567806</v>
      </c>
      <c r="F745" s="12">
        <v>10562.543800000001</v>
      </c>
      <c r="G745" s="11">
        <f t="shared" si="22"/>
        <v>502.94425000000047</v>
      </c>
      <c r="H745" s="10">
        <f t="shared" si="23"/>
        <v>4.999644841727327E-2</v>
      </c>
    </row>
    <row r="746" spans="1:8" ht="16.5" customHeight="1" x14ac:dyDescent="0.3">
      <c r="A746" s="15">
        <v>6506</v>
      </c>
      <c r="B746" s="14" t="s">
        <v>517</v>
      </c>
      <c r="C746" s="13">
        <v>706.64163250000104</v>
      </c>
      <c r="D746" s="13">
        <v>4106.0158900000097</v>
      </c>
      <c r="E746" s="13">
        <v>750.72857779599906</v>
      </c>
      <c r="F746" s="12">
        <v>5348.0557899999894</v>
      </c>
      <c r="G746" s="11">
        <f t="shared" si="22"/>
        <v>1242.0398999999798</v>
      </c>
      <c r="H746" s="10">
        <f t="shared" si="23"/>
        <v>0.30249271636403163</v>
      </c>
    </row>
    <row r="747" spans="1:8" ht="16.5" customHeight="1" x14ac:dyDescent="0.3">
      <c r="A747" s="15">
        <v>6507</v>
      </c>
      <c r="B747" s="14" t="s">
        <v>516</v>
      </c>
      <c r="C747" s="13">
        <v>19.022886450000001</v>
      </c>
      <c r="D747" s="13">
        <v>269.03828000000004</v>
      </c>
      <c r="E747" s="13">
        <v>30.058310000000002</v>
      </c>
      <c r="F747" s="12">
        <v>137.18143000000001</v>
      </c>
      <c r="G747" s="11">
        <f t="shared" si="22"/>
        <v>-131.85685000000004</v>
      </c>
      <c r="H747" s="10">
        <f t="shared" si="23"/>
        <v>-0.49010441934136667</v>
      </c>
    </row>
    <row r="748" spans="1:8" ht="16.5" customHeight="1" x14ac:dyDescent="0.3">
      <c r="A748" s="15">
        <v>6601</v>
      </c>
      <c r="B748" s="14" t="s">
        <v>515</v>
      </c>
      <c r="C748" s="13">
        <v>1860.4624549999901</v>
      </c>
      <c r="D748" s="13">
        <v>7235.8739500000202</v>
      </c>
      <c r="E748" s="13">
        <v>1793.8560218199798</v>
      </c>
      <c r="F748" s="12">
        <v>6510.4432499999893</v>
      </c>
      <c r="G748" s="11">
        <f t="shared" si="22"/>
        <v>-725.43070000003081</v>
      </c>
      <c r="H748" s="10">
        <f t="shared" si="23"/>
        <v>-0.1002547453165666</v>
      </c>
    </row>
    <row r="749" spans="1:8" ht="16.5" customHeight="1" x14ac:dyDescent="0.3">
      <c r="A749" s="15">
        <v>6602</v>
      </c>
      <c r="B749" s="14" t="s">
        <v>514</v>
      </c>
      <c r="C749" s="13">
        <v>13.565957000000001</v>
      </c>
      <c r="D749" s="13">
        <v>165.17132000000001</v>
      </c>
      <c r="E749" s="13">
        <v>16.446313999999997</v>
      </c>
      <c r="F749" s="12">
        <v>211.29129</v>
      </c>
      <c r="G749" s="11">
        <f t="shared" si="22"/>
        <v>46.119969999999995</v>
      </c>
      <c r="H749" s="10">
        <f t="shared" si="23"/>
        <v>0.27922504948195603</v>
      </c>
    </row>
    <row r="750" spans="1:8" ht="16.5" customHeight="1" x14ac:dyDescent="0.3">
      <c r="A750" s="15">
        <v>6603</v>
      </c>
      <c r="B750" s="14" t="s">
        <v>513</v>
      </c>
      <c r="C750" s="13">
        <v>96.778385</v>
      </c>
      <c r="D750" s="13">
        <v>371.69779999999997</v>
      </c>
      <c r="E750" s="13">
        <v>34.272326</v>
      </c>
      <c r="F750" s="12">
        <v>145.99289999999999</v>
      </c>
      <c r="G750" s="11">
        <f t="shared" si="22"/>
        <v>-225.70489999999998</v>
      </c>
      <c r="H750" s="10">
        <f t="shared" si="23"/>
        <v>-0.6072268923840819</v>
      </c>
    </row>
    <row r="751" spans="1:8" ht="16.5" customHeight="1" x14ac:dyDescent="0.3">
      <c r="A751" s="15">
        <v>6701</v>
      </c>
      <c r="B751" s="14" t="s">
        <v>512</v>
      </c>
      <c r="C751" s="13">
        <v>2.1976810000000002</v>
      </c>
      <c r="D751" s="13">
        <v>31.588759999999997</v>
      </c>
      <c r="E751" s="13">
        <v>4.9961897999999998</v>
      </c>
      <c r="F751" s="12">
        <v>261.66622000000001</v>
      </c>
      <c r="G751" s="11">
        <f t="shared" si="22"/>
        <v>230.07746</v>
      </c>
      <c r="H751" s="10">
        <f t="shared" si="23"/>
        <v>7.2835229999531483</v>
      </c>
    </row>
    <row r="752" spans="1:8" ht="16.5" customHeight="1" x14ac:dyDescent="0.3">
      <c r="A752" s="15">
        <v>6702</v>
      </c>
      <c r="B752" s="14" t="s">
        <v>511</v>
      </c>
      <c r="C752" s="13">
        <v>2599.5222877399897</v>
      </c>
      <c r="D752" s="13">
        <v>9483.8372899999995</v>
      </c>
      <c r="E752" s="13">
        <v>1485.4819305599999</v>
      </c>
      <c r="F752" s="12">
        <v>6664.6988499999798</v>
      </c>
      <c r="G752" s="11">
        <f t="shared" si="22"/>
        <v>-2819.1384400000197</v>
      </c>
      <c r="H752" s="10">
        <f t="shared" si="23"/>
        <v>-0.297257149589923</v>
      </c>
    </row>
    <row r="753" spans="1:8" ht="16.5" customHeight="1" x14ac:dyDescent="0.3">
      <c r="A753" s="15">
        <v>6703</v>
      </c>
      <c r="B753" s="14" t="s">
        <v>510</v>
      </c>
      <c r="C753" s="13">
        <v>0.14476</v>
      </c>
      <c r="D753" s="13">
        <v>14.841559999999999</v>
      </c>
      <c r="E753" s="13">
        <v>0.11652999999999999</v>
      </c>
      <c r="F753" s="12">
        <v>6.8312900000000001</v>
      </c>
      <c r="G753" s="11">
        <f t="shared" si="22"/>
        <v>-8.0102699999999984</v>
      </c>
      <c r="H753" s="10">
        <f t="shared" si="23"/>
        <v>-0.53971887052304468</v>
      </c>
    </row>
    <row r="754" spans="1:8" ht="16.5" customHeight="1" x14ac:dyDescent="0.3">
      <c r="A754" s="15">
        <v>6704</v>
      </c>
      <c r="B754" s="14" t="s">
        <v>509</v>
      </c>
      <c r="C754" s="13">
        <v>68.008924710000002</v>
      </c>
      <c r="D754" s="13">
        <v>998.36297000000002</v>
      </c>
      <c r="E754" s="13">
        <v>80.2556757199999</v>
      </c>
      <c r="F754" s="12">
        <v>1088.3502100000001</v>
      </c>
      <c r="G754" s="11">
        <f t="shared" si="22"/>
        <v>89.987240000000043</v>
      </c>
      <c r="H754" s="10">
        <f t="shared" si="23"/>
        <v>9.0134793360775428E-2</v>
      </c>
    </row>
    <row r="755" spans="1:8" ht="16.5" customHeight="1" x14ac:dyDescent="0.3">
      <c r="A755" s="15">
        <v>6801</v>
      </c>
      <c r="B755" s="14" t="s">
        <v>508</v>
      </c>
      <c r="C755" s="13">
        <v>909.78668000000005</v>
      </c>
      <c r="D755" s="13">
        <v>309.37016</v>
      </c>
      <c r="E755" s="13">
        <v>48.984499999999997</v>
      </c>
      <c r="F755" s="12">
        <v>9.8064300000000006</v>
      </c>
      <c r="G755" s="11">
        <f t="shared" si="22"/>
        <v>-299.56373000000002</v>
      </c>
      <c r="H755" s="10">
        <f t="shared" si="23"/>
        <v>-0.96830195258650675</v>
      </c>
    </row>
    <row r="756" spans="1:8" ht="16.5" customHeight="1" x14ac:dyDescent="0.3">
      <c r="A756" s="15">
        <v>6802</v>
      </c>
      <c r="B756" s="14" t="s">
        <v>507</v>
      </c>
      <c r="C756" s="13">
        <v>26736.731131949997</v>
      </c>
      <c r="D756" s="13">
        <v>14188.299800000001</v>
      </c>
      <c r="E756" s="13">
        <v>26766.064894499999</v>
      </c>
      <c r="F756" s="12">
        <v>14262.460279999999</v>
      </c>
      <c r="G756" s="11">
        <f t="shared" si="22"/>
        <v>74.160479999998643</v>
      </c>
      <c r="H756" s="10">
        <f t="shared" si="23"/>
        <v>5.2268757388393107E-3</v>
      </c>
    </row>
    <row r="757" spans="1:8" ht="16.5" customHeight="1" x14ac:dyDescent="0.3">
      <c r="A757" s="15">
        <v>6803</v>
      </c>
      <c r="B757" s="14" t="s">
        <v>506</v>
      </c>
      <c r="C757" s="13">
        <v>1093.41119</v>
      </c>
      <c r="D757" s="13">
        <v>677.88823000000002</v>
      </c>
      <c r="E757" s="13">
        <v>915.1526530000001</v>
      </c>
      <c r="F757" s="12">
        <v>551.27718000000004</v>
      </c>
      <c r="G757" s="11">
        <f t="shared" si="22"/>
        <v>-126.61104999999998</v>
      </c>
      <c r="H757" s="10">
        <f t="shared" si="23"/>
        <v>-0.18677275160832926</v>
      </c>
    </row>
    <row r="758" spans="1:8" ht="16.5" customHeight="1" x14ac:dyDescent="0.3">
      <c r="A758" s="15">
        <v>6804</v>
      </c>
      <c r="B758" s="14" t="s">
        <v>505</v>
      </c>
      <c r="C758" s="13">
        <v>3776.3832393600096</v>
      </c>
      <c r="D758" s="13">
        <v>15489.9566</v>
      </c>
      <c r="E758" s="13">
        <v>4414.9571692699801</v>
      </c>
      <c r="F758" s="12">
        <v>19951.2184000001</v>
      </c>
      <c r="G758" s="11">
        <f t="shared" si="22"/>
        <v>4461.2618000001003</v>
      </c>
      <c r="H758" s="10">
        <f t="shared" si="23"/>
        <v>0.28800996124160222</v>
      </c>
    </row>
    <row r="759" spans="1:8" ht="16.5" customHeight="1" x14ac:dyDescent="0.3">
      <c r="A759" s="15">
        <v>6805</v>
      </c>
      <c r="B759" s="14" t="s">
        <v>504</v>
      </c>
      <c r="C759" s="13">
        <v>4388.9734352799996</v>
      </c>
      <c r="D759" s="13">
        <v>17295.499260000001</v>
      </c>
      <c r="E759" s="13">
        <v>4957.6804839900205</v>
      </c>
      <c r="F759" s="12">
        <v>19906.400120000002</v>
      </c>
      <c r="G759" s="11">
        <f t="shared" si="22"/>
        <v>2610.9008600000016</v>
      </c>
      <c r="H759" s="10">
        <f t="shared" si="23"/>
        <v>0.15095839794797583</v>
      </c>
    </row>
    <row r="760" spans="1:8" ht="25.5" customHeight="1" x14ac:dyDescent="0.3">
      <c r="A760" s="15">
        <v>6806</v>
      </c>
      <c r="B760" s="14" t="s">
        <v>503</v>
      </c>
      <c r="C760" s="13">
        <v>57555.953854345302</v>
      </c>
      <c r="D760" s="13">
        <v>35318.726929999997</v>
      </c>
      <c r="E760" s="13">
        <v>62741.707074439197</v>
      </c>
      <c r="F760" s="12">
        <v>38085.663180000003</v>
      </c>
      <c r="G760" s="11">
        <f t="shared" si="22"/>
        <v>2766.9362500000061</v>
      </c>
      <c r="H760" s="10">
        <f t="shared" si="23"/>
        <v>7.8341902172293448E-2</v>
      </c>
    </row>
    <row r="761" spans="1:8" ht="16.5" customHeight="1" x14ac:dyDescent="0.3">
      <c r="A761" s="15">
        <v>6807</v>
      </c>
      <c r="B761" s="14" t="s">
        <v>502</v>
      </c>
      <c r="C761" s="13">
        <v>58805.559306999996</v>
      </c>
      <c r="D761" s="13">
        <v>25643.052019999999</v>
      </c>
      <c r="E761" s="13">
        <v>69260.275746000014</v>
      </c>
      <c r="F761" s="12">
        <v>27316.643419999902</v>
      </c>
      <c r="G761" s="11">
        <f t="shared" si="22"/>
        <v>1673.5913999999029</v>
      </c>
      <c r="H761" s="10">
        <f t="shared" si="23"/>
        <v>6.5264906794035474E-2</v>
      </c>
    </row>
    <row r="762" spans="1:8" ht="16.5" customHeight="1" x14ac:dyDescent="0.3">
      <c r="A762" s="15">
        <v>6808</v>
      </c>
      <c r="B762" s="14" t="s">
        <v>501</v>
      </c>
      <c r="C762" s="13">
        <v>2472.8091199999999</v>
      </c>
      <c r="D762" s="13">
        <v>954.20681999999999</v>
      </c>
      <c r="E762" s="13">
        <v>3352.5255999999999</v>
      </c>
      <c r="F762" s="12">
        <v>1252.57951</v>
      </c>
      <c r="G762" s="11">
        <f t="shared" si="22"/>
        <v>298.37269000000003</v>
      </c>
      <c r="H762" s="10">
        <f t="shared" si="23"/>
        <v>0.31269184389187243</v>
      </c>
    </row>
    <row r="763" spans="1:8" ht="16.5" customHeight="1" x14ac:dyDescent="0.3">
      <c r="A763" s="15">
        <v>6809</v>
      </c>
      <c r="B763" s="14" t="s">
        <v>500</v>
      </c>
      <c r="C763" s="13">
        <v>24939.765267999999</v>
      </c>
      <c r="D763" s="13">
        <v>3506.9494</v>
      </c>
      <c r="E763" s="13">
        <v>30756.091419</v>
      </c>
      <c r="F763" s="12">
        <v>4182.3986100000002</v>
      </c>
      <c r="G763" s="11">
        <f t="shared" si="22"/>
        <v>675.44921000000022</v>
      </c>
      <c r="H763" s="10">
        <f t="shared" si="23"/>
        <v>0.19260306692762669</v>
      </c>
    </row>
    <row r="764" spans="1:8" ht="16.5" customHeight="1" x14ac:dyDescent="0.3">
      <c r="A764" s="15">
        <v>6810</v>
      </c>
      <c r="B764" s="14" t="s">
        <v>499</v>
      </c>
      <c r="C764" s="13">
        <v>373940.43202650099</v>
      </c>
      <c r="D764" s="13">
        <v>27928.876070000002</v>
      </c>
      <c r="E764" s="13">
        <v>313987.455298202</v>
      </c>
      <c r="F764" s="12">
        <v>25793.716469999999</v>
      </c>
      <c r="G764" s="11">
        <f t="shared" si="22"/>
        <v>-2135.1596000000027</v>
      </c>
      <c r="H764" s="10">
        <f t="shared" si="23"/>
        <v>-7.6449893459676288E-2</v>
      </c>
    </row>
    <row r="765" spans="1:8" ht="16.5" customHeight="1" x14ac:dyDescent="0.3">
      <c r="A765" s="15">
        <v>6811</v>
      </c>
      <c r="B765" s="14" t="s">
        <v>498</v>
      </c>
      <c r="C765" s="13">
        <v>9848.9113910000015</v>
      </c>
      <c r="D765" s="13">
        <v>2060.15789</v>
      </c>
      <c r="E765" s="13">
        <v>8481.2660930000002</v>
      </c>
      <c r="F765" s="12">
        <v>2851.2808500000001</v>
      </c>
      <c r="G765" s="11">
        <f t="shared" si="22"/>
        <v>791.12296000000015</v>
      </c>
      <c r="H765" s="10">
        <f t="shared" si="23"/>
        <v>0.38401083909156114</v>
      </c>
    </row>
    <row r="766" spans="1:8" ht="16.5" customHeight="1" x14ac:dyDescent="0.3">
      <c r="A766" s="15">
        <v>6812</v>
      </c>
      <c r="B766" s="14" t="s">
        <v>497</v>
      </c>
      <c r="C766" s="13">
        <v>1854.18170779001</v>
      </c>
      <c r="D766" s="13">
        <v>2745.6435000000001</v>
      </c>
      <c r="E766" s="13">
        <v>1725.3375739400001</v>
      </c>
      <c r="F766" s="12">
        <v>2233.4510099999998</v>
      </c>
      <c r="G766" s="11">
        <f t="shared" si="22"/>
        <v>-512.19249000000036</v>
      </c>
      <c r="H766" s="10">
        <f t="shared" si="23"/>
        <v>-0.18654733944883972</v>
      </c>
    </row>
    <row r="767" spans="1:8" ht="16.5" customHeight="1" x14ac:dyDescent="0.3">
      <c r="A767" s="15">
        <v>6813</v>
      </c>
      <c r="B767" s="14" t="s">
        <v>496</v>
      </c>
      <c r="C767" s="13">
        <v>1107.93048391293</v>
      </c>
      <c r="D767" s="13">
        <v>4313.1523200000001</v>
      </c>
      <c r="E767" s="13">
        <v>762.30945628949996</v>
      </c>
      <c r="F767" s="12">
        <v>2666.9479500000002</v>
      </c>
      <c r="G767" s="11">
        <f t="shared" si="22"/>
        <v>-1646.2043699999999</v>
      </c>
      <c r="H767" s="10">
        <f t="shared" si="23"/>
        <v>-0.38167081704176864</v>
      </c>
    </row>
    <row r="768" spans="1:8" ht="16.5" customHeight="1" x14ac:dyDescent="0.3">
      <c r="A768" s="15">
        <v>6814</v>
      </c>
      <c r="B768" s="14" t="s">
        <v>495</v>
      </c>
      <c r="C768" s="13">
        <v>253.55154920000001</v>
      </c>
      <c r="D768" s="13">
        <v>1726.58023</v>
      </c>
      <c r="E768" s="13">
        <v>128.99413799999999</v>
      </c>
      <c r="F768" s="12">
        <v>931.15318999999897</v>
      </c>
      <c r="G768" s="11">
        <f t="shared" si="22"/>
        <v>-795.42704000000106</v>
      </c>
      <c r="H768" s="10">
        <f t="shared" si="23"/>
        <v>-0.46069509321324792</v>
      </c>
    </row>
    <row r="769" spans="1:8" ht="16.5" customHeight="1" x14ac:dyDescent="0.3">
      <c r="A769" s="15">
        <v>6815</v>
      </c>
      <c r="B769" s="14" t="s">
        <v>494</v>
      </c>
      <c r="C769" s="13">
        <v>44655.758267400401</v>
      </c>
      <c r="D769" s="13">
        <v>73308.530719999995</v>
      </c>
      <c r="E769" s="13">
        <v>39738.0076149304</v>
      </c>
      <c r="F769" s="12">
        <v>53830.651929999905</v>
      </c>
      <c r="G769" s="11">
        <f t="shared" si="22"/>
        <v>-19477.87879000009</v>
      </c>
      <c r="H769" s="10">
        <f t="shared" si="23"/>
        <v>-0.26569730151045223</v>
      </c>
    </row>
    <row r="770" spans="1:8" ht="16.5" customHeight="1" x14ac:dyDescent="0.3">
      <c r="A770" s="15">
        <v>6901</v>
      </c>
      <c r="B770" s="14" t="s">
        <v>493</v>
      </c>
      <c r="C770" s="13">
        <v>1010.9650790000001</v>
      </c>
      <c r="D770" s="13">
        <v>1004.1343000000001</v>
      </c>
      <c r="E770" s="13">
        <v>427.828284</v>
      </c>
      <c r="F770" s="12">
        <v>421.13753000000003</v>
      </c>
      <c r="G770" s="11">
        <f t="shared" si="22"/>
        <v>-582.99676999999997</v>
      </c>
      <c r="H770" s="10">
        <f t="shared" si="23"/>
        <v>-0.58059641026105768</v>
      </c>
    </row>
    <row r="771" spans="1:8" ht="16.5" customHeight="1" x14ac:dyDescent="0.3">
      <c r="A771" s="15">
        <v>6902</v>
      </c>
      <c r="B771" s="14" t="s">
        <v>492</v>
      </c>
      <c r="C771" s="13">
        <v>30317.347790000098</v>
      </c>
      <c r="D771" s="13">
        <v>40557.500820000001</v>
      </c>
      <c r="E771" s="13">
        <v>16299.631327999999</v>
      </c>
      <c r="F771" s="12">
        <v>16967.093390000002</v>
      </c>
      <c r="G771" s="11">
        <f t="shared" si="22"/>
        <v>-23590.407429999999</v>
      </c>
      <c r="H771" s="10">
        <f t="shared" si="23"/>
        <v>-0.5816533798445227</v>
      </c>
    </row>
    <row r="772" spans="1:8" ht="16.5" customHeight="1" x14ac:dyDescent="0.3">
      <c r="A772" s="15">
        <v>6903</v>
      </c>
      <c r="B772" s="14" t="s">
        <v>491</v>
      </c>
      <c r="C772" s="13">
        <v>5611.3158726399997</v>
      </c>
      <c r="D772" s="13">
        <v>25314.841559999997</v>
      </c>
      <c r="E772" s="13">
        <v>6248.88087</v>
      </c>
      <c r="F772" s="12">
        <v>25842.408719999999</v>
      </c>
      <c r="G772" s="11">
        <f t="shared" si="22"/>
        <v>527.56716000000233</v>
      </c>
      <c r="H772" s="10">
        <f t="shared" si="23"/>
        <v>2.0840231559403146E-2</v>
      </c>
    </row>
    <row r="773" spans="1:8" ht="16.5" customHeight="1" x14ac:dyDescent="0.3">
      <c r="A773" s="15">
        <v>6904</v>
      </c>
      <c r="B773" s="14" t="s">
        <v>490</v>
      </c>
      <c r="C773" s="13">
        <v>45591.182240000002</v>
      </c>
      <c r="D773" s="13">
        <v>6643.8654399999505</v>
      </c>
      <c r="E773" s="13">
        <v>46811.910244000006</v>
      </c>
      <c r="F773" s="12">
        <v>5781.1311799999994</v>
      </c>
      <c r="G773" s="11">
        <f t="shared" si="22"/>
        <v>-862.73425999995106</v>
      </c>
      <c r="H773" s="10">
        <f t="shared" si="23"/>
        <v>-0.12985426447769199</v>
      </c>
    </row>
    <row r="774" spans="1:8" ht="16.5" customHeight="1" x14ac:dyDescent="0.3">
      <c r="A774" s="15">
        <v>6905</v>
      </c>
      <c r="B774" s="14" t="s">
        <v>489</v>
      </c>
      <c r="C774" s="13">
        <v>12692.877124000001</v>
      </c>
      <c r="D774" s="13">
        <v>3448.0871699999998</v>
      </c>
      <c r="E774" s="13">
        <v>12332.4222262</v>
      </c>
      <c r="F774" s="12">
        <v>3357.1417999999999</v>
      </c>
      <c r="G774" s="11">
        <f t="shared" ref="G774:G837" si="24">F774-D774</f>
        <v>-90.945369999999912</v>
      </c>
      <c r="H774" s="10">
        <f t="shared" ref="H774:H837" si="25">IF(D774&lt;&gt;0,G774/D774,"")</f>
        <v>-2.6375600591327254E-2</v>
      </c>
    </row>
    <row r="775" spans="1:8" ht="16.5" customHeight="1" x14ac:dyDescent="0.3">
      <c r="A775" s="15">
        <v>6906</v>
      </c>
      <c r="B775" s="14" t="s">
        <v>488</v>
      </c>
      <c r="C775" s="13">
        <v>137.90421599999999</v>
      </c>
      <c r="D775" s="13">
        <v>91.628779999999992</v>
      </c>
      <c r="E775" s="13">
        <v>31.300322999999999</v>
      </c>
      <c r="F775" s="12">
        <v>30.566599999999998</v>
      </c>
      <c r="G775" s="11">
        <f t="shared" si="24"/>
        <v>-61.062179999999998</v>
      </c>
      <c r="H775" s="10">
        <f t="shared" si="25"/>
        <v>-0.66640830533812634</v>
      </c>
    </row>
    <row r="776" spans="1:8" ht="16.5" customHeight="1" x14ac:dyDescent="0.3">
      <c r="A776" s="15">
        <v>6907</v>
      </c>
      <c r="B776" s="14" t="s">
        <v>487</v>
      </c>
      <c r="C776" s="13">
        <v>18115.8738853</v>
      </c>
      <c r="D776" s="13">
        <v>10066.98522</v>
      </c>
      <c r="E776" s="13">
        <v>144118.6791714</v>
      </c>
      <c r="F776" s="12">
        <v>67953.5797300001</v>
      </c>
      <c r="G776" s="11">
        <f t="shared" si="24"/>
        <v>57886.594510000097</v>
      </c>
      <c r="H776" s="10">
        <f t="shared" si="25"/>
        <v>5.7501419983211317</v>
      </c>
    </row>
    <row r="777" spans="1:8" ht="16.5" customHeight="1" x14ac:dyDescent="0.3">
      <c r="A777" s="15">
        <v>6908</v>
      </c>
      <c r="B777" s="14" t="s">
        <v>486</v>
      </c>
      <c r="C777" s="13">
        <v>209890.012053199</v>
      </c>
      <c r="D777" s="13">
        <v>89750.471289999303</v>
      </c>
      <c r="E777" s="13">
        <v>96800.176858518302</v>
      </c>
      <c r="F777" s="12">
        <v>41245.472799999996</v>
      </c>
      <c r="G777" s="11">
        <f t="shared" si="24"/>
        <v>-48504.998489999307</v>
      </c>
      <c r="H777" s="10">
        <f t="shared" si="25"/>
        <v>-0.54044282768467322</v>
      </c>
    </row>
    <row r="778" spans="1:8" ht="25.5" customHeight="1" x14ac:dyDescent="0.3">
      <c r="A778" s="15">
        <v>6909</v>
      </c>
      <c r="B778" s="14" t="s">
        <v>485</v>
      </c>
      <c r="C778" s="13">
        <v>3285.4796045499997</v>
      </c>
      <c r="D778" s="13">
        <v>4386.4540999999999</v>
      </c>
      <c r="E778" s="13">
        <v>2651.7937178039997</v>
      </c>
      <c r="F778" s="12">
        <v>3821.4264600000001</v>
      </c>
      <c r="G778" s="11">
        <f t="shared" si="24"/>
        <v>-565.02763999999979</v>
      </c>
      <c r="H778" s="10">
        <f t="shared" si="25"/>
        <v>-0.12881193490660253</v>
      </c>
    </row>
    <row r="779" spans="1:8" ht="16.5" customHeight="1" x14ac:dyDescent="0.3">
      <c r="A779" s="15">
        <v>6910</v>
      </c>
      <c r="B779" s="14" t="s">
        <v>484</v>
      </c>
      <c r="C779" s="13">
        <v>9468.8453528999999</v>
      </c>
      <c r="D779" s="13">
        <v>17486.847969999999</v>
      </c>
      <c r="E779" s="13">
        <v>10987.172509600001</v>
      </c>
      <c r="F779" s="12">
        <v>21891.981079999998</v>
      </c>
      <c r="G779" s="11">
        <f t="shared" si="24"/>
        <v>4405.1331099999989</v>
      </c>
      <c r="H779" s="10">
        <f t="shared" si="25"/>
        <v>0.25191121450574372</v>
      </c>
    </row>
    <row r="780" spans="1:8" ht="16.5" customHeight="1" x14ac:dyDescent="0.3">
      <c r="A780" s="15">
        <v>6911</v>
      </c>
      <c r="B780" s="14" t="s">
        <v>483</v>
      </c>
      <c r="C780" s="13">
        <v>9607.2411077999805</v>
      </c>
      <c r="D780" s="13">
        <v>22024.679070000002</v>
      </c>
      <c r="E780" s="13">
        <v>7825.7967941910001</v>
      </c>
      <c r="F780" s="12">
        <v>18993.681190000003</v>
      </c>
      <c r="G780" s="11">
        <f t="shared" si="24"/>
        <v>-3030.997879999999</v>
      </c>
      <c r="H780" s="10">
        <f t="shared" si="25"/>
        <v>-0.1376182540670273</v>
      </c>
    </row>
    <row r="781" spans="1:8" ht="25.5" customHeight="1" x14ac:dyDescent="0.3">
      <c r="A781" s="15">
        <v>6912</v>
      </c>
      <c r="B781" s="14" t="s">
        <v>482</v>
      </c>
      <c r="C781" s="13">
        <v>4196.8451824000003</v>
      </c>
      <c r="D781" s="13">
        <v>9654.4039000000012</v>
      </c>
      <c r="E781" s="13">
        <v>3117.4318418487501</v>
      </c>
      <c r="F781" s="12">
        <v>6789.2849800000004</v>
      </c>
      <c r="G781" s="11">
        <f t="shared" si="24"/>
        <v>-2865.1189200000008</v>
      </c>
      <c r="H781" s="10">
        <f t="shared" si="25"/>
        <v>-0.29676808114481312</v>
      </c>
    </row>
    <row r="782" spans="1:8" ht="16.5" customHeight="1" x14ac:dyDescent="0.3">
      <c r="A782" s="15">
        <v>6913</v>
      </c>
      <c r="B782" s="14" t="s">
        <v>481</v>
      </c>
      <c r="C782" s="13">
        <v>429.58132539000002</v>
      </c>
      <c r="D782" s="13">
        <v>1449.4147499999999</v>
      </c>
      <c r="E782" s="13">
        <v>384.67375730100298</v>
      </c>
      <c r="F782" s="12">
        <v>1415.7190500000002</v>
      </c>
      <c r="G782" s="11">
        <f t="shared" si="24"/>
        <v>-33.695699999999761</v>
      </c>
      <c r="H782" s="10">
        <f t="shared" si="25"/>
        <v>-2.3247797084995695E-2</v>
      </c>
    </row>
    <row r="783" spans="1:8" ht="16.5" customHeight="1" x14ac:dyDescent="0.3">
      <c r="A783" s="15">
        <v>6914</v>
      </c>
      <c r="B783" s="14" t="s">
        <v>480</v>
      </c>
      <c r="C783" s="13">
        <v>5092.3787012388402</v>
      </c>
      <c r="D783" s="13">
        <v>6231.9593100000102</v>
      </c>
      <c r="E783" s="13">
        <v>6052.1902784999902</v>
      </c>
      <c r="F783" s="12">
        <v>5340.7145699999901</v>
      </c>
      <c r="G783" s="11">
        <f t="shared" si="24"/>
        <v>-891.2447400000201</v>
      </c>
      <c r="H783" s="10">
        <f t="shared" si="25"/>
        <v>-0.1430119639211859</v>
      </c>
    </row>
    <row r="784" spans="1:8" ht="16.5" customHeight="1" x14ac:dyDescent="0.3">
      <c r="A784" s="15">
        <v>7001</v>
      </c>
      <c r="B784" s="14" t="s">
        <v>479</v>
      </c>
      <c r="C784" s="13">
        <v>47436.200193000004</v>
      </c>
      <c r="D784" s="13">
        <v>3199.7280699999997</v>
      </c>
      <c r="E784" s="13">
        <v>18863.046471999998</v>
      </c>
      <c r="F784" s="12">
        <v>1486.9891</v>
      </c>
      <c r="G784" s="11">
        <f t="shared" si="24"/>
        <v>-1712.7389699999997</v>
      </c>
      <c r="H784" s="10">
        <f t="shared" si="25"/>
        <v>-0.53527641491109579</v>
      </c>
    </row>
    <row r="785" spans="1:8" ht="16.5" customHeight="1" x14ac:dyDescent="0.3">
      <c r="A785" s="15">
        <v>7002</v>
      </c>
      <c r="B785" s="14" t="s">
        <v>478</v>
      </c>
      <c r="C785" s="13">
        <v>1785.9509539999999</v>
      </c>
      <c r="D785" s="13">
        <v>1770.0769499999999</v>
      </c>
      <c r="E785" s="13">
        <v>1990.4269960000001</v>
      </c>
      <c r="F785" s="12">
        <v>2037.2929199999999</v>
      </c>
      <c r="G785" s="11">
        <f t="shared" si="24"/>
        <v>267.21596999999997</v>
      </c>
      <c r="H785" s="10">
        <f t="shared" si="25"/>
        <v>0.15096291152765984</v>
      </c>
    </row>
    <row r="786" spans="1:8" ht="16.5" customHeight="1" x14ac:dyDescent="0.3">
      <c r="A786" s="15">
        <v>7003</v>
      </c>
      <c r="B786" s="14" t="s">
        <v>477</v>
      </c>
      <c r="C786" s="13">
        <v>556.35252000000003</v>
      </c>
      <c r="D786" s="13">
        <v>338.67572999999999</v>
      </c>
      <c r="E786" s="13">
        <v>377.06271299999997</v>
      </c>
      <c r="F786" s="12">
        <v>323.13992999999999</v>
      </c>
      <c r="G786" s="11">
        <f t="shared" si="24"/>
        <v>-15.535799999999995</v>
      </c>
      <c r="H786" s="10">
        <f t="shared" si="25"/>
        <v>-4.5872197573767676E-2</v>
      </c>
    </row>
    <row r="787" spans="1:8" ht="16.5" customHeight="1" x14ac:dyDescent="0.3">
      <c r="A787" s="15">
        <v>7004</v>
      </c>
      <c r="B787" s="14" t="s">
        <v>476</v>
      </c>
      <c r="C787" s="13">
        <v>1227.5542</v>
      </c>
      <c r="D787" s="13">
        <v>469.73703999999998</v>
      </c>
      <c r="E787" s="13">
        <v>970.33360400000004</v>
      </c>
      <c r="F787" s="12">
        <v>370.65285999999998</v>
      </c>
      <c r="G787" s="11">
        <f t="shared" si="24"/>
        <v>-99.084180000000003</v>
      </c>
      <c r="H787" s="10">
        <f t="shared" si="25"/>
        <v>-0.21093542037902741</v>
      </c>
    </row>
    <row r="788" spans="1:8" ht="16.5" customHeight="1" x14ac:dyDescent="0.3">
      <c r="A788" s="15">
        <v>7005</v>
      </c>
      <c r="B788" s="14" t="s">
        <v>475</v>
      </c>
      <c r="C788" s="13">
        <v>316455.27706879994</v>
      </c>
      <c r="D788" s="13">
        <v>92254.591379999998</v>
      </c>
      <c r="E788" s="13">
        <v>308064.25948390004</v>
      </c>
      <c r="F788" s="12">
        <v>78362.131640000705</v>
      </c>
      <c r="G788" s="11">
        <f t="shared" si="24"/>
        <v>-13892.459739999293</v>
      </c>
      <c r="H788" s="10">
        <f t="shared" si="25"/>
        <v>-0.15058827460170246</v>
      </c>
    </row>
    <row r="789" spans="1:8" ht="16.5" customHeight="1" x14ac:dyDescent="0.3">
      <c r="A789" s="15">
        <v>7006</v>
      </c>
      <c r="B789" s="14" t="s">
        <v>474</v>
      </c>
      <c r="C789" s="13">
        <v>844.37788699999999</v>
      </c>
      <c r="D789" s="13">
        <v>984.64369999999997</v>
      </c>
      <c r="E789" s="13">
        <v>839.59075629999995</v>
      </c>
      <c r="F789" s="12">
        <v>944.89893000000006</v>
      </c>
      <c r="G789" s="11">
        <f t="shared" si="24"/>
        <v>-39.744769999999903</v>
      </c>
      <c r="H789" s="10">
        <f t="shared" si="25"/>
        <v>-4.0364621233040847E-2</v>
      </c>
    </row>
    <row r="790" spans="1:8" ht="16.5" customHeight="1" x14ac:dyDescent="0.3">
      <c r="A790" s="15">
        <v>7007</v>
      </c>
      <c r="B790" s="14" t="s">
        <v>473</v>
      </c>
      <c r="C790" s="13">
        <v>7694.1303539837299</v>
      </c>
      <c r="D790" s="13">
        <v>18397.529429999999</v>
      </c>
      <c r="E790" s="13">
        <v>7058.5269812268507</v>
      </c>
      <c r="F790" s="12">
        <v>18406.58927</v>
      </c>
      <c r="G790" s="11">
        <f t="shared" si="24"/>
        <v>9.0598400000017136</v>
      </c>
      <c r="H790" s="10">
        <f t="shared" si="25"/>
        <v>4.9244872984022801E-4</v>
      </c>
    </row>
    <row r="791" spans="1:8" ht="16.5" customHeight="1" x14ac:dyDescent="0.3">
      <c r="A791" s="15">
        <v>7008</v>
      </c>
      <c r="B791" s="14" t="s">
        <v>472</v>
      </c>
      <c r="C791" s="13">
        <v>1055.17605</v>
      </c>
      <c r="D791" s="13">
        <v>1754.65895</v>
      </c>
      <c r="E791" s="13">
        <v>702.86759800000004</v>
      </c>
      <c r="F791" s="12">
        <v>1430.2505200000001</v>
      </c>
      <c r="G791" s="11">
        <f t="shared" si="24"/>
        <v>-324.40842999999995</v>
      </c>
      <c r="H791" s="10">
        <f t="shared" si="25"/>
        <v>-0.18488403686653748</v>
      </c>
    </row>
    <row r="792" spans="1:8" ht="16.5" customHeight="1" x14ac:dyDescent="0.3">
      <c r="A792" s="15">
        <v>7009</v>
      </c>
      <c r="B792" s="14" t="s">
        <v>471</v>
      </c>
      <c r="C792" s="13">
        <v>22013.454304310198</v>
      </c>
      <c r="D792" s="13">
        <v>15653.61226</v>
      </c>
      <c r="E792" s="13">
        <v>20205.158883798598</v>
      </c>
      <c r="F792" s="12">
        <v>15327.3576499999</v>
      </c>
      <c r="G792" s="11">
        <f t="shared" si="24"/>
        <v>-326.2546100001</v>
      </c>
      <c r="H792" s="10">
        <f t="shared" si="25"/>
        <v>-2.0842129253053315E-2</v>
      </c>
    </row>
    <row r="793" spans="1:8" ht="25.5" customHeight="1" x14ac:dyDescent="0.3">
      <c r="A793" s="15">
        <v>7010</v>
      </c>
      <c r="B793" s="14" t="s">
        <v>470</v>
      </c>
      <c r="C793" s="13">
        <v>41001.858526800002</v>
      </c>
      <c r="D793" s="13">
        <v>27646.078649999901</v>
      </c>
      <c r="E793" s="13">
        <v>39196.210213749902</v>
      </c>
      <c r="F793" s="12">
        <v>27186.966470000098</v>
      </c>
      <c r="G793" s="11">
        <f t="shared" si="24"/>
        <v>-459.11217999980363</v>
      </c>
      <c r="H793" s="10">
        <f t="shared" si="25"/>
        <v>-1.660677399540731E-2</v>
      </c>
    </row>
    <row r="794" spans="1:8" ht="16.5" customHeight="1" x14ac:dyDescent="0.3">
      <c r="A794" s="15">
        <v>7011</v>
      </c>
      <c r="B794" s="14" t="s">
        <v>469</v>
      </c>
      <c r="C794" s="13">
        <v>1527.804169</v>
      </c>
      <c r="D794" s="13">
        <v>1298.4650300000001</v>
      </c>
      <c r="E794" s="13">
        <v>1580.4507639999999</v>
      </c>
      <c r="F794" s="12">
        <v>1370.6177299999999</v>
      </c>
      <c r="G794" s="11">
        <f t="shared" si="24"/>
        <v>72.152699999999868</v>
      </c>
      <c r="H794" s="10">
        <f t="shared" si="25"/>
        <v>5.5567688257264707E-2</v>
      </c>
    </row>
    <row r="795" spans="1:8" ht="16.5" customHeight="1" x14ac:dyDescent="0.3">
      <c r="A795" s="15">
        <v>7012</v>
      </c>
      <c r="B795" s="14" t="s">
        <v>468</v>
      </c>
      <c r="C795" s="13">
        <v>0</v>
      </c>
      <c r="D795" s="13">
        <v>0</v>
      </c>
      <c r="E795" s="13">
        <v>0</v>
      </c>
      <c r="F795" s="12">
        <v>0</v>
      </c>
      <c r="G795" s="11">
        <f t="shared" si="24"/>
        <v>0</v>
      </c>
      <c r="H795" s="10" t="str">
        <f t="shared" si="25"/>
        <v/>
      </c>
    </row>
    <row r="796" spans="1:8" ht="25.5" customHeight="1" x14ac:dyDescent="0.3">
      <c r="A796" s="15">
        <v>7013</v>
      </c>
      <c r="B796" s="14" t="s">
        <v>467</v>
      </c>
      <c r="C796" s="13">
        <v>31091.224440190501</v>
      </c>
      <c r="D796" s="13">
        <v>54987.020540000107</v>
      </c>
      <c r="E796" s="13">
        <v>32473.1009311405</v>
      </c>
      <c r="F796" s="12">
        <v>61783.018440000495</v>
      </c>
      <c r="G796" s="11">
        <f t="shared" si="24"/>
        <v>6795.9979000003877</v>
      </c>
      <c r="H796" s="10">
        <f t="shared" si="25"/>
        <v>0.12359276486087592</v>
      </c>
    </row>
    <row r="797" spans="1:8" ht="16.5" customHeight="1" x14ac:dyDescent="0.3">
      <c r="A797" s="15">
        <v>7014</v>
      </c>
      <c r="B797" s="14" t="s">
        <v>466</v>
      </c>
      <c r="C797" s="13">
        <v>206.49338889999999</v>
      </c>
      <c r="D797" s="13">
        <v>484.90797999999899</v>
      </c>
      <c r="E797" s="13">
        <v>168.217128</v>
      </c>
      <c r="F797" s="12">
        <v>425.53571000000102</v>
      </c>
      <c r="G797" s="11">
        <f t="shared" si="24"/>
        <v>-59.372269999997968</v>
      </c>
      <c r="H797" s="10">
        <f t="shared" si="25"/>
        <v>-0.12244028238099544</v>
      </c>
    </row>
    <row r="798" spans="1:8" ht="16.5" customHeight="1" x14ac:dyDescent="0.3">
      <c r="A798" s="15">
        <v>7015</v>
      </c>
      <c r="B798" s="14" t="s">
        <v>465</v>
      </c>
      <c r="C798" s="13">
        <v>6.9026275732000002</v>
      </c>
      <c r="D798" s="13">
        <v>62.727699999999999</v>
      </c>
      <c r="E798" s="13">
        <v>30.259794487200001</v>
      </c>
      <c r="F798" s="12">
        <v>197.90203</v>
      </c>
      <c r="G798" s="11">
        <f t="shared" si="24"/>
        <v>135.17433</v>
      </c>
      <c r="H798" s="10">
        <f t="shared" si="25"/>
        <v>2.1549384083905516</v>
      </c>
    </row>
    <row r="799" spans="1:8" ht="16.5" customHeight="1" x14ac:dyDescent="0.3">
      <c r="A799" s="15">
        <v>7016</v>
      </c>
      <c r="B799" s="14" t="s">
        <v>464</v>
      </c>
      <c r="C799" s="13">
        <v>1175.0364930000001</v>
      </c>
      <c r="D799" s="13">
        <v>1597.4466</v>
      </c>
      <c r="E799" s="13">
        <v>1048.585499</v>
      </c>
      <c r="F799" s="12">
        <v>1429.56043</v>
      </c>
      <c r="G799" s="11">
        <f t="shared" si="24"/>
        <v>-167.88616999999999</v>
      </c>
      <c r="H799" s="10">
        <f t="shared" si="25"/>
        <v>-0.10509657725021919</v>
      </c>
    </row>
    <row r="800" spans="1:8" ht="25.5" customHeight="1" x14ac:dyDescent="0.3">
      <c r="A800" s="15">
        <v>7017</v>
      </c>
      <c r="B800" s="14" t="s">
        <v>463</v>
      </c>
      <c r="C800" s="13">
        <v>263.68365769000002</v>
      </c>
      <c r="D800" s="13">
        <v>2327.6039999999998</v>
      </c>
      <c r="E800" s="13">
        <v>202.33687945</v>
      </c>
      <c r="F800" s="12">
        <v>2576.6590699999997</v>
      </c>
      <c r="G800" s="11">
        <f t="shared" si="24"/>
        <v>249.05506999999989</v>
      </c>
      <c r="H800" s="10">
        <f t="shared" si="25"/>
        <v>0.10700061952118999</v>
      </c>
    </row>
    <row r="801" spans="1:8" ht="16.5" customHeight="1" x14ac:dyDescent="0.3">
      <c r="A801" s="15">
        <v>7018</v>
      </c>
      <c r="B801" s="14" t="s">
        <v>462</v>
      </c>
      <c r="C801" s="13">
        <v>1591.2332255259998</v>
      </c>
      <c r="D801" s="13">
        <v>2310.4028199999998</v>
      </c>
      <c r="E801" s="13">
        <v>2479.01876107</v>
      </c>
      <c r="F801" s="12">
        <v>3594.3332300000002</v>
      </c>
      <c r="G801" s="11">
        <f t="shared" si="24"/>
        <v>1283.9304100000004</v>
      </c>
      <c r="H801" s="10">
        <f t="shared" si="25"/>
        <v>0.55571712382172411</v>
      </c>
    </row>
    <row r="802" spans="1:8" ht="16.5" customHeight="1" x14ac:dyDescent="0.3">
      <c r="A802" s="15">
        <v>7019</v>
      </c>
      <c r="B802" s="14" t="s">
        <v>461</v>
      </c>
      <c r="C802" s="13">
        <v>47117.782997922004</v>
      </c>
      <c r="D802" s="13">
        <v>65040.840069999904</v>
      </c>
      <c r="E802" s="13">
        <v>46375.177171077601</v>
      </c>
      <c r="F802" s="12">
        <v>59571.74469</v>
      </c>
      <c r="G802" s="11">
        <f t="shared" si="24"/>
        <v>-5469.0953799999043</v>
      </c>
      <c r="H802" s="10">
        <f t="shared" si="25"/>
        <v>-8.4087096263114308E-2</v>
      </c>
    </row>
    <row r="803" spans="1:8" ht="16.5" customHeight="1" x14ac:dyDescent="0.3">
      <c r="A803" s="15">
        <v>7020</v>
      </c>
      <c r="B803" s="14" t="s">
        <v>460</v>
      </c>
      <c r="C803" s="13">
        <v>10180.009333780001</v>
      </c>
      <c r="D803" s="13">
        <v>22722.6341599999</v>
      </c>
      <c r="E803" s="13">
        <v>11166.268448167</v>
      </c>
      <c r="F803" s="12">
        <v>24116.977879999999</v>
      </c>
      <c r="G803" s="11">
        <f t="shared" si="24"/>
        <v>1394.343720000099</v>
      </c>
      <c r="H803" s="10">
        <f t="shared" si="25"/>
        <v>6.1363647813977969E-2</v>
      </c>
    </row>
    <row r="804" spans="1:8" ht="16.5" customHeight="1" x14ac:dyDescent="0.3">
      <c r="A804" s="15">
        <v>7101</v>
      </c>
      <c r="B804" s="14" t="s">
        <v>459</v>
      </c>
      <c r="C804" s="13">
        <v>8.0999999999999996E-3</v>
      </c>
      <c r="D804" s="13">
        <v>8.2464500000000012</v>
      </c>
      <c r="E804" s="13">
        <v>3.1774580000000004E-2</v>
      </c>
      <c r="F804" s="12">
        <v>12.07888</v>
      </c>
      <c r="G804" s="11">
        <f t="shared" si="24"/>
        <v>3.8324299999999987</v>
      </c>
      <c r="H804" s="10">
        <f t="shared" si="25"/>
        <v>0.46473694741373539</v>
      </c>
    </row>
    <row r="805" spans="1:8" ht="16.5" customHeight="1" x14ac:dyDescent="0.3">
      <c r="A805" s="15">
        <v>7102</v>
      </c>
      <c r="B805" s="14" t="s">
        <v>458</v>
      </c>
      <c r="C805" s="13">
        <v>4.7636206000000007E-3</v>
      </c>
      <c r="D805" s="13">
        <v>196.40998999999999</v>
      </c>
      <c r="E805" s="13">
        <v>2.7538882E-3</v>
      </c>
      <c r="F805" s="12">
        <v>233.94171</v>
      </c>
      <c r="G805" s="11">
        <f t="shared" si="24"/>
        <v>37.531720000000007</v>
      </c>
      <c r="H805" s="10">
        <f t="shared" si="25"/>
        <v>0.19108865083695595</v>
      </c>
    </row>
    <row r="806" spans="1:8" ht="16.5" customHeight="1" x14ac:dyDescent="0.3">
      <c r="A806" s="15">
        <v>7103</v>
      </c>
      <c r="B806" s="14" t="s">
        <v>457</v>
      </c>
      <c r="C806" s="13">
        <v>0.360162064</v>
      </c>
      <c r="D806" s="13">
        <v>315.1705</v>
      </c>
      <c r="E806" s="13">
        <v>0.15372481839999999</v>
      </c>
      <c r="F806" s="12">
        <v>279.97035999999997</v>
      </c>
      <c r="G806" s="11">
        <f t="shared" si="24"/>
        <v>-35.200140000000033</v>
      </c>
      <c r="H806" s="10">
        <f t="shared" si="25"/>
        <v>-0.11168602391404028</v>
      </c>
    </row>
    <row r="807" spans="1:8" ht="25.5" customHeight="1" x14ac:dyDescent="0.3">
      <c r="A807" s="15">
        <v>7104</v>
      </c>
      <c r="B807" s="14" t="s">
        <v>456</v>
      </c>
      <c r="C807" s="13">
        <v>0.450833965</v>
      </c>
      <c r="D807" s="13">
        <v>4681.9133200000006</v>
      </c>
      <c r="E807" s="13">
        <v>0.30658086800000001</v>
      </c>
      <c r="F807" s="12">
        <v>1951.9969599999999</v>
      </c>
      <c r="G807" s="11">
        <f t="shared" si="24"/>
        <v>-2729.9163600000006</v>
      </c>
      <c r="H807" s="10">
        <f t="shared" si="25"/>
        <v>-0.58307708268294045</v>
      </c>
    </row>
    <row r="808" spans="1:8" ht="25.5" customHeight="1" x14ac:dyDescent="0.3">
      <c r="A808" s="15">
        <v>7105</v>
      </c>
      <c r="B808" s="14" t="s">
        <v>455</v>
      </c>
      <c r="C808" s="13">
        <v>5.023917</v>
      </c>
      <c r="D808" s="13">
        <v>1397.8634199999999</v>
      </c>
      <c r="E808" s="13">
        <v>4.9417260000000001</v>
      </c>
      <c r="F808" s="12">
        <v>1345.0299399999999</v>
      </c>
      <c r="G808" s="11">
        <f t="shared" si="24"/>
        <v>-52.833480000000009</v>
      </c>
      <c r="H808" s="10">
        <f t="shared" si="25"/>
        <v>-3.7795881374447879E-2</v>
      </c>
    </row>
    <row r="809" spans="1:8" ht="16.5" customHeight="1" x14ac:dyDescent="0.3">
      <c r="A809" s="15">
        <v>7106</v>
      </c>
      <c r="B809" s="14" t="s">
        <v>454</v>
      </c>
      <c r="C809" s="13">
        <v>16.157926100000001</v>
      </c>
      <c r="D809" s="13">
        <v>1195.7625</v>
      </c>
      <c r="E809" s="13">
        <v>9.0445918699999996</v>
      </c>
      <c r="F809" s="12">
        <v>791.18303000000003</v>
      </c>
      <c r="G809" s="11">
        <f t="shared" si="24"/>
        <v>-404.57947000000001</v>
      </c>
      <c r="H809" s="10">
        <f t="shared" si="25"/>
        <v>-0.33834433677256143</v>
      </c>
    </row>
    <row r="810" spans="1:8" ht="16.5" customHeight="1" x14ac:dyDescent="0.3">
      <c r="A810" s="15">
        <v>7107</v>
      </c>
      <c r="B810" s="14" t="s">
        <v>453</v>
      </c>
      <c r="C810" s="13">
        <v>1.5300000000000001E-2</v>
      </c>
      <c r="D810" s="13">
        <v>1.0589500000000001</v>
      </c>
      <c r="E810" s="13">
        <v>2E-3</v>
      </c>
      <c r="F810" s="12">
        <v>0.11956</v>
      </c>
      <c r="G810" s="11">
        <f t="shared" si="24"/>
        <v>-0.93939000000000006</v>
      </c>
      <c r="H810" s="10">
        <f t="shared" si="25"/>
        <v>-0.88709570801265403</v>
      </c>
    </row>
    <row r="811" spans="1:8" ht="16.5" customHeight="1" x14ac:dyDescent="0.3">
      <c r="A811" s="15">
        <v>7108</v>
      </c>
      <c r="B811" s="14" t="s">
        <v>452</v>
      </c>
      <c r="C811" s="13">
        <v>2.92873E-3</v>
      </c>
      <c r="D811" s="13">
        <v>70.456270000000004</v>
      </c>
      <c r="E811" s="13">
        <v>1.4056699999999999E-3</v>
      </c>
      <c r="F811" s="12">
        <v>62.742570000000001</v>
      </c>
      <c r="G811" s="11">
        <f t="shared" si="24"/>
        <v>-7.7137000000000029</v>
      </c>
      <c r="H811" s="10">
        <f t="shared" si="25"/>
        <v>-0.10948209435441307</v>
      </c>
    </row>
    <row r="812" spans="1:8" ht="16.5" customHeight="1" x14ac:dyDescent="0.3">
      <c r="A812" s="15">
        <v>7109</v>
      </c>
      <c r="B812" s="14" t="s">
        <v>451</v>
      </c>
      <c r="C812" s="13">
        <v>0</v>
      </c>
      <c r="D812" s="13">
        <v>0</v>
      </c>
      <c r="E812" s="13">
        <v>0</v>
      </c>
      <c r="F812" s="12">
        <v>0</v>
      </c>
      <c r="G812" s="11">
        <f t="shared" si="24"/>
        <v>0</v>
      </c>
      <c r="H812" s="10" t="str">
        <f t="shared" si="25"/>
        <v/>
      </c>
    </row>
    <row r="813" spans="1:8" ht="16.5" customHeight="1" x14ac:dyDescent="0.3">
      <c r="A813" s="15">
        <v>7110</v>
      </c>
      <c r="B813" s="14" t="s">
        <v>450</v>
      </c>
      <c r="C813" s="13">
        <v>6.2679935000000006E-2</v>
      </c>
      <c r="D813" s="13">
        <v>2875.5863100000001</v>
      </c>
      <c r="E813" s="13">
        <v>8.3536156E-2</v>
      </c>
      <c r="F813" s="12">
        <v>5482.9651100000001</v>
      </c>
      <c r="G813" s="11">
        <f t="shared" si="24"/>
        <v>2607.3788</v>
      </c>
      <c r="H813" s="10">
        <f t="shared" si="25"/>
        <v>0.90672945233210533</v>
      </c>
    </row>
    <row r="814" spans="1:8" ht="25.5" customHeight="1" x14ac:dyDescent="0.3">
      <c r="A814" s="15">
        <v>7111</v>
      </c>
      <c r="B814" s="14" t="s">
        <v>449</v>
      </c>
      <c r="C814" s="13">
        <v>0</v>
      </c>
      <c r="D814" s="13">
        <v>0</v>
      </c>
      <c r="E814" s="13">
        <v>0</v>
      </c>
      <c r="F814" s="12">
        <v>0</v>
      </c>
      <c r="G814" s="11">
        <f t="shared" si="24"/>
        <v>0</v>
      </c>
      <c r="H814" s="10" t="str">
        <f t="shared" si="25"/>
        <v/>
      </c>
    </row>
    <row r="815" spans="1:8" ht="16.5" customHeight="1" x14ac:dyDescent="0.3">
      <c r="A815" s="15">
        <v>7112</v>
      </c>
      <c r="B815" s="14" t="s">
        <v>448</v>
      </c>
      <c r="C815" s="13">
        <v>2.1809999999999999E-4</v>
      </c>
      <c r="D815" s="13">
        <v>7.0728200000000001</v>
      </c>
      <c r="E815" s="13">
        <v>3.2307000000000001E-4</v>
      </c>
      <c r="F815" s="12">
        <v>12.989889999999999</v>
      </c>
      <c r="G815" s="11">
        <f t="shared" si="24"/>
        <v>5.9170699999999989</v>
      </c>
      <c r="H815" s="10">
        <f t="shared" si="25"/>
        <v>0.83659275932372079</v>
      </c>
    </row>
    <row r="816" spans="1:8" ht="16.5" customHeight="1" x14ac:dyDescent="0.3">
      <c r="A816" s="15">
        <v>7113</v>
      </c>
      <c r="B816" s="14" t="s">
        <v>447</v>
      </c>
      <c r="C816" s="13">
        <v>3.8840537704099902</v>
      </c>
      <c r="D816" s="13">
        <v>16862.60571</v>
      </c>
      <c r="E816" s="13">
        <v>3.6595930437900002</v>
      </c>
      <c r="F816" s="12">
        <v>18772.716079999998</v>
      </c>
      <c r="G816" s="11">
        <f t="shared" si="24"/>
        <v>1910.1103699999985</v>
      </c>
      <c r="H816" s="10">
        <f t="shared" si="25"/>
        <v>0.11327492339260767</v>
      </c>
    </row>
    <row r="817" spans="1:8" ht="16.5" customHeight="1" x14ac:dyDescent="0.3">
      <c r="A817" s="15">
        <v>7114</v>
      </c>
      <c r="B817" s="14" t="s">
        <v>446</v>
      </c>
      <c r="C817" s="13">
        <v>5.9826683799999998</v>
      </c>
      <c r="D817" s="13">
        <v>260.81828999999999</v>
      </c>
      <c r="E817" s="13">
        <v>3.69537541</v>
      </c>
      <c r="F817" s="12">
        <v>189.59335999999999</v>
      </c>
      <c r="G817" s="11">
        <f t="shared" si="24"/>
        <v>-71.224930000000001</v>
      </c>
      <c r="H817" s="10">
        <f t="shared" si="25"/>
        <v>-0.27308257407868136</v>
      </c>
    </row>
    <row r="818" spans="1:8" ht="16.5" customHeight="1" x14ac:dyDescent="0.3">
      <c r="A818" s="15">
        <v>7115</v>
      </c>
      <c r="B818" s="14" t="s">
        <v>445</v>
      </c>
      <c r="C818" s="13">
        <v>1.9216311277</v>
      </c>
      <c r="D818" s="13">
        <v>20995.019399999997</v>
      </c>
      <c r="E818" s="13">
        <v>1.1009523369999998</v>
      </c>
      <c r="F818" s="12">
        <v>24770.020760000003</v>
      </c>
      <c r="G818" s="11">
        <f t="shared" si="24"/>
        <v>3775.0013600000057</v>
      </c>
      <c r="H818" s="10">
        <f t="shared" si="25"/>
        <v>0.17980461404098566</v>
      </c>
    </row>
    <row r="819" spans="1:8" ht="25.5" customHeight="1" x14ac:dyDescent="0.3">
      <c r="A819" s="15">
        <v>7116</v>
      </c>
      <c r="B819" s="14" t="s">
        <v>444</v>
      </c>
      <c r="C819" s="13">
        <v>0.89170242699999902</v>
      </c>
      <c r="D819" s="13">
        <v>162.17271</v>
      </c>
      <c r="E819" s="13">
        <v>0.61903479000000006</v>
      </c>
      <c r="F819" s="12">
        <v>225.65007</v>
      </c>
      <c r="G819" s="11">
        <f t="shared" si="24"/>
        <v>63.477360000000004</v>
      </c>
      <c r="H819" s="10">
        <f t="shared" si="25"/>
        <v>0.3914182601992654</v>
      </c>
    </row>
    <row r="820" spans="1:8" ht="16.5" customHeight="1" x14ac:dyDescent="0.3">
      <c r="A820" s="15">
        <v>7117</v>
      </c>
      <c r="B820" s="14" t="s">
        <v>443</v>
      </c>
      <c r="C820" s="13">
        <v>425.408132309</v>
      </c>
      <c r="D820" s="13">
        <v>6334.7003399999894</v>
      </c>
      <c r="E820" s="13">
        <v>356.80847359399996</v>
      </c>
      <c r="F820" s="12">
        <v>5307.8780799999895</v>
      </c>
      <c r="G820" s="11">
        <f t="shared" si="24"/>
        <v>-1026.8222599999999</v>
      </c>
      <c r="H820" s="10">
        <f t="shared" si="25"/>
        <v>-0.16209484346342445</v>
      </c>
    </row>
    <row r="821" spans="1:8" ht="16.5" customHeight="1" x14ac:dyDescent="0.3">
      <c r="A821" s="15">
        <v>7118</v>
      </c>
      <c r="B821" s="14" t="s">
        <v>442</v>
      </c>
      <c r="C821" s="13">
        <v>5.8327882000000005E-2</v>
      </c>
      <c r="D821" s="13">
        <v>148.56985</v>
      </c>
      <c r="E821" s="13">
        <v>4.5954358000000001E-2</v>
      </c>
      <c r="F821" s="12">
        <v>134.54033999999999</v>
      </c>
      <c r="G821" s="11">
        <f t="shared" si="24"/>
        <v>-14.029510000000016</v>
      </c>
      <c r="H821" s="10">
        <f t="shared" si="25"/>
        <v>-9.4430397553743342E-2</v>
      </c>
    </row>
    <row r="822" spans="1:8" ht="25.5" customHeight="1" x14ac:dyDescent="0.3">
      <c r="A822" s="15">
        <v>7201</v>
      </c>
      <c r="B822" s="14" t="s">
        <v>441</v>
      </c>
      <c r="C822" s="13">
        <v>1076.47342</v>
      </c>
      <c r="D822" s="13">
        <v>645.08884999999998</v>
      </c>
      <c r="E822" s="13">
        <v>593.49693000000002</v>
      </c>
      <c r="F822" s="12">
        <v>417.18945000000002</v>
      </c>
      <c r="G822" s="11">
        <f t="shared" si="24"/>
        <v>-227.89939999999996</v>
      </c>
      <c r="H822" s="10">
        <f t="shared" si="25"/>
        <v>-0.35328373758126491</v>
      </c>
    </row>
    <row r="823" spans="1:8" ht="16.5" customHeight="1" x14ac:dyDescent="0.3">
      <c r="A823" s="15">
        <v>7202</v>
      </c>
      <c r="B823" s="14" t="s">
        <v>440</v>
      </c>
      <c r="C823" s="13">
        <v>44405.865700099996</v>
      </c>
      <c r="D823" s="13">
        <v>131330.71585000001</v>
      </c>
      <c r="E823" s="13">
        <v>33988.67252</v>
      </c>
      <c r="F823" s="12">
        <v>96410.372099999993</v>
      </c>
      <c r="G823" s="11">
        <f t="shared" si="24"/>
        <v>-34920.343750000015</v>
      </c>
      <c r="H823" s="10">
        <f t="shared" si="25"/>
        <v>-0.26589624159122416</v>
      </c>
    </row>
    <row r="824" spans="1:8" ht="25.5" customHeight="1" x14ac:dyDescent="0.3">
      <c r="A824" s="15">
        <v>7203</v>
      </c>
      <c r="B824" s="14" t="s">
        <v>439</v>
      </c>
      <c r="C824" s="13">
        <v>2502.0022000000004</v>
      </c>
      <c r="D824" s="13">
        <v>810.91611</v>
      </c>
      <c r="E824" s="13">
        <v>2648.3</v>
      </c>
      <c r="F824" s="12">
        <v>804.95299999999997</v>
      </c>
      <c r="G824" s="11">
        <f t="shared" si="24"/>
        <v>-5.9631100000000288</v>
      </c>
      <c r="H824" s="10">
        <f t="shared" si="25"/>
        <v>-7.3535473354944553E-3</v>
      </c>
    </row>
    <row r="825" spans="1:8" ht="16.5" customHeight="1" x14ac:dyDescent="0.3">
      <c r="A825" s="15">
        <v>7204</v>
      </c>
      <c r="B825" s="14" t="s">
        <v>438</v>
      </c>
      <c r="C825" s="13">
        <v>598.80185343000005</v>
      </c>
      <c r="D825" s="13">
        <v>226.70282</v>
      </c>
      <c r="E825" s="13">
        <v>610.99153223999997</v>
      </c>
      <c r="F825" s="12">
        <v>311.98235999999997</v>
      </c>
      <c r="G825" s="11">
        <f t="shared" si="24"/>
        <v>85.279539999999969</v>
      </c>
      <c r="H825" s="10">
        <f t="shared" si="25"/>
        <v>0.37617326507010351</v>
      </c>
    </row>
    <row r="826" spans="1:8" ht="25.5" customHeight="1" x14ac:dyDescent="0.3">
      <c r="A826" s="15">
        <v>7205</v>
      </c>
      <c r="B826" s="14" t="s">
        <v>437</v>
      </c>
      <c r="C826" s="13">
        <v>1600.563913</v>
      </c>
      <c r="D826" s="13">
        <v>2109.7800699999998</v>
      </c>
      <c r="E826" s="13">
        <v>1381.550751</v>
      </c>
      <c r="F826" s="12">
        <v>1876.52854</v>
      </c>
      <c r="G826" s="11">
        <f t="shared" si="24"/>
        <v>-233.25152999999978</v>
      </c>
      <c r="H826" s="10">
        <f t="shared" si="25"/>
        <v>-0.11055727244593784</v>
      </c>
    </row>
    <row r="827" spans="1:8" ht="16.5" customHeight="1" x14ac:dyDescent="0.3">
      <c r="A827" s="15">
        <v>7206</v>
      </c>
      <c r="B827" s="14" t="s">
        <v>436</v>
      </c>
      <c r="C827" s="13">
        <v>108.3</v>
      </c>
      <c r="D827" s="13">
        <v>84.34469</v>
      </c>
      <c r="E827" s="13">
        <v>58.86</v>
      </c>
      <c r="F827" s="12">
        <v>34.936500000000002</v>
      </c>
      <c r="G827" s="11">
        <f t="shared" si="24"/>
        <v>-49.408189999999998</v>
      </c>
      <c r="H827" s="10">
        <f t="shared" si="25"/>
        <v>-0.58578898090680043</v>
      </c>
    </row>
    <row r="828" spans="1:8" ht="16.5" customHeight="1" x14ac:dyDescent="0.3">
      <c r="A828" s="15">
        <v>7207</v>
      </c>
      <c r="B828" s="14" t="s">
        <v>435</v>
      </c>
      <c r="C828" s="13">
        <v>40391.817000000003</v>
      </c>
      <c r="D828" s="13">
        <v>22994.728039999998</v>
      </c>
      <c r="E828" s="13">
        <v>14920.85745</v>
      </c>
      <c r="F828" s="12">
        <v>6484.9836100000002</v>
      </c>
      <c r="G828" s="11">
        <f t="shared" si="24"/>
        <v>-16509.744429999999</v>
      </c>
      <c r="H828" s="10">
        <f t="shared" si="25"/>
        <v>-0.71797954736758873</v>
      </c>
    </row>
    <row r="829" spans="1:8" ht="38.25" customHeight="1" x14ac:dyDescent="0.3">
      <c r="A829" s="15">
        <v>7208</v>
      </c>
      <c r="B829" s="14" t="s">
        <v>434</v>
      </c>
      <c r="C829" s="13">
        <v>176887.31865999999</v>
      </c>
      <c r="D829" s="13">
        <v>98030.965109999801</v>
      </c>
      <c r="E829" s="13">
        <v>84313.050573</v>
      </c>
      <c r="F829" s="12">
        <v>45998.799249999996</v>
      </c>
      <c r="G829" s="11">
        <f t="shared" si="24"/>
        <v>-52032.165859999805</v>
      </c>
      <c r="H829" s="10">
        <f t="shared" si="25"/>
        <v>-0.53077275941958657</v>
      </c>
    </row>
    <row r="830" spans="1:8" ht="38.25" customHeight="1" x14ac:dyDescent="0.3">
      <c r="A830" s="15">
        <v>7209</v>
      </c>
      <c r="B830" s="14" t="s">
        <v>433</v>
      </c>
      <c r="C830" s="13">
        <v>57278.546219999997</v>
      </c>
      <c r="D830" s="13">
        <v>36645.000850000004</v>
      </c>
      <c r="E830" s="13">
        <v>51919.843315999999</v>
      </c>
      <c r="F830" s="12">
        <v>30311.448660000002</v>
      </c>
      <c r="G830" s="11">
        <f t="shared" si="24"/>
        <v>-6333.5521900000022</v>
      </c>
      <c r="H830" s="10">
        <f t="shared" si="25"/>
        <v>-0.17283536752871986</v>
      </c>
    </row>
    <row r="831" spans="1:8" ht="25.5" customHeight="1" x14ac:dyDescent="0.3">
      <c r="A831" s="15">
        <v>7210</v>
      </c>
      <c r="B831" s="14" t="s">
        <v>432</v>
      </c>
      <c r="C831" s="13">
        <v>498948.231165</v>
      </c>
      <c r="D831" s="13">
        <v>427602.16429000197</v>
      </c>
      <c r="E831" s="13">
        <v>520041.86494400003</v>
      </c>
      <c r="F831" s="12">
        <v>429504.55217000097</v>
      </c>
      <c r="G831" s="11">
        <f t="shared" si="24"/>
        <v>1902.3878799990052</v>
      </c>
      <c r="H831" s="10">
        <f t="shared" si="25"/>
        <v>4.4489669110018724E-3</v>
      </c>
    </row>
    <row r="832" spans="1:8" ht="38.25" customHeight="1" x14ac:dyDescent="0.3">
      <c r="A832" s="15">
        <v>7211</v>
      </c>
      <c r="B832" s="14" t="s">
        <v>431</v>
      </c>
      <c r="C832" s="13">
        <v>8625.0038370000002</v>
      </c>
      <c r="D832" s="13">
        <v>7110.8836100000008</v>
      </c>
      <c r="E832" s="13">
        <v>7697.0083219999997</v>
      </c>
      <c r="F832" s="12">
        <v>5694.2325700000001</v>
      </c>
      <c r="G832" s="11">
        <f t="shared" si="24"/>
        <v>-1416.6510400000006</v>
      </c>
      <c r="H832" s="10">
        <f t="shared" si="25"/>
        <v>-0.199222926108335</v>
      </c>
    </row>
    <row r="833" spans="1:8" ht="25.5" customHeight="1" x14ac:dyDescent="0.3">
      <c r="A833" s="15">
        <v>7212</v>
      </c>
      <c r="B833" s="14" t="s">
        <v>430</v>
      </c>
      <c r="C833" s="13">
        <v>28369.899836000001</v>
      </c>
      <c r="D833" s="13">
        <v>23846.766039999999</v>
      </c>
      <c r="E833" s="13">
        <v>10955.58038996</v>
      </c>
      <c r="F833" s="12">
        <v>10201.21279</v>
      </c>
      <c r="G833" s="11">
        <f t="shared" si="24"/>
        <v>-13645.553249999999</v>
      </c>
      <c r="H833" s="10">
        <f t="shared" si="25"/>
        <v>-0.5722181878713144</v>
      </c>
    </row>
    <row r="834" spans="1:8" ht="25.5" customHeight="1" x14ac:dyDescent="0.3">
      <c r="A834" s="15">
        <v>7213</v>
      </c>
      <c r="B834" s="14" t="s">
        <v>429</v>
      </c>
      <c r="C834" s="13">
        <v>44382.390500000001</v>
      </c>
      <c r="D834" s="13">
        <v>23317.224969999999</v>
      </c>
      <c r="E834" s="13">
        <v>44576.194000000003</v>
      </c>
      <c r="F834" s="12">
        <v>21568.123190000002</v>
      </c>
      <c r="G834" s="11">
        <f t="shared" si="24"/>
        <v>-1749.1017799999972</v>
      </c>
      <c r="H834" s="10">
        <f t="shared" si="25"/>
        <v>-7.5013290914780636E-2</v>
      </c>
    </row>
    <row r="835" spans="1:8" ht="25.5" customHeight="1" x14ac:dyDescent="0.3">
      <c r="A835" s="15">
        <v>7214</v>
      </c>
      <c r="B835" s="14" t="s">
        <v>428</v>
      </c>
      <c r="C835" s="13">
        <v>243111.20430799999</v>
      </c>
      <c r="D835" s="13">
        <v>121556.98148</v>
      </c>
      <c r="E835" s="13">
        <v>202694.366782</v>
      </c>
      <c r="F835" s="12">
        <v>91677.795170000099</v>
      </c>
      <c r="G835" s="11">
        <f t="shared" si="24"/>
        <v>-29879.186309999903</v>
      </c>
      <c r="H835" s="10">
        <f t="shared" si="25"/>
        <v>-0.24580395092252255</v>
      </c>
    </row>
    <row r="836" spans="1:8" ht="16.5" customHeight="1" x14ac:dyDescent="0.3">
      <c r="A836" s="15">
        <v>7215</v>
      </c>
      <c r="B836" s="14" t="s">
        <v>427</v>
      </c>
      <c r="C836" s="13">
        <v>6783.6416390000004</v>
      </c>
      <c r="D836" s="13">
        <v>7584.9015999999992</v>
      </c>
      <c r="E836" s="13">
        <v>5187.2075250000007</v>
      </c>
      <c r="F836" s="12">
        <v>5991.8371900000002</v>
      </c>
      <c r="G836" s="11">
        <f t="shared" si="24"/>
        <v>-1593.064409999999</v>
      </c>
      <c r="H836" s="10">
        <f t="shared" si="25"/>
        <v>-0.21003099235987441</v>
      </c>
    </row>
    <row r="837" spans="1:8" ht="16.5" customHeight="1" x14ac:dyDescent="0.3">
      <c r="A837" s="15">
        <v>7216</v>
      </c>
      <c r="B837" s="14" t="s">
        <v>426</v>
      </c>
      <c r="C837" s="13">
        <v>102366.704853</v>
      </c>
      <c r="D837" s="13">
        <v>70074.406499999706</v>
      </c>
      <c r="E837" s="13">
        <v>81458.747612000006</v>
      </c>
      <c r="F837" s="12">
        <v>48558.297359999997</v>
      </c>
      <c r="G837" s="11">
        <f t="shared" si="24"/>
        <v>-21516.109139999709</v>
      </c>
      <c r="H837" s="10">
        <f t="shared" si="25"/>
        <v>-0.30704661251750737</v>
      </c>
    </row>
    <row r="838" spans="1:8" ht="16.5" customHeight="1" x14ac:dyDescent="0.3">
      <c r="A838" s="15">
        <v>7217</v>
      </c>
      <c r="B838" s="14" t="s">
        <v>425</v>
      </c>
      <c r="C838" s="13">
        <v>12443.19585</v>
      </c>
      <c r="D838" s="13">
        <v>12738.629150000001</v>
      </c>
      <c r="E838" s="13">
        <v>10162.995172000001</v>
      </c>
      <c r="F838" s="12">
        <v>10933.218869999999</v>
      </c>
      <c r="G838" s="11">
        <f t="shared" ref="G838:G901" si="26">F838-D838</f>
        <v>-1805.4102800000019</v>
      </c>
      <c r="H838" s="10">
        <f t="shared" ref="H838:H901" si="27">IF(D838&lt;&gt;0,G838/D838,"")</f>
        <v>-0.14172720304052511</v>
      </c>
    </row>
    <row r="839" spans="1:8" ht="25.5" customHeight="1" x14ac:dyDescent="0.3">
      <c r="A839" s="15">
        <v>7218</v>
      </c>
      <c r="B839" s="14" t="s">
        <v>424</v>
      </c>
      <c r="C839" s="13">
        <v>5793.0427</v>
      </c>
      <c r="D839" s="13">
        <v>21271.569319999999</v>
      </c>
      <c r="E839" s="13">
        <v>6294.5304000000006</v>
      </c>
      <c r="F839" s="12">
        <v>21492.073700000001</v>
      </c>
      <c r="G839" s="11">
        <f t="shared" si="26"/>
        <v>220.50438000000213</v>
      </c>
      <c r="H839" s="10">
        <f t="shared" si="27"/>
        <v>1.0366154780723162E-2</v>
      </c>
    </row>
    <row r="840" spans="1:8" ht="25.5" customHeight="1" x14ac:dyDescent="0.3">
      <c r="A840" s="15">
        <v>7219</v>
      </c>
      <c r="B840" s="14" t="s">
        <v>423</v>
      </c>
      <c r="C840" s="13">
        <v>31069.87803</v>
      </c>
      <c r="D840" s="13">
        <v>61280.7206300002</v>
      </c>
      <c r="E840" s="13">
        <v>29313.299688000003</v>
      </c>
      <c r="F840" s="12">
        <v>54465.596139999798</v>
      </c>
      <c r="G840" s="11">
        <f t="shared" si="26"/>
        <v>-6815.1244900004021</v>
      </c>
      <c r="H840" s="10">
        <f t="shared" si="27"/>
        <v>-0.11121155919736415</v>
      </c>
    </row>
    <row r="841" spans="1:8" ht="25.5" customHeight="1" x14ac:dyDescent="0.3">
      <c r="A841" s="15">
        <v>7220</v>
      </c>
      <c r="B841" s="14" t="s">
        <v>422</v>
      </c>
      <c r="C841" s="13">
        <v>1928.1843119999999</v>
      </c>
      <c r="D841" s="13">
        <v>4759.2805399999997</v>
      </c>
      <c r="E841" s="13">
        <v>2273.6235070000002</v>
      </c>
      <c r="F841" s="12">
        <v>5199.1537099999996</v>
      </c>
      <c r="G841" s="11">
        <f t="shared" si="26"/>
        <v>439.87316999999985</v>
      </c>
      <c r="H841" s="10">
        <f t="shared" si="27"/>
        <v>9.2424299492964934E-2</v>
      </c>
    </row>
    <row r="842" spans="1:8" ht="25.5" customHeight="1" x14ac:dyDescent="0.3">
      <c r="A842" s="15">
        <v>7221</v>
      </c>
      <c r="B842" s="14" t="s">
        <v>421</v>
      </c>
      <c r="C842" s="13">
        <v>179.52348999999998</v>
      </c>
      <c r="D842" s="13">
        <v>541.81190000000004</v>
      </c>
      <c r="E842" s="13">
        <v>150.86304000000001</v>
      </c>
      <c r="F842" s="12">
        <v>632.14166</v>
      </c>
      <c r="G842" s="11">
        <f t="shared" si="26"/>
        <v>90.329759999999965</v>
      </c>
      <c r="H842" s="10">
        <f t="shared" si="27"/>
        <v>0.16671793292100073</v>
      </c>
    </row>
    <row r="843" spans="1:8" ht="25.5" customHeight="1" x14ac:dyDescent="0.3">
      <c r="A843" s="15">
        <v>7222</v>
      </c>
      <c r="B843" s="14" t="s">
        <v>420</v>
      </c>
      <c r="C843" s="13">
        <v>4025.8022930000002</v>
      </c>
      <c r="D843" s="13">
        <v>11962.77061</v>
      </c>
      <c r="E843" s="13">
        <v>4319.7739670000001</v>
      </c>
      <c r="F843" s="12">
        <v>11747.031289999999</v>
      </c>
      <c r="G843" s="11">
        <f t="shared" si="26"/>
        <v>-215.73932000000059</v>
      </c>
      <c r="H843" s="10">
        <f t="shared" si="27"/>
        <v>-1.803422693900511E-2</v>
      </c>
    </row>
    <row r="844" spans="1:8" ht="16.5" customHeight="1" x14ac:dyDescent="0.3">
      <c r="A844" s="15">
        <v>7223</v>
      </c>
      <c r="B844" s="14" t="s">
        <v>419</v>
      </c>
      <c r="C844" s="13">
        <v>696.13986399999999</v>
      </c>
      <c r="D844" s="13">
        <v>2808.0860400000001</v>
      </c>
      <c r="E844" s="13">
        <v>867.69184258999996</v>
      </c>
      <c r="F844" s="12">
        <v>2689.2121400000001</v>
      </c>
      <c r="G844" s="11">
        <f t="shared" si="26"/>
        <v>-118.87390000000005</v>
      </c>
      <c r="H844" s="10">
        <f t="shared" si="27"/>
        <v>-4.233271285376998E-2</v>
      </c>
    </row>
    <row r="845" spans="1:8" ht="25.5" customHeight="1" x14ac:dyDescent="0.3">
      <c r="A845" s="15">
        <v>7224</v>
      </c>
      <c r="B845" s="14" t="s">
        <v>418</v>
      </c>
      <c r="C845" s="13">
        <v>2112.8962299999998</v>
      </c>
      <c r="D845" s="13">
        <v>2585.6927799999999</v>
      </c>
      <c r="E845" s="13">
        <v>1233.1200490000001</v>
      </c>
      <c r="F845" s="12">
        <v>1356.3746899999999</v>
      </c>
      <c r="G845" s="11">
        <f t="shared" si="26"/>
        <v>-1229.31809</v>
      </c>
      <c r="H845" s="10">
        <f t="shared" si="27"/>
        <v>-0.47543083985406809</v>
      </c>
    </row>
    <row r="846" spans="1:8" ht="25.5" customHeight="1" x14ac:dyDescent="0.3">
      <c r="A846" s="15">
        <v>7225</v>
      </c>
      <c r="B846" s="14" t="s">
        <v>417</v>
      </c>
      <c r="C846" s="13">
        <v>25515.322390000001</v>
      </c>
      <c r="D846" s="13">
        <v>27930.65121</v>
      </c>
      <c r="E846" s="13">
        <v>26382.705175999999</v>
      </c>
      <c r="F846" s="12">
        <v>25580.8992</v>
      </c>
      <c r="G846" s="11">
        <f t="shared" si="26"/>
        <v>-2349.7520100000002</v>
      </c>
      <c r="H846" s="10">
        <f t="shared" si="27"/>
        <v>-8.4128078229651848E-2</v>
      </c>
    </row>
    <row r="847" spans="1:8" ht="25.5" customHeight="1" x14ac:dyDescent="0.3">
      <c r="A847" s="15">
        <v>7226</v>
      </c>
      <c r="B847" s="14" t="s">
        <v>416</v>
      </c>
      <c r="C847" s="13">
        <v>6517.25684</v>
      </c>
      <c r="D847" s="13">
        <v>7184.8306199999997</v>
      </c>
      <c r="E847" s="13">
        <v>4584.9303300000001</v>
      </c>
      <c r="F847" s="12">
        <v>4744.0109400000001</v>
      </c>
      <c r="G847" s="11">
        <f t="shared" si="26"/>
        <v>-2440.8196799999996</v>
      </c>
      <c r="H847" s="10">
        <f t="shared" si="27"/>
        <v>-0.33971847202711086</v>
      </c>
    </row>
    <row r="848" spans="1:8" ht="25.5" customHeight="1" x14ac:dyDescent="0.3">
      <c r="A848" s="15">
        <v>7227</v>
      </c>
      <c r="B848" s="14" t="s">
        <v>415</v>
      </c>
      <c r="C848" s="13">
        <v>1937.2782999999999</v>
      </c>
      <c r="D848" s="13">
        <v>1144.13147</v>
      </c>
      <c r="E848" s="13">
        <v>1079.1089999999999</v>
      </c>
      <c r="F848" s="12">
        <v>561.52868999999998</v>
      </c>
      <c r="G848" s="11">
        <f t="shared" si="26"/>
        <v>-582.60278000000005</v>
      </c>
      <c r="H848" s="10">
        <f t="shared" si="27"/>
        <v>-0.5092096452866558</v>
      </c>
    </row>
    <row r="849" spans="1:8" ht="38.25" customHeight="1" x14ac:dyDescent="0.3">
      <c r="A849" s="15">
        <v>7228</v>
      </c>
      <c r="B849" s="14" t="s">
        <v>414</v>
      </c>
      <c r="C849" s="13">
        <v>65586.623349999994</v>
      </c>
      <c r="D849" s="13">
        <v>49932.720470000102</v>
      </c>
      <c r="E849" s="13">
        <v>50407.234658000001</v>
      </c>
      <c r="F849" s="12">
        <v>35481.583399999996</v>
      </c>
      <c r="G849" s="11">
        <f t="shared" si="26"/>
        <v>-14451.137070000106</v>
      </c>
      <c r="H849" s="10">
        <f t="shared" si="27"/>
        <v>-0.28941217169776362</v>
      </c>
    </row>
    <row r="850" spans="1:8" ht="16.5" customHeight="1" x14ac:dyDescent="0.3">
      <c r="A850" s="15">
        <v>7229</v>
      </c>
      <c r="B850" s="14" t="s">
        <v>413</v>
      </c>
      <c r="C850" s="13">
        <v>11231.056704000001</v>
      </c>
      <c r="D850" s="13">
        <v>12690.97179</v>
      </c>
      <c r="E850" s="13">
        <v>11382.517041999999</v>
      </c>
      <c r="F850" s="12">
        <v>11554.1381</v>
      </c>
      <c r="G850" s="11">
        <f t="shared" si="26"/>
        <v>-1136.8336899999995</v>
      </c>
      <c r="H850" s="10">
        <f t="shared" si="27"/>
        <v>-8.9578143329873364E-2</v>
      </c>
    </row>
    <row r="851" spans="1:8" ht="25.5" customHeight="1" x14ac:dyDescent="0.3">
      <c r="A851" s="15">
        <v>7301</v>
      </c>
      <c r="B851" s="14" t="s">
        <v>412</v>
      </c>
      <c r="C851" s="13">
        <v>1328.9507250000001</v>
      </c>
      <c r="D851" s="13">
        <v>1675.7095099999999</v>
      </c>
      <c r="E851" s="13">
        <v>2100.3913600000001</v>
      </c>
      <c r="F851" s="12">
        <v>2705.4446200000002</v>
      </c>
      <c r="G851" s="11">
        <f t="shared" si="26"/>
        <v>1029.7351100000003</v>
      </c>
      <c r="H851" s="10">
        <f t="shared" si="27"/>
        <v>0.61450693205172557</v>
      </c>
    </row>
    <row r="852" spans="1:8" ht="25.5" customHeight="1" x14ac:dyDescent="0.3">
      <c r="A852" s="15">
        <v>7302</v>
      </c>
      <c r="B852" s="14" t="s">
        <v>411</v>
      </c>
      <c r="C852" s="13">
        <v>11658.215277000001</v>
      </c>
      <c r="D852" s="13">
        <v>10446.0841</v>
      </c>
      <c r="E852" s="13">
        <v>12983.473553</v>
      </c>
      <c r="F852" s="12">
        <v>14062.903109999999</v>
      </c>
      <c r="G852" s="11">
        <f t="shared" si="26"/>
        <v>3616.8190099999993</v>
      </c>
      <c r="H852" s="10">
        <f t="shared" si="27"/>
        <v>0.34623682667842959</v>
      </c>
    </row>
    <row r="853" spans="1:8" ht="16.5" customHeight="1" x14ac:dyDescent="0.3">
      <c r="A853" s="15">
        <v>7303</v>
      </c>
      <c r="B853" s="14" t="s">
        <v>410</v>
      </c>
      <c r="C853" s="13">
        <v>2588.3775150000001</v>
      </c>
      <c r="D853" s="13">
        <v>2837.3810899999999</v>
      </c>
      <c r="E853" s="13">
        <v>3384.0232759999999</v>
      </c>
      <c r="F853" s="12">
        <v>4380.3354500000005</v>
      </c>
      <c r="G853" s="11">
        <f t="shared" si="26"/>
        <v>1542.9543600000006</v>
      </c>
      <c r="H853" s="10">
        <f t="shared" si="27"/>
        <v>0.54379525028835685</v>
      </c>
    </row>
    <row r="854" spans="1:8" ht="25.5" customHeight="1" x14ac:dyDescent="0.3">
      <c r="A854" s="15">
        <v>7304</v>
      </c>
      <c r="B854" s="14" t="s">
        <v>409</v>
      </c>
      <c r="C854" s="13">
        <v>56901.833099277494</v>
      </c>
      <c r="D854" s="13">
        <v>101512.73702</v>
      </c>
      <c r="E854" s="13">
        <v>33351.636052100497</v>
      </c>
      <c r="F854" s="12">
        <v>59404.756640000203</v>
      </c>
      <c r="G854" s="11">
        <f t="shared" si="26"/>
        <v>-42107.980379999797</v>
      </c>
      <c r="H854" s="10">
        <f t="shared" si="27"/>
        <v>-0.41480489656882857</v>
      </c>
    </row>
    <row r="855" spans="1:8" ht="25.5" customHeight="1" x14ac:dyDescent="0.3">
      <c r="A855" s="15">
        <v>7305</v>
      </c>
      <c r="B855" s="14" t="s">
        <v>408</v>
      </c>
      <c r="C855" s="13">
        <v>11716.026217000001</v>
      </c>
      <c r="D855" s="13">
        <v>12168.863939999999</v>
      </c>
      <c r="E855" s="13">
        <v>8765.7463619999999</v>
      </c>
      <c r="F855" s="12">
        <v>8373.3431500000006</v>
      </c>
      <c r="G855" s="11">
        <f t="shared" si="26"/>
        <v>-3795.5207899999987</v>
      </c>
      <c r="H855" s="10">
        <f t="shared" si="27"/>
        <v>-0.31190428364671147</v>
      </c>
    </row>
    <row r="856" spans="1:8" ht="16.5" customHeight="1" x14ac:dyDescent="0.3">
      <c r="A856" s="15">
        <v>7306</v>
      </c>
      <c r="B856" s="14" t="s">
        <v>407</v>
      </c>
      <c r="C856" s="13">
        <v>33654.400082</v>
      </c>
      <c r="D856" s="13">
        <v>60346.429569999906</v>
      </c>
      <c r="E856" s="13">
        <v>32014.070737100003</v>
      </c>
      <c r="F856" s="12">
        <v>47809.547610000001</v>
      </c>
      <c r="G856" s="11">
        <f t="shared" si="26"/>
        <v>-12536.881959999904</v>
      </c>
      <c r="H856" s="10">
        <f t="shared" si="27"/>
        <v>-0.207748528775137</v>
      </c>
    </row>
    <row r="857" spans="1:8" ht="16.5" customHeight="1" x14ac:dyDescent="0.3">
      <c r="A857" s="15">
        <v>7307</v>
      </c>
      <c r="B857" s="14" t="s">
        <v>406</v>
      </c>
      <c r="C857" s="13">
        <v>9539.15765735479</v>
      </c>
      <c r="D857" s="13">
        <v>43586.897390000297</v>
      </c>
      <c r="E857" s="13">
        <v>9713.9516144404606</v>
      </c>
      <c r="F857" s="12">
        <v>41485.517610000403</v>
      </c>
      <c r="G857" s="11">
        <f t="shared" si="26"/>
        <v>-2101.3797799998938</v>
      </c>
      <c r="H857" s="10">
        <f t="shared" si="27"/>
        <v>-4.8211272327954045E-2</v>
      </c>
    </row>
    <row r="858" spans="1:8" ht="16.5" customHeight="1" x14ac:dyDescent="0.3">
      <c r="A858" s="15">
        <v>7308</v>
      </c>
      <c r="B858" s="14" t="s">
        <v>405</v>
      </c>
      <c r="C858" s="13">
        <v>110830.0294591</v>
      </c>
      <c r="D858" s="13">
        <v>222138.49610000101</v>
      </c>
      <c r="E858" s="13">
        <v>64617.920159599998</v>
      </c>
      <c r="F858" s="12">
        <v>129427.02381999999</v>
      </c>
      <c r="G858" s="11">
        <f t="shared" si="26"/>
        <v>-92711.47228000102</v>
      </c>
      <c r="H858" s="10">
        <f t="shared" si="27"/>
        <v>-0.4173588725398803</v>
      </c>
    </row>
    <row r="859" spans="1:8" ht="25.5" customHeight="1" x14ac:dyDescent="0.3">
      <c r="A859" s="15">
        <v>7309</v>
      </c>
      <c r="B859" s="14" t="s">
        <v>404</v>
      </c>
      <c r="C859" s="13">
        <v>26249.154464000003</v>
      </c>
      <c r="D859" s="13">
        <v>70077.437700000199</v>
      </c>
      <c r="E859" s="13">
        <v>15935.477564999999</v>
      </c>
      <c r="F859" s="12">
        <v>43104.908439999999</v>
      </c>
      <c r="G859" s="11">
        <f t="shared" si="26"/>
        <v>-26972.529260000199</v>
      </c>
      <c r="H859" s="10">
        <f t="shared" si="27"/>
        <v>-0.38489605421175555</v>
      </c>
    </row>
    <row r="860" spans="1:8" ht="38.25" customHeight="1" x14ac:dyDescent="0.3">
      <c r="A860" s="15">
        <v>7310</v>
      </c>
      <c r="B860" s="14" t="s">
        <v>403</v>
      </c>
      <c r="C860" s="13">
        <v>3970.7048380000097</v>
      </c>
      <c r="D860" s="13">
        <v>12311.72804</v>
      </c>
      <c r="E860" s="13">
        <v>3865.4737760000003</v>
      </c>
      <c r="F860" s="12">
        <v>12635.321470000001</v>
      </c>
      <c r="G860" s="11">
        <f t="shared" si="26"/>
        <v>323.59343000000081</v>
      </c>
      <c r="H860" s="10">
        <f t="shared" si="27"/>
        <v>2.6283347792338079E-2</v>
      </c>
    </row>
    <row r="861" spans="1:8" ht="25.5" customHeight="1" x14ac:dyDescent="0.3">
      <c r="A861" s="15">
        <v>7311</v>
      </c>
      <c r="B861" s="14" t="s">
        <v>402</v>
      </c>
      <c r="C861" s="13">
        <v>4982.830559</v>
      </c>
      <c r="D861" s="13">
        <v>10458.436599999999</v>
      </c>
      <c r="E861" s="13">
        <v>5675.0993037500002</v>
      </c>
      <c r="F861" s="12">
        <v>14263.930679999999</v>
      </c>
      <c r="G861" s="11">
        <f t="shared" si="26"/>
        <v>3805.4940800000004</v>
      </c>
      <c r="H861" s="10">
        <f t="shared" si="27"/>
        <v>0.3638683510305929</v>
      </c>
    </row>
    <row r="862" spans="1:8" ht="25.5" customHeight="1" x14ac:dyDescent="0.3">
      <c r="A862" s="15">
        <v>7312</v>
      </c>
      <c r="B862" s="14" t="s">
        <v>401</v>
      </c>
      <c r="C862" s="13">
        <v>5857.2370122277298</v>
      </c>
      <c r="D862" s="13">
        <v>12461.88263</v>
      </c>
      <c r="E862" s="13">
        <v>5160.00785792433</v>
      </c>
      <c r="F862" s="12">
        <v>12146.229429999999</v>
      </c>
      <c r="G862" s="11">
        <f t="shared" si="26"/>
        <v>-315.65320000000065</v>
      </c>
      <c r="H862" s="10">
        <f t="shared" si="27"/>
        <v>-2.5329495500151462E-2</v>
      </c>
    </row>
    <row r="863" spans="1:8" ht="25.5" customHeight="1" x14ac:dyDescent="0.3">
      <c r="A863" s="15">
        <v>7313</v>
      </c>
      <c r="B863" s="14" t="s">
        <v>400</v>
      </c>
      <c r="C863" s="13">
        <v>241.50546</v>
      </c>
      <c r="D863" s="13">
        <v>333.01453000000004</v>
      </c>
      <c r="E863" s="13">
        <v>266.69739199999998</v>
      </c>
      <c r="F863" s="12">
        <v>442.67068</v>
      </c>
      <c r="G863" s="11">
        <f t="shared" si="26"/>
        <v>109.65614999999997</v>
      </c>
      <c r="H863" s="10">
        <f t="shared" si="27"/>
        <v>0.32928337991738665</v>
      </c>
    </row>
    <row r="864" spans="1:8" ht="25.5" customHeight="1" x14ac:dyDescent="0.3">
      <c r="A864" s="15">
        <v>7314</v>
      </c>
      <c r="B864" s="14" t="s">
        <v>399</v>
      </c>
      <c r="C864" s="13">
        <v>4105.5508024000001</v>
      </c>
      <c r="D864" s="13">
        <v>8168.0136199999997</v>
      </c>
      <c r="E864" s="13">
        <v>2903.4337650000002</v>
      </c>
      <c r="F864" s="12">
        <v>7403.7547100000002</v>
      </c>
      <c r="G864" s="11">
        <f t="shared" si="26"/>
        <v>-764.25890999999956</v>
      </c>
      <c r="H864" s="10">
        <f t="shared" si="27"/>
        <v>-9.3567291333679192E-2</v>
      </c>
    </row>
    <row r="865" spans="1:8" ht="16.5" customHeight="1" x14ac:dyDescent="0.3">
      <c r="A865" s="15">
        <v>7315</v>
      </c>
      <c r="B865" s="14" t="s">
        <v>398</v>
      </c>
      <c r="C865" s="13">
        <v>6907.5434286243999</v>
      </c>
      <c r="D865" s="13">
        <v>28236.58324</v>
      </c>
      <c r="E865" s="13">
        <v>5807.3142226849304</v>
      </c>
      <c r="F865" s="12">
        <v>25621.809519999999</v>
      </c>
      <c r="G865" s="11">
        <f t="shared" si="26"/>
        <v>-2614.773720000001</v>
      </c>
      <c r="H865" s="10">
        <f t="shared" si="27"/>
        <v>-9.2602341358918649E-2</v>
      </c>
    </row>
    <row r="866" spans="1:8" ht="16.5" customHeight="1" x14ac:dyDescent="0.3">
      <c r="A866" s="15">
        <v>7316</v>
      </c>
      <c r="B866" s="14" t="s">
        <v>397</v>
      </c>
      <c r="C866" s="13">
        <v>39.066582000000004</v>
      </c>
      <c r="D866" s="13">
        <v>98.836100000000002</v>
      </c>
      <c r="E866" s="13">
        <v>49.306432999999998</v>
      </c>
      <c r="F866" s="12">
        <v>120.12394999999999</v>
      </c>
      <c r="G866" s="11">
        <f t="shared" si="26"/>
        <v>21.287849999999992</v>
      </c>
      <c r="H866" s="10">
        <f t="shared" si="27"/>
        <v>0.2153853703252151</v>
      </c>
    </row>
    <row r="867" spans="1:8" ht="25.5" customHeight="1" x14ac:dyDescent="0.3">
      <c r="A867" s="15">
        <v>7317</v>
      </c>
      <c r="B867" s="14" t="s">
        <v>396</v>
      </c>
      <c r="C867" s="13">
        <v>2711.7973579999998</v>
      </c>
      <c r="D867" s="13">
        <v>4181.0303899999999</v>
      </c>
      <c r="E867" s="13">
        <v>2629.1834980000003</v>
      </c>
      <c r="F867" s="12">
        <v>3836.3199199999904</v>
      </c>
      <c r="G867" s="11">
        <f t="shared" si="26"/>
        <v>-344.71047000000954</v>
      </c>
      <c r="H867" s="10">
        <f t="shared" si="27"/>
        <v>-8.2446296210731337E-2</v>
      </c>
    </row>
    <row r="868" spans="1:8" ht="25.5" customHeight="1" x14ac:dyDescent="0.3">
      <c r="A868" s="15">
        <v>7318</v>
      </c>
      <c r="B868" s="14" t="s">
        <v>395</v>
      </c>
      <c r="C868" s="13">
        <v>52122.205580997303</v>
      </c>
      <c r="D868" s="13">
        <v>112812.020410001</v>
      </c>
      <c r="E868" s="13">
        <v>52826.329033264199</v>
      </c>
      <c r="F868" s="12">
        <v>108305.013599998</v>
      </c>
      <c r="G868" s="11">
        <f t="shared" si="26"/>
        <v>-4507.0068100030039</v>
      </c>
      <c r="H868" s="10">
        <f t="shared" si="27"/>
        <v>-3.9951476745322512E-2</v>
      </c>
    </row>
    <row r="869" spans="1:8" ht="25.5" customHeight="1" x14ac:dyDescent="0.3">
      <c r="A869" s="15">
        <v>7319</v>
      </c>
      <c r="B869" s="14" t="s">
        <v>394</v>
      </c>
      <c r="C869" s="13">
        <v>71.887667000000008</v>
      </c>
      <c r="D869" s="13">
        <v>233.86804999999998</v>
      </c>
      <c r="E869" s="13">
        <v>64.780909199999996</v>
      </c>
      <c r="F869" s="12">
        <v>278.32271999999995</v>
      </c>
      <c r="G869" s="11">
        <f t="shared" si="26"/>
        <v>44.454669999999965</v>
      </c>
      <c r="H869" s="10">
        <f t="shared" si="27"/>
        <v>0.19008440870824367</v>
      </c>
    </row>
    <row r="870" spans="1:8" ht="16.5" customHeight="1" x14ac:dyDescent="0.3">
      <c r="A870" s="15">
        <v>7320</v>
      </c>
      <c r="B870" s="14" t="s">
        <v>393</v>
      </c>
      <c r="C870" s="13">
        <v>11074.401481077799</v>
      </c>
      <c r="D870" s="13">
        <v>29050.971190000098</v>
      </c>
      <c r="E870" s="13">
        <v>9303.7367166729309</v>
      </c>
      <c r="F870" s="12">
        <v>27203.2407900002</v>
      </c>
      <c r="G870" s="11">
        <f t="shared" si="26"/>
        <v>-1847.7303999998985</v>
      </c>
      <c r="H870" s="10">
        <f t="shared" si="27"/>
        <v>-6.3603050924367133E-2</v>
      </c>
    </row>
    <row r="871" spans="1:8" ht="38.25" customHeight="1" x14ac:dyDescent="0.3">
      <c r="A871" s="15">
        <v>7321</v>
      </c>
      <c r="B871" s="14" t="s">
        <v>392</v>
      </c>
      <c r="C871" s="13">
        <v>8701.2677679999997</v>
      </c>
      <c r="D871" s="13">
        <v>34067.535259999997</v>
      </c>
      <c r="E871" s="13">
        <v>8945.4510548836097</v>
      </c>
      <c r="F871" s="12">
        <v>38348.034639999998</v>
      </c>
      <c r="G871" s="11">
        <f t="shared" si="26"/>
        <v>4280.4993800000011</v>
      </c>
      <c r="H871" s="10">
        <f t="shared" si="27"/>
        <v>0.12564746311500558</v>
      </c>
    </row>
    <row r="872" spans="1:8" ht="25.5" customHeight="1" x14ac:dyDescent="0.3">
      <c r="A872" s="15">
        <v>7322</v>
      </c>
      <c r="B872" s="14" t="s">
        <v>391</v>
      </c>
      <c r="C872" s="13">
        <v>16520.183518500002</v>
      </c>
      <c r="D872" s="13">
        <v>35615.373850000004</v>
      </c>
      <c r="E872" s="13">
        <v>16243.884075400001</v>
      </c>
      <c r="F872" s="12">
        <v>33889.874369999998</v>
      </c>
      <c r="G872" s="11">
        <f t="shared" si="26"/>
        <v>-1725.4994800000059</v>
      </c>
      <c r="H872" s="10">
        <f t="shared" si="27"/>
        <v>-4.8448164190757349E-2</v>
      </c>
    </row>
    <row r="873" spans="1:8" ht="25.5" customHeight="1" x14ac:dyDescent="0.3">
      <c r="A873" s="15">
        <v>7323</v>
      </c>
      <c r="B873" s="14" t="s">
        <v>390</v>
      </c>
      <c r="C873" s="13">
        <v>9593.5262846499318</v>
      </c>
      <c r="D873" s="13">
        <v>42473.077619999698</v>
      </c>
      <c r="E873" s="13">
        <v>11424.855128568801</v>
      </c>
      <c r="F873" s="12">
        <v>47878.740729999998</v>
      </c>
      <c r="G873" s="11">
        <f t="shared" si="26"/>
        <v>5405.6631100002996</v>
      </c>
      <c r="H873" s="10">
        <f t="shared" si="27"/>
        <v>0.12727269632692886</v>
      </c>
    </row>
    <row r="874" spans="1:8" ht="25.5" customHeight="1" x14ac:dyDescent="0.3">
      <c r="A874" s="15">
        <v>7324</v>
      </c>
      <c r="B874" s="14" t="s">
        <v>389</v>
      </c>
      <c r="C874" s="13">
        <v>4195.8099022618899</v>
      </c>
      <c r="D874" s="13">
        <v>12073.949359999999</v>
      </c>
      <c r="E874" s="13">
        <v>4583.4269309000101</v>
      </c>
      <c r="F874" s="12">
        <v>13609.396570000001</v>
      </c>
      <c r="G874" s="11">
        <f t="shared" si="26"/>
        <v>1535.4472100000021</v>
      </c>
      <c r="H874" s="10">
        <f t="shared" si="27"/>
        <v>0.12717025425722028</v>
      </c>
    </row>
    <row r="875" spans="1:8" ht="16.5" customHeight="1" x14ac:dyDescent="0.3">
      <c r="A875" s="15">
        <v>7325</v>
      </c>
      <c r="B875" s="14" t="s">
        <v>388</v>
      </c>
      <c r="C875" s="13">
        <v>7761.6290979199994</v>
      </c>
      <c r="D875" s="13">
        <v>14386.93167</v>
      </c>
      <c r="E875" s="13">
        <v>8652.2268366999906</v>
      </c>
      <c r="F875" s="12">
        <v>14577.134550000001</v>
      </c>
      <c r="G875" s="11">
        <f t="shared" si="26"/>
        <v>190.20288000000073</v>
      </c>
      <c r="H875" s="10">
        <f t="shared" si="27"/>
        <v>1.3220531268429992E-2</v>
      </c>
    </row>
    <row r="876" spans="1:8" ht="16.5" customHeight="1" x14ac:dyDescent="0.3">
      <c r="A876" s="15">
        <v>7326</v>
      </c>
      <c r="B876" s="14" t="s">
        <v>387</v>
      </c>
      <c r="C876" s="13">
        <v>29969.580878061701</v>
      </c>
      <c r="D876" s="13">
        <v>148429.89430000001</v>
      </c>
      <c r="E876" s="13">
        <v>36535.2198310975</v>
      </c>
      <c r="F876" s="12">
        <v>130365.13603999899</v>
      </c>
      <c r="G876" s="11">
        <f t="shared" si="26"/>
        <v>-18064.758260001021</v>
      </c>
      <c r="H876" s="10">
        <f t="shared" si="27"/>
        <v>-0.12170566007066826</v>
      </c>
    </row>
    <row r="877" spans="1:8" ht="16.5" customHeight="1" x14ac:dyDescent="0.3">
      <c r="A877" s="15">
        <v>7401</v>
      </c>
      <c r="B877" s="14" t="s">
        <v>386</v>
      </c>
      <c r="C877" s="13">
        <v>0</v>
      </c>
      <c r="D877" s="13">
        <v>0</v>
      </c>
      <c r="E877" s="13">
        <v>0</v>
      </c>
      <c r="F877" s="12">
        <v>0</v>
      </c>
      <c r="G877" s="11">
        <f t="shared" si="26"/>
        <v>0</v>
      </c>
      <c r="H877" s="10" t="str">
        <f t="shared" si="27"/>
        <v/>
      </c>
    </row>
    <row r="878" spans="1:8" ht="25.5" customHeight="1" x14ac:dyDescent="0.3">
      <c r="A878" s="15">
        <v>7402</v>
      </c>
      <c r="B878" s="14" t="s">
        <v>385</v>
      </c>
      <c r="C878" s="13">
        <v>4.0000000000000001E-3</v>
      </c>
      <c r="D878" s="13">
        <v>2.6879999999999998E-2</v>
      </c>
      <c r="E878" s="13">
        <v>0</v>
      </c>
      <c r="F878" s="12">
        <v>0</v>
      </c>
      <c r="G878" s="11">
        <f t="shared" si="26"/>
        <v>-2.6879999999999998E-2</v>
      </c>
      <c r="H878" s="10">
        <f t="shared" si="27"/>
        <v>-1</v>
      </c>
    </row>
    <row r="879" spans="1:8" ht="16.5" customHeight="1" x14ac:dyDescent="0.3">
      <c r="A879" s="15">
        <v>7403</v>
      </c>
      <c r="B879" s="14" t="s">
        <v>384</v>
      </c>
      <c r="C879" s="13">
        <v>592.28395</v>
      </c>
      <c r="D879" s="13">
        <v>3595.8132999999998</v>
      </c>
      <c r="E879" s="13">
        <v>463.50326000000001</v>
      </c>
      <c r="F879" s="12">
        <v>2907.76557</v>
      </c>
      <c r="G879" s="11">
        <f t="shared" si="26"/>
        <v>-688.04772999999977</v>
      </c>
      <c r="H879" s="10">
        <f t="shared" si="27"/>
        <v>-0.191346900574621</v>
      </c>
    </row>
    <row r="880" spans="1:8" ht="16.5" customHeight="1" x14ac:dyDescent="0.3">
      <c r="A880" s="15">
        <v>7404</v>
      </c>
      <c r="B880" s="14" t="s">
        <v>383</v>
      </c>
      <c r="C880" s="13">
        <v>70.143839999999997</v>
      </c>
      <c r="D880" s="13">
        <v>161.57542999999998</v>
      </c>
      <c r="E880" s="13">
        <v>76.9782522</v>
      </c>
      <c r="F880" s="12">
        <v>262.76466999999997</v>
      </c>
      <c r="G880" s="11">
        <f t="shared" si="26"/>
        <v>101.18923999999998</v>
      </c>
      <c r="H880" s="10">
        <f t="shared" si="27"/>
        <v>0.62626625842802952</v>
      </c>
    </row>
    <row r="881" spans="1:8" ht="16.5" customHeight="1" x14ac:dyDescent="0.3">
      <c r="A881" s="15">
        <v>7405</v>
      </c>
      <c r="B881" s="14" t="s">
        <v>382</v>
      </c>
      <c r="C881" s="13">
        <v>4.1552499999999997</v>
      </c>
      <c r="D881" s="13">
        <v>29.131820000000001</v>
      </c>
      <c r="E881" s="13">
        <v>2.1</v>
      </c>
      <c r="F881" s="12">
        <v>17.933119999999999</v>
      </c>
      <c r="G881" s="11">
        <f t="shared" si="26"/>
        <v>-11.198700000000002</v>
      </c>
      <c r="H881" s="10">
        <f t="shared" si="27"/>
        <v>-0.38441470529476024</v>
      </c>
    </row>
    <row r="882" spans="1:8" ht="16.5" customHeight="1" x14ac:dyDescent="0.3">
      <c r="A882" s="15">
        <v>7406</v>
      </c>
      <c r="B882" s="14" t="s">
        <v>381</v>
      </c>
      <c r="C882" s="13">
        <v>81.832594</v>
      </c>
      <c r="D882" s="13">
        <v>801.33814999999902</v>
      </c>
      <c r="E882" s="13">
        <v>78.763653000000005</v>
      </c>
      <c r="F882" s="12">
        <v>810.95586000000003</v>
      </c>
      <c r="G882" s="11">
        <f t="shared" si="26"/>
        <v>9.6177100000010114</v>
      </c>
      <c r="H882" s="10">
        <f t="shared" si="27"/>
        <v>1.2002061801252097E-2</v>
      </c>
    </row>
    <row r="883" spans="1:8" ht="16.5" customHeight="1" x14ac:dyDescent="0.3">
      <c r="A883" s="15">
        <v>7407</v>
      </c>
      <c r="B883" s="14" t="s">
        <v>380</v>
      </c>
      <c r="C883" s="13">
        <v>877.81143800999894</v>
      </c>
      <c r="D883" s="13">
        <v>6059.2887299999902</v>
      </c>
      <c r="E883" s="13">
        <v>590.43192529999999</v>
      </c>
      <c r="F883" s="12">
        <v>4159.1954100000003</v>
      </c>
      <c r="G883" s="11">
        <f t="shared" si="26"/>
        <v>-1900.0933199999899</v>
      </c>
      <c r="H883" s="10">
        <f t="shared" si="27"/>
        <v>-0.31358355818109251</v>
      </c>
    </row>
    <row r="884" spans="1:8" ht="16.5" customHeight="1" x14ac:dyDescent="0.3">
      <c r="A884" s="15">
        <v>7408</v>
      </c>
      <c r="B884" s="14" t="s">
        <v>379</v>
      </c>
      <c r="C884" s="13">
        <v>1957.1573539999999</v>
      </c>
      <c r="D884" s="13">
        <v>13565.68159</v>
      </c>
      <c r="E884" s="13">
        <v>1958.0479499999999</v>
      </c>
      <c r="F884" s="12">
        <v>13139.53386</v>
      </c>
      <c r="G884" s="11">
        <f t="shared" si="26"/>
        <v>-426.14773000000059</v>
      </c>
      <c r="H884" s="10">
        <f t="shared" si="27"/>
        <v>-3.1413661537960408E-2</v>
      </c>
    </row>
    <row r="885" spans="1:8" ht="16.5" customHeight="1" x14ac:dyDescent="0.3">
      <c r="A885" s="15">
        <v>7409</v>
      </c>
      <c r="B885" s="14" t="s">
        <v>378</v>
      </c>
      <c r="C885" s="13">
        <v>1005.1999703</v>
      </c>
      <c r="D885" s="13">
        <v>7529.06052</v>
      </c>
      <c r="E885" s="13">
        <v>863.69274990000008</v>
      </c>
      <c r="F885" s="12">
        <v>6225.8166700000002</v>
      </c>
      <c r="G885" s="11">
        <f t="shared" si="26"/>
        <v>-1303.2438499999998</v>
      </c>
      <c r="H885" s="10">
        <f t="shared" si="27"/>
        <v>-0.17309514866271786</v>
      </c>
    </row>
    <row r="886" spans="1:8" ht="16.5" customHeight="1" x14ac:dyDescent="0.3">
      <c r="A886" s="15">
        <v>7410</v>
      </c>
      <c r="B886" s="14" t="s">
        <v>377</v>
      </c>
      <c r="C886" s="13">
        <v>151.635425</v>
      </c>
      <c r="D886" s="13">
        <v>1412.3625900000002</v>
      </c>
      <c r="E886" s="13">
        <v>102.004698</v>
      </c>
      <c r="F886" s="12">
        <v>1010.88226</v>
      </c>
      <c r="G886" s="11">
        <f t="shared" si="26"/>
        <v>-401.48033000000021</v>
      </c>
      <c r="H886" s="10">
        <f t="shared" si="27"/>
        <v>-0.28426151530960625</v>
      </c>
    </row>
    <row r="887" spans="1:8" ht="16.5" customHeight="1" x14ac:dyDescent="0.3">
      <c r="A887" s="15">
        <v>7411</v>
      </c>
      <c r="B887" s="14" t="s">
        <v>376</v>
      </c>
      <c r="C887" s="13">
        <v>2098.9285099999997</v>
      </c>
      <c r="D887" s="13">
        <v>16326.89616</v>
      </c>
      <c r="E887" s="13">
        <v>2191.0606140999998</v>
      </c>
      <c r="F887" s="12">
        <v>17006.916699999998</v>
      </c>
      <c r="G887" s="11">
        <f t="shared" si="26"/>
        <v>680.02053999999771</v>
      </c>
      <c r="H887" s="10">
        <f t="shared" si="27"/>
        <v>4.1650325532541249E-2</v>
      </c>
    </row>
    <row r="888" spans="1:8" ht="16.5" customHeight="1" x14ac:dyDescent="0.3">
      <c r="A888" s="15">
        <v>7412</v>
      </c>
      <c r="B888" s="14" t="s">
        <v>375</v>
      </c>
      <c r="C888" s="13">
        <v>1708.7308824873498</v>
      </c>
      <c r="D888" s="13">
        <v>18878.258690000002</v>
      </c>
      <c r="E888" s="13">
        <v>2072.9707671330002</v>
      </c>
      <c r="F888" s="12">
        <v>22393.148710000103</v>
      </c>
      <c r="G888" s="11">
        <f t="shared" si="26"/>
        <v>3514.8900200001008</v>
      </c>
      <c r="H888" s="10">
        <f t="shared" si="27"/>
        <v>0.18618719436565259</v>
      </c>
    </row>
    <row r="889" spans="1:8" ht="25.5" customHeight="1" x14ac:dyDescent="0.3">
      <c r="A889" s="15">
        <v>7413</v>
      </c>
      <c r="B889" s="14" t="s">
        <v>374</v>
      </c>
      <c r="C889" s="13">
        <v>51.779992</v>
      </c>
      <c r="D889" s="13">
        <v>690.95174999999995</v>
      </c>
      <c r="E889" s="13">
        <v>18.765495999999999</v>
      </c>
      <c r="F889" s="12">
        <v>754.70617000000004</v>
      </c>
      <c r="G889" s="11">
        <f t="shared" si="26"/>
        <v>63.754420000000096</v>
      </c>
      <c r="H889" s="10">
        <f t="shared" si="27"/>
        <v>9.2270437118076767E-2</v>
      </c>
    </row>
    <row r="890" spans="1:8" ht="25.5" customHeight="1" x14ac:dyDescent="0.3">
      <c r="A890" s="15">
        <v>7414</v>
      </c>
      <c r="B890" s="14" t="s">
        <v>373</v>
      </c>
      <c r="C890" s="13">
        <v>0</v>
      </c>
      <c r="D890" s="13">
        <v>0</v>
      </c>
      <c r="E890" s="13">
        <v>0</v>
      </c>
      <c r="F890" s="12">
        <v>0</v>
      </c>
      <c r="G890" s="11">
        <f t="shared" si="26"/>
        <v>0</v>
      </c>
      <c r="H890" s="10" t="str">
        <f t="shared" si="27"/>
        <v/>
      </c>
    </row>
    <row r="891" spans="1:8" ht="25.5" customHeight="1" x14ac:dyDescent="0.3">
      <c r="A891" s="15">
        <v>7415</v>
      </c>
      <c r="B891" s="14" t="s">
        <v>372</v>
      </c>
      <c r="C891" s="13">
        <v>70.3299896099997</v>
      </c>
      <c r="D891" s="13">
        <v>1095.4854800000001</v>
      </c>
      <c r="E891" s="13">
        <v>87.999491613000004</v>
      </c>
      <c r="F891" s="12">
        <v>1256.8512599999999</v>
      </c>
      <c r="G891" s="11">
        <f t="shared" si="26"/>
        <v>161.36577999999986</v>
      </c>
      <c r="H891" s="10">
        <f t="shared" si="27"/>
        <v>0.14730070178565932</v>
      </c>
    </row>
    <row r="892" spans="1:8" ht="16.5" customHeight="1" x14ac:dyDescent="0.3">
      <c r="A892" s="15">
        <v>7416</v>
      </c>
      <c r="B892" s="14" t="s">
        <v>371</v>
      </c>
      <c r="C892" s="13">
        <v>0</v>
      </c>
      <c r="D892" s="13">
        <v>0</v>
      </c>
      <c r="E892" s="13">
        <v>0</v>
      </c>
      <c r="F892" s="12">
        <v>0</v>
      </c>
      <c r="G892" s="11">
        <f t="shared" si="26"/>
        <v>0</v>
      </c>
      <c r="H892" s="10" t="str">
        <f t="shared" si="27"/>
        <v/>
      </c>
    </row>
    <row r="893" spans="1:8" ht="25.5" customHeight="1" x14ac:dyDescent="0.3">
      <c r="A893" s="15">
        <v>7417</v>
      </c>
      <c r="B893" s="14" t="s">
        <v>370</v>
      </c>
      <c r="C893" s="13">
        <v>0</v>
      </c>
      <c r="D893" s="13">
        <v>0</v>
      </c>
      <c r="E893" s="13">
        <v>0</v>
      </c>
      <c r="F893" s="12">
        <v>0</v>
      </c>
      <c r="G893" s="11">
        <f t="shared" si="26"/>
        <v>0</v>
      </c>
      <c r="H893" s="10" t="str">
        <f t="shared" si="27"/>
        <v/>
      </c>
    </row>
    <row r="894" spans="1:8" ht="25.5" customHeight="1" x14ac:dyDescent="0.3">
      <c r="A894" s="15">
        <v>7418</v>
      </c>
      <c r="B894" s="14" t="s">
        <v>369</v>
      </c>
      <c r="C894" s="13">
        <v>95.969924698789995</v>
      </c>
      <c r="D894" s="13">
        <v>1073.9978600000002</v>
      </c>
      <c r="E894" s="13">
        <v>78.970844999999997</v>
      </c>
      <c r="F894" s="12">
        <v>1037.9857500000001</v>
      </c>
      <c r="G894" s="11">
        <f t="shared" si="26"/>
        <v>-36.012110000000121</v>
      </c>
      <c r="H894" s="10">
        <f t="shared" si="27"/>
        <v>-3.3530895489866354E-2</v>
      </c>
    </row>
    <row r="895" spans="1:8" ht="16.5" customHeight="1" x14ac:dyDescent="0.3">
      <c r="A895" s="15">
        <v>7419</v>
      </c>
      <c r="B895" s="14" t="s">
        <v>368</v>
      </c>
      <c r="C895" s="13">
        <v>99.850856899999798</v>
      </c>
      <c r="D895" s="13">
        <v>3140.9725899999999</v>
      </c>
      <c r="E895" s="13">
        <v>126.443426805</v>
      </c>
      <c r="F895" s="12">
        <v>2827.8441400000002</v>
      </c>
      <c r="G895" s="11">
        <f t="shared" si="26"/>
        <v>-313.1284499999997</v>
      </c>
      <c r="H895" s="10">
        <f t="shared" si="27"/>
        <v>-9.9691557639476153E-2</v>
      </c>
    </row>
    <row r="896" spans="1:8" ht="25.5" customHeight="1" x14ac:dyDescent="0.3">
      <c r="A896" s="15">
        <v>7501</v>
      </c>
      <c r="B896" s="14" t="s">
        <v>367</v>
      </c>
      <c r="C896" s="13">
        <v>0</v>
      </c>
      <c r="D896" s="13">
        <v>0</v>
      </c>
      <c r="E896" s="13">
        <v>0</v>
      </c>
      <c r="F896" s="12">
        <v>0</v>
      </c>
      <c r="G896" s="11">
        <f t="shared" si="26"/>
        <v>0</v>
      </c>
      <c r="H896" s="10" t="str">
        <f t="shared" si="27"/>
        <v/>
      </c>
    </row>
    <row r="897" spans="1:8" ht="16.5" customHeight="1" x14ac:dyDescent="0.3">
      <c r="A897" s="15">
        <v>7502</v>
      </c>
      <c r="B897" s="14" t="s">
        <v>366</v>
      </c>
      <c r="C897" s="13">
        <v>2813.5894199999998</v>
      </c>
      <c r="D897" s="13">
        <v>43491.251450000003</v>
      </c>
      <c r="E897" s="13">
        <v>2770.8557500000002</v>
      </c>
      <c r="F897" s="12">
        <v>40899.887439999999</v>
      </c>
      <c r="G897" s="11">
        <f t="shared" si="26"/>
        <v>-2591.3640100000048</v>
      </c>
      <c r="H897" s="10">
        <f t="shared" si="27"/>
        <v>-5.9583569651454685E-2</v>
      </c>
    </row>
    <row r="898" spans="1:8" ht="16.5" customHeight="1" x14ac:dyDescent="0.3">
      <c r="A898" s="15">
        <v>7503</v>
      </c>
      <c r="B898" s="14" t="s">
        <v>365</v>
      </c>
      <c r="C898" s="13">
        <v>0</v>
      </c>
      <c r="D898" s="13">
        <v>0</v>
      </c>
      <c r="E898" s="13">
        <v>0</v>
      </c>
      <c r="F898" s="12">
        <v>0</v>
      </c>
      <c r="G898" s="11">
        <f t="shared" si="26"/>
        <v>0</v>
      </c>
      <c r="H898" s="10" t="str">
        <f t="shared" si="27"/>
        <v/>
      </c>
    </row>
    <row r="899" spans="1:8" ht="16.5" customHeight="1" x14ac:dyDescent="0.3">
      <c r="A899" s="15">
        <v>7504</v>
      </c>
      <c r="B899" s="14" t="s">
        <v>364</v>
      </c>
      <c r="C899" s="13">
        <v>23.178547999999999</v>
      </c>
      <c r="D899" s="13">
        <v>1065.4280100000001</v>
      </c>
      <c r="E899" s="13">
        <v>20.918240000000001</v>
      </c>
      <c r="F899" s="12">
        <v>673.14311999999995</v>
      </c>
      <c r="G899" s="11">
        <f t="shared" si="26"/>
        <v>-392.28489000000013</v>
      </c>
      <c r="H899" s="10">
        <f t="shared" si="27"/>
        <v>-0.36819464695695403</v>
      </c>
    </row>
    <row r="900" spans="1:8" ht="16.5" customHeight="1" x14ac:dyDescent="0.3">
      <c r="A900" s="15">
        <v>7505</v>
      </c>
      <c r="B900" s="14" t="s">
        <v>363</v>
      </c>
      <c r="C900" s="13">
        <v>241.69401399999998</v>
      </c>
      <c r="D900" s="13">
        <v>11946.718000000001</v>
      </c>
      <c r="E900" s="13">
        <v>86.00139870000001</v>
      </c>
      <c r="F900" s="12">
        <v>3935.7293199999999</v>
      </c>
      <c r="G900" s="11">
        <f t="shared" si="26"/>
        <v>-8010.9886800000004</v>
      </c>
      <c r="H900" s="10">
        <f t="shared" si="27"/>
        <v>-0.67055978721520004</v>
      </c>
    </row>
    <row r="901" spans="1:8" ht="16.5" customHeight="1" x14ac:dyDescent="0.3">
      <c r="A901" s="15">
        <v>7506</v>
      </c>
      <c r="B901" s="14" t="s">
        <v>362</v>
      </c>
      <c r="C901" s="13">
        <v>43.056824999999996</v>
      </c>
      <c r="D901" s="13">
        <v>2258.44245</v>
      </c>
      <c r="E901" s="13">
        <v>20.796392899999997</v>
      </c>
      <c r="F901" s="12">
        <v>1436.3518000000001</v>
      </c>
      <c r="G901" s="11">
        <f t="shared" si="26"/>
        <v>-822.09064999999987</v>
      </c>
      <c r="H901" s="10">
        <f t="shared" si="27"/>
        <v>-0.36400779218438789</v>
      </c>
    </row>
    <row r="902" spans="1:8" ht="16.5" customHeight="1" x14ac:dyDescent="0.3">
      <c r="A902" s="15">
        <v>7507</v>
      </c>
      <c r="B902" s="14" t="s">
        <v>361</v>
      </c>
      <c r="C902" s="13">
        <v>11.373299000000001</v>
      </c>
      <c r="D902" s="13">
        <v>276.13553000000002</v>
      </c>
      <c r="E902" s="13">
        <v>5.6454442</v>
      </c>
      <c r="F902" s="12">
        <v>98.982009999999988</v>
      </c>
      <c r="G902" s="11">
        <f t="shared" ref="G902:G965" si="28">F902-D902</f>
        <v>-177.15352000000001</v>
      </c>
      <c r="H902" s="10">
        <f t="shared" ref="H902:H965" si="29">IF(D902&lt;&gt;0,G902/D902,"")</f>
        <v>-0.64154554830376231</v>
      </c>
    </row>
    <row r="903" spans="1:8" ht="16.5" customHeight="1" x14ac:dyDescent="0.3">
      <c r="A903" s="15">
        <v>7508</v>
      </c>
      <c r="B903" s="14" t="s">
        <v>360</v>
      </c>
      <c r="C903" s="13">
        <v>55.824459000000004</v>
      </c>
      <c r="D903" s="13">
        <v>17229.330829999999</v>
      </c>
      <c r="E903" s="13">
        <v>21.631173</v>
      </c>
      <c r="F903" s="12">
        <v>6271.3605599999992</v>
      </c>
      <c r="G903" s="11">
        <f t="shared" si="28"/>
        <v>-10957.97027</v>
      </c>
      <c r="H903" s="10">
        <f t="shared" si="29"/>
        <v>-0.63600672470226172</v>
      </c>
    </row>
    <row r="904" spans="1:8" ht="16.5" customHeight="1" x14ac:dyDescent="0.3">
      <c r="A904" s="15">
        <v>7601</v>
      </c>
      <c r="B904" s="14" t="s">
        <v>359</v>
      </c>
      <c r="C904" s="13">
        <v>9216.7638999999999</v>
      </c>
      <c r="D904" s="13">
        <v>19047.22309</v>
      </c>
      <c r="E904" s="13">
        <v>10724.421199999999</v>
      </c>
      <c r="F904" s="12">
        <v>19676.961719999999</v>
      </c>
      <c r="G904" s="11">
        <f t="shared" si="28"/>
        <v>629.73862999999983</v>
      </c>
      <c r="H904" s="10">
        <f t="shared" si="29"/>
        <v>3.3061965359696945E-2</v>
      </c>
    </row>
    <row r="905" spans="1:8" ht="16.5" customHeight="1" x14ac:dyDescent="0.3">
      <c r="A905" s="15">
        <v>7602</v>
      </c>
      <c r="B905" s="14" t="s">
        <v>358</v>
      </c>
      <c r="C905" s="13">
        <v>240.190797</v>
      </c>
      <c r="D905" s="13">
        <v>518.67489999999998</v>
      </c>
      <c r="E905" s="13">
        <v>129.40960899999999</v>
      </c>
      <c r="F905" s="12">
        <v>289.58228000000003</v>
      </c>
      <c r="G905" s="11">
        <f t="shared" si="28"/>
        <v>-229.09261999999995</v>
      </c>
      <c r="H905" s="10">
        <f t="shared" si="29"/>
        <v>-0.44168827140083311</v>
      </c>
    </row>
    <row r="906" spans="1:8" ht="16.5" customHeight="1" x14ac:dyDescent="0.3">
      <c r="A906" s="15">
        <v>7603</v>
      </c>
      <c r="B906" s="14" t="s">
        <v>357</v>
      </c>
      <c r="C906" s="13">
        <v>1162.792952</v>
      </c>
      <c r="D906" s="13">
        <v>6336.8231500000002</v>
      </c>
      <c r="E906" s="13">
        <v>1129.9338400000001</v>
      </c>
      <c r="F906" s="12">
        <v>4848.4526999999998</v>
      </c>
      <c r="G906" s="11">
        <f t="shared" si="28"/>
        <v>-1488.3704500000003</v>
      </c>
      <c r="H906" s="10">
        <f t="shared" si="29"/>
        <v>-0.23487643804608943</v>
      </c>
    </row>
    <row r="907" spans="1:8" ht="16.5" customHeight="1" x14ac:dyDescent="0.3">
      <c r="A907" s="15">
        <v>7604</v>
      </c>
      <c r="B907" s="14" t="s">
        <v>356</v>
      </c>
      <c r="C907" s="13">
        <v>21717.656278999999</v>
      </c>
      <c r="D907" s="13">
        <v>69595.834809999797</v>
      </c>
      <c r="E907" s="13">
        <v>21967.0486422709</v>
      </c>
      <c r="F907" s="12">
        <v>70485.564669999789</v>
      </c>
      <c r="G907" s="11">
        <f t="shared" si="28"/>
        <v>889.72985999999219</v>
      </c>
      <c r="H907" s="10">
        <f t="shared" si="29"/>
        <v>1.2784240068805847E-2</v>
      </c>
    </row>
    <row r="908" spans="1:8" ht="16.5" customHeight="1" x14ac:dyDescent="0.3">
      <c r="A908" s="15">
        <v>7605</v>
      </c>
      <c r="B908" s="14" t="s">
        <v>355</v>
      </c>
      <c r="C908" s="13">
        <v>19483.069272000001</v>
      </c>
      <c r="D908" s="13">
        <v>41070.58266</v>
      </c>
      <c r="E908" s="13">
        <v>15826.663423599999</v>
      </c>
      <c r="F908" s="12">
        <v>31067.538570000001</v>
      </c>
      <c r="G908" s="11">
        <f t="shared" si="28"/>
        <v>-10003.044089999999</v>
      </c>
      <c r="H908" s="10">
        <f t="shared" si="29"/>
        <v>-0.24355739417698341</v>
      </c>
    </row>
    <row r="909" spans="1:8" ht="25.5" customHeight="1" x14ac:dyDescent="0.3">
      <c r="A909" s="15">
        <v>7606</v>
      </c>
      <c r="B909" s="14" t="s">
        <v>354</v>
      </c>
      <c r="C909" s="13">
        <v>26050.443669</v>
      </c>
      <c r="D909" s="13">
        <v>73237.433929999897</v>
      </c>
      <c r="E909" s="13">
        <v>28318.794268819998</v>
      </c>
      <c r="F909" s="12">
        <v>74475.976920000103</v>
      </c>
      <c r="G909" s="11">
        <f t="shared" si="28"/>
        <v>1238.5429900002055</v>
      </c>
      <c r="H909" s="10">
        <f t="shared" si="29"/>
        <v>1.6911337871067422E-2</v>
      </c>
    </row>
    <row r="910" spans="1:8" ht="16.5" customHeight="1" x14ac:dyDescent="0.3">
      <c r="A910" s="15">
        <v>7607</v>
      </c>
      <c r="B910" s="14" t="s">
        <v>353</v>
      </c>
      <c r="C910" s="13">
        <v>14321.989751999999</v>
      </c>
      <c r="D910" s="13">
        <v>51370.304400000001</v>
      </c>
      <c r="E910" s="13">
        <v>14542.0425552</v>
      </c>
      <c r="F910" s="12">
        <v>50521.493450000002</v>
      </c>
      <c r="G910" s="11">
        <f t="shared" si="28"/>
        <v>-848.81094999999914</v>
      </c>
      <c r="H910" s="10">
        <f t="shared" si="29"/>
        <v>-1.652337785251666E-2</v>
      </c>
    </row>
    <row r="911" spans="1:8" ht="16.5" customHeight="1" x14ac:dyDescent="0.3">
      <c r="A911" s="15">
        <v>7608</v>
      </c>
      <c r="B911" s="14" t="s">
        <v>352</v>
      </c>
      <c r="C911" s="13">
        <v>863.65441599999997</v>
      </c>
      <c r="D911" s="13">
        <v>3908.8055399999998</v>
      </c>
      <c r="E911" s="13">
        <v>1141.4556636</v>
      </c>
      <c r="F911" s="12">
        <v>4338.9721500000005</v>
      </c>
      <c r="G911" s="11">
        <f t="shared" si="28"/>
        <v>430.16661000000067</v>
      </c>
      <c r="H911" s="10">
        <f t="shared" si="29"/>
        <v>0.11005065501416596</v>
      </c>
    </row>
    <row r="912" spans="1:8" ht="16.5" customHeight="1" x14ac:dyDescent="0.3">
      <c r="A912" s="15">
        <v>7609</v>
      </c>
      <c r="B912" s="14" t="s">
        <v>351</v>
      </c>
      <c r="C912" s="13">
        <v>74.938638000000012</v>
      </c>
      <c r="D912" s="13">
        <v>799.48638000000108</v>
      </c>
      <c r="E912" s="13">
        <v>82.831432000000007</v>
      </c>
      <c r="F912" s="12">
        <v>826.45205000000101</v>
      </c>
      <c r="G912" s="11">
        <f t="shared" si="28"/>
        <v>26.965669999999932</v>
      </c>
      <c r="H912" s="10">
        <f t="shared" si="29"/>
        <v>3.3728742195708067E-2</v>
      </c>
    </row>
    <row r="913" spans="1:8" ht="38.25" customHeight="1" x14ac:dyDescent="0.3">
      <c r="A913" s="15">
        <v>7610</v>
      </c>
      <c r="B913" s="14" t="s">
        <v>350</v>
      </c>
      <c r="C913" s="13">
        <v>2899.4736252000002</v>
      </c>
      <c r="D913" s="13">
        <v>14899.119369999999</v>
      </c>
      <c r="E913" s="13">
        <v>3491.6246581999999</v>
      </c>
      <c r="F913" s="12">
        <v>19195.563590000002</v>
      </c>
      <c r="G913" s="11">
        <f t="shared" si="28"/>
        <v>4296.444220000003</v>
      </c>
      <c r="H913" s="10">
        <f t="shared" si="29"/>
        <v>0.28836900445613406</v>
      </c>
    </row>
    <row r="914" spans="1:8" ht="25.5" customHeight="1" x14ac:dyDescent="0.3">
      <c r="A914" s="15">
        <v>7611</v>
      </c>
      <c r="B914" s="14" t="s">
        <v>349</v>
      </c>
      <c r="C914" s="13">
        <v>11.077399999999999</v>
      </c>
      <c r="D914" s="13">
        <v>37.420699999999997</v>
      </c>
      <c r="E914" s="13">
        <v>13.451700000000001</v>
      </c>
      <c r="F914" s="12">
        <v>73.161860000000004</v>
      </c>
      <c r="G914" s="11">
        <f t="shared" si="28"/>
        <v>35.741160000000008</v>
      </c>
      <c r="H914" s="10">
        <f t="shared" si="29"/>
        <v>0.95511735483302052</v>
      </c>
    </row>
    <row r="915" spans="1:8" ht="25.5" customHeight="1" x14ac:dyDescent="0.3">
      <c r="A915" s="15">
        <v>7612</v>
      </c>
      <c r="B915" s="14" t="s">
        <v>348</v>
      </c>
      <c r="C915" s="13">
        <v>1159.1065414720001</v>
      </c>
      <c r="D915" s="13">
        <v>8163.6974199999895</v>
      </c>
      <c r="E915" s="13">
        <v>1598.5555245559899</v>
      </c>
      <c r="F915" s="12">
        <v>10635.34218</v>
      </c>
      <c r="G915" s="11">
        <f t="shared" si="28"/>
        <v>2471.6447600000101</v>
      </c>
      <c r="H915" s="10">
        <f t="shared" si="29"/>
        <v>0.30276045679311975</v>
      </c>
    </row>
    <row r="916" spans="1:8" ht="16.5" customHeight="1" x14ac:dyDescent="0.3">
      <c r="A916" s="15">
        <v>7613</v>
      </c>
      <c r="B916" s="14" t="s">
        <v>347</v>
      </c>
      <c r="C916" s="13">
        <v>4.4523599999999997</v>
      </c>
      <c r="D916" s="13">
        <v>81.909770000000009</v>
      </c>
      <c r="E916" s="13">
        <v>11.613579</v>
      </c>
      <c r="F916" s="12">
        <v>135.83881</v>
      </c>
      <c r="G916" s="11">
        <f t="shared" si="28"/>
        <v>53.929039999999986</v>
      </c>
      <c r="H916" s="10">
        <f t="shared" si="29"/>
        <v>0.65839569565388822</v>
      </c>
    </row>
    <row r="917" spans="1:8" ht="25.5" customHeight="1" x14ac:dyDescent="0.3">
      <c r="A917" s="15">
        <v>7614</v>
      </c>
      <c r="B917" s="14" t="s">
        <v>346</v>
      </c>
      <c r="C917" s="13">
        <v>843.67102999999997</v>
      </c>
      <c r="D917" s="13">
        <v>1971.2687700000001</v>
      </c>
      <c r="E917" s="13">
        <v>250.06915799999999</v>
      </c>
      <c r="F917" s="12">
        <v>610.71710999999993</v>
      </c>
      <c r="G917" s="11">
        <f t="shared" si="28"/>
        <v>-1360.5516600000001</v>
      </c>
      <c r="H917" s="10">
        <f t="shared" si="29"/>
        <v>-0.69019084596972535</v>
      </c>
    </row>
    <row r="918" spans="1:8" ht="25.5" customHeight="1" x14ac:dyDescent="0.3">
      <c r="A918" s="15">
        <v>7615</v>
      </c>
      <c r="B918" s="14" t="s">
        <v>345</v>
      </c>
      <c r="C918" s="13">
        <v>4856.0184129999998</v>
      </c>
      <c r="D918" s="13">
        <v>21101.178550000001</v>
      </c>
      <c r="E918" s="13">
        <v>6367.2953433671601</v>
      </c>
      <c r="F918" s="12">
        <v>27121.701449999899</v>
      </c>
      <c r="G918" s="11">
        <f t="shared" si="28"/>
        <v>6020.5228999998981</v>
      </c>
      <c r="H918" s="10">
        <f t="shared" si="29"/>
        <v>0.28531690235851292</v>
      </c>
    </row>
    <row r="919" spans="1:8" ht="16.5" customHeight="1" x14ac:dyDescent="0.3">
      <c r="A919" s="15">
        <v>7616</v>
      </c>
      <c r="B919" s="14" t="s">
        <v>344</v>
      </c>
      <c r="C919" s="13">
        <v>8823.8780873569995</v>
      </c>
      <c r="D919" s="13">
        <v>31490.935160000099</v>
      </c>
      <c r="E919" s="13">
        <v>9484.2700922140593</v>
      </c>
      <c r="F919" s="12">
        <v>34137.014950000004</v>
      </c>
      <c r="G919" s="11">
        <f t="shared" si="28"/>
        <v>2646.0797899999052</v>
      </c>
      <c r="H919" s="10">
        <f t="shared" si="29"/>
        <v>8.4026713609984038E-2</v>
      </c>
    </row>
    <row r="920" spans="1:8" ht="16.5" customHeight="1" x14ac:dyDescent="0.3">
      <c r="A920" s="15">
        <v>7801</v>
      </c>
      <c r="B920" s="14" t="s">
        <v>343</v>
      </c>
      <c r="C920" s="13">
        <v>6682.1120000000001</v>
      </c>
      <c r="D920" s="13">
        <v>13883.830769999999</v>
      </c>
      <c r="E920" s="13">
        <v>4195.9450109999998</v>
      </c>
      <c r="F920" s="12">
        <v>8037.8399600000002</v>
      </c>
      <c r="G920" s="11">
        <f t="shared" si="28"/>
        <v>-5845.9908099999984</v>
      </c>
      <c r="H920" s="10">
        <f t="shared" si="29"/>
        <v>-0.42106468357651977</v>
      </c>
    </row>
    <row r="921" spans="1:8" ht="16.5" customHeight="1" x14ac:dyDescent="0.3">
      <c r="A921" s="15">
        <v>7802</v>
      </c>
      <c r="B921" s="14" t="s">
        <v>342</v>
      </c>
      <c r="C921" s="13">
        <v>0</v>
      </c>
      <c r="D921" s="13">
        <v>0</v>
      </c>
      <c r="E921" s="13">
        <v>0</v>
      </c>
      <c r="F921" s="12">
        <v>0</v>
      </c>
      <c r="G921" s="11">
        <f t="shared" si="28"/>
        <v>0</v>
      </c>
      <c r="H921" s="10" t="str">
        <f t="shared" si="29"/>
        <v/>
      </c>
    </row>
    <row r="922" spans="1:8" ht="16.5" customHeight="1" x14ac:dyDescent="0.3">
      <c r="A922" s="15">
        <v>7803</v>
      </c>
      <c r="B922" s="14" t="s">
        <v>341</v>
      </c>
      <c r="C922" s="13">
        <v>0</v>
      </c>
      <c r="D922" s="13">
        <v>0</v>
      </c>
      <c r="E922" s="13">
        <v>0</v>
      </c>
      <c r="F922" s="12">
        <v>0</v>
      </c>
      <c r="G922" s="11">
        <f t="shared" si="28"/>
        <v>0</v>
      </c>
      <c r="H922" s="10" t="str">
        <f t="shared" si="29"/>
        <v/>
      </c>
    </row>
    <row r="923" spans="1:8" ht="25.5" customHeight="1" x14ac:dyDescent="0.3">
      <c r="A923" s="15">
        <v>7804</v>
      </c>
      <c r="B923" s="14" t="s">
        <v>340</v>
      </c>
      <c r="C923" s="13">
        <v>138.01285000000001</v>
      </c>
      <c r="D923" s="13">
        <v>454.69191999999998</v>
      </c>
      <c r="E923" s="13">
        <v>207.93885999999998</v>
      </c>
      <c r="F923" s="12">
        <v>596.88522999999998</v>
      </c>
      <c r="G923" s="11">
        <f t="shared" si="28"/>
        <v>142.19331</v>
      </c>
      <c r="H923" s="10">
        <f t="shared" si="29"/>
        <v>0.31272451465598949</v>
      </c>
    </row>
    <row r="924" spans="1:8" ht="16.5" customHeight="1" x14ac:dyDescent="0.3">
      <c r="A924" s="15">
        <v>7805</v>
      </c>
      <c r="B924" s="14" t="s">
        <v>339</v>
      </c>
      <c r="C924" s="13">
        <v>0</v>
      </c>
      <c r="D924" s="13">
        <v>0</v>
      </c>
      <c r="E924" s="13">
        <v>0</v>
      </c>
      <c r="F924" s="12">
        <v>0</v>
      </c>
      <c r="G924" s="11">
        <f t="shared" si="28"/>
        <v>0</v>
      </c>
      <c r="H924" s="10" t="str">
        <f t="shared" si="29"/>
        <v/>
      </c>
    </row>
    <row r="925" spans="1:8" ht="16.5" customHeight="1" x14ac:dyDescent="0.3">
      <c r="A925" s="15">
        <v>7806</v>
      </c>
      <c r="B925" s="14" t="s">
        <v>338</v>
      </c>
      <c r="C925" s="13">
        <v>33.508563000000002</v>
      </c>
      <c r="D925" s="13">
        <v>191.13017000000002</v>
      </c>
      <c r="E925" s="13">
        <v>49.925161999999993</v>
      </c>
      <c r="F925" s="12">
        <v>154.60317000000001</v>
      </c>
      <c r="G925" s="11">
        <f t="shared" si="28"/>
        <v>-36.527000000000015</v>
      </c>
      <c r="H925" s="10">
        <f t="shared" si="29"/>
        <v>-0.19111059232563865</v>
      </c>
    </row>
    <row r="926" spans="1:8" ht="16.5" customHeight="1" x14ac:dyDescent="0.3">
      <c r="A926" s="15">
        <v>7901</v>
      </c>
      <c r="B926" s="14" t="s">
        <v>337</v>
      </c>
      <c r="C926" s="13">
        <v>22941.79853</v>
      </c>
      <c r="D926" s="13">
        <v>64530.3193899998</v>
      </c>
      <c r="E926" s="13">
        <v>21104.619200000001</v>
      </c>
      <c r="F926" s="12">
        <v>53161.622380000001</v>
      </c>
      <c r="G926" s="11">
        <f t="shared" si="28"/>
        <v>-11368.6970099998</v>
      </c>
      <c r="H926" s="10">
        <f t="shared" si="29"/>
        <v>-0.17617605363598426</v>
      </c>
    </row>
    <row r="927" spans="1:8" ht="16.5" customHeight="1" x14ac:dyDescent="0.3">
      <c r="A927" s="15">
        <v>7902</v>
      </c>
      <c r="B927" s="14" t="s">
        <v>336</v>
      </c>
      <c r="C927" s="13">
        <v>0</v>
      </c>
      <c r="D927" s="13">
        <v>0</v>
      </c>
      <c r="E927" s="13">
        <v>0</v>
      </c>
      <c r="F927" s="12">
        <v>0</v>
      </c>
      <c r="G927" s="11">
        <f t="shared" si="28"/>
        <v>0</v>
      </c>
      <c r="H927" s="10" t="str">
        <f t="shared" si="29"/>
        <v/>
      </c>
    </row>
    <row r="928" spans="1:8" ht="16.5" customHeight="1" x14ac:dyDescent="0.3">
      <c r="A928" s="15">
        <v>7903</v>
      </c>
      <c r="B928" s="14" t="s">
        <v>335</v>
      </c>
      <c r="C928" s="13">
        <v>72.456179000000006</v>
      </c>
      <c r="D928" s="13">
        <v>289.46256</v>
      </c>
      <c r="E928" s="13">
        <v>101.98513</v>
      </c>
      <c r="F928" s="12">
        <v>339.98760999999996</v>
      </c>
      <c r="G928" s="11">
        <f t="shared" si="28"/>
        <v>50.525049999999965</v>
      </c>
      <c r="H928" s="10">
        <f t="shared" si="29"/>
        <v>0.17454778953105357</v>
      </c>
    </row>
    <row r="929" spans="1:8" ht="16.5" customHeight="1" x14ac:dyDescent="0.3">
      <c r="A929" s="15">
        <v>7904</v>
      </c>
      <c r="B929" s="14" t="s">
        <v>334</v>
      </c>
      <c r="C929" s="13">
        <v>16.903209999999998</v>
      </c>
      <c r="D929" s="13">
        <v>87.162360000000007</v>
      </c>
      <c r="E929" s="13">
        <v>25.377110000000002</v>
      </c>
      <c r="F929" s="12">
        <v>89.563880000000012</v>
      </c>
      <c r="G929" s="11">
        <f t="shared" si="28"/>
        <v>2.401520000000005</v>
      </c>
      <c r="H929" s="10">
        <f t="shared" si="29"/>
        <v>2.755225994339764E-2</v>
      </c>
    </row>
    <row r="930" spans="1:8" ht="16.5" customHeight="1" x14ac:dyDescent="0.3">
      <c r="A930" s="15">
        <v>7905</v>
      </c>
      <c r="B930" s="14" t="s">
        <v>333</v>
      </c>
      <c r="C930" s="13">
        <v>257.015444</v>
      </c>
      <c r="D930" s="13">
        <v>885.20372999999995</v>
      </c>
      <c r="E930" s="13">
        <v>204.20676</v>
      </c>
      <c r="F930" s="12">
        <v>701.67863</v>
      </c>
      <c r="G930" s="11">
        <f t="shared" si="28"/>
        <v>-183.52509999999995</v>
      </c>
      <c r="H930" s="10">
        <f t="shared" si="29"/>
        <v>-0.20732526737093615</v>
      </c>
    </row>
    <row r="931" spans="1:8" ht="16.5" customHeight="1" x14ac:dyDescent="0.3">
      <c r="A931" s="15">
        <v>7906</v>
      </c>
      <c r="B931" s="14" t="s">
        <v>332</v>
      </c>
      <c r="C931" s="13">
        <v>0</v>
      </c>
      <c r="D931" s="13">
        <v>0</v>
      </c>
      <c r="E931" s="13">
        <v>0</v>
      </c>
      <c r="F931" s="12">
        <v>0</v>
      </c>
      <c r="G931" s="11">
        <f t="shared" si="28"/>
        <v>0</v>
      </c>
      <c r="H931" s="10" t="str">
        <f t="shared" si="29"/>
        <v/>
      </c>
    </row>
    <row r="932" spans="1:8" ht="16.5" customHeight="1" x14ac:dyDescent="0.3">
      <c r="A932" s="15">
        <v>7907</v>
      </c>
      <c r="B932" s="14" t="s">
        <v>331</v>
      </c>
      <c r="C932" s="13">
        <v>1191.678052</v>
      </c>
      <c r="D932" s="13">
        <v>9459.6560100000097</v>
      </c>
      <c r="E932" s="13">
        <v>357.58693099999999</v>
      </c>
      <c r="F932" s="12">
        <v>2867.2855099999997</v>
      </c>
      <c r="G932" s="11">
        <f t="shared" si="28"/>
        <v>-6592.37050000001</v>
      </c>
      <c r="H932" s="10">
        <f t="shared" si="29"/>
        <v>-0.69689325838392757</v>
      </c>
    </row>
    <row r="933" spans="1:8" ht="16.5" customHeight="1" x14ac:dyDescent="0.3">
      <c r="A933" s="15">
        <v>8001</v>
      </c>
      <c r="B933" s="14" t="s">
        <v>330</v>
      </c>
      <c r="C933" s="13">
        <v>127.55105</v>
      </c>
      <c r="D933" s="13">
        <v>2464.22741</v>
      </c>
      <c r="E933" s="13">
        <v>91.870754000000005</v>
      </c>
      <c r="F933" s="12">
        <v>1727.74289</v>
      </c>
      <c r="G933" s="11">
        <f t="shared" si="28"/>
        <v>-736.48451999999997</v>
      </c>
      <c r="H933" s="10">
        <f t="shared" si="29"/>
        <v>-0.29887035466422313</v>
      </c>
    </row>
    <row r="934" spans="1:8" ht="16.5" customHeight="1" x14ac:dyDescent="0.3">
      <c r="A934" s="15">
        <v>8002</v>
      </c>
      <c r="B934" s="14" t="s">
        <v>329</v>
      </c>
      <c r="C934" s="13">
        <v>0</v>
      </c>
      <c r="D934" s="13">
        <v>0</v>
      </c>
      <c r="E934" s="13">
        <v>0</v>
      </c>
      <c r="F934" s="12">
        <v>0</v>
      </c>
      <c r="G934" s="11">
        <f t="shared" si="28"/>
        <v>0</v>
      </c>
      <c r="H934" s="10" t="str">
        <f t="shared" si="29"/>
        <v/>
      </c>
    </row>
    <row r="935" spans="1:8" ht="16.5" customHeight="1" x14ac:dyDescent="0.3">
      <c r="A935" s="15">
        <v>8003</v>
      </c>
      <c r="B935" s="14" t="s">
        <v>328</v>
      </c>
      <c r="C935" s="13">
        <v>13.375358200000001</v>
      </c>
      <c r="D935" s="13">
        <v>308.35928999999999</v>
      </c>
      <c r="E935" s="13">
        <v>16.6896597</v>
      </c>
      <c r="F935" s="12">
        <v>373.05202000000003</v>
      </c>
      <c r="G935" s="11">
        <f t="shared" si="28"/>
        <v>64.69273000000004</v>
      </c>
      <c r="H935" s="10">
        <f t="shared" si="29"/>
        <v>0.209796597988016</v>
      </c>
    </row>
    <row r="936" spans="1:8" ht="25.5" customHeight="1" x14ac:dyDescent="0.3">
      <c r="A936" s="15">
        <v>8004</v>
      </c>
      <c r="B936" s="14" t="s">
        <v>327</v>
      </c>
      <c r="C936" s="13">
        <v>0</v>
      </c>
      <c r="D936" s="13">
        <v>0</v>
      </c>
      <c r="E936" s="13">
        <v>0</v>
      </c>
      <c r="F936" s="12">
        <v>0</v>
      </c>
      <c r="G936" s="11">
        <f t="shared" si="28"/>
        <v>0</v>
      </c>
      <c r="H936" s="10" t="str">
        <f t="shared" si="29"/>
        <v/>
      </c>
    </row>
    <row r="937" spans="1:8" ht="25.5" customHeight="1" x14ac:dyDescent="0.3">
      <c r="A937" s="15">
        <v>8005</v>
      </c>
      <c r="B937" s="14" t="s">
        <v>326</v>
      </c>
      <c r="C937" s="13">
        <v>0</v>
      </c>
      <c r="D937" s="13">
        <v>0</v>
      </c>
      <c r="E937" s="13">
        <v>0</v>
      </c>
      <c r="F937" s="12">
        <v>0</v>
      </c>
      <c r="G937" s="11">
        <f t="shared" si="28"/>
        <v>0</v>
      </c>
      <c r="H937" s="10" t="str">
        <f t="shared" si="29"/>
        <v/>
      </c>
    </row>
    <row r="938" spans="1:8" ht="16.5" customHeight="1" x14ac:dyDescent="0.3">
      <c r="A938" s="15">
        <v>8006</v>
      </c>
      <c r="B938" s="14" t="s">
        <v>325</v>
      </c>
      <c r="C938" s="13">
        <v>0</v>
      </c>
      <c r="D938" s="13">
        <v>0</v>
      </c>
      <c r="E938" s="13">
        <v>0</v>
      </c>
      <c r="F938" s="12">
        <v>0</v>
      </c>
      <c r="G938" s="11">
        <f t="shared" si="28"/>
        <v>0</v>
      </c>
      <c r="H938" s="10" t="str">
        <f t="shared" si="29"/>
        <v/>
      </c>
    </row>
    <row r="939" spans="1:8" ht="16.5" customHeight="1" x14ac:dyDescent="0.3">
      <c r="A939" s="15">
        <v>8007</v>
      </c>
      <c r="B939" s="14" t="s">
        <v>324</v>
      </c>
      <c r="C939" s="13">
        <v>16.531001</v>
      </c>
      <c r="D939" s="13">
        <v>387.81334000000004</v>
      </c>
      <c r="E939" s="13">
        <v>10.376372</v>
      </c>
      <c r="F939" s="12">
        <v>236.69056</v>
      </c>
      <c r="G939" s="11">
        <f t="shared" si="28"/>
        <v>-151.12278000000003</v>
      </c>
      <c r="H939" s="10">
        <f t="shared" si="29"/>
        <v>-0.38967916884963272</v>
      </c>
    </row>
    <row r="940" spans="1:8" ht="25.5" customHeight="1" x14ac:dyDescent="0.3">
      <c r="A940" s="15">
        <v>8101</v>
      </c>
      <c r="B940" s="14" t="s">
        <v>323</v>
      </c>
      <c r="C940" s="13">
        <v>16.8382486</v>
      </c>
      <c r="D940" s="13">
        <v>956.89748999999892</v>
      </c>
      <c r="E940" s="13">
        <v>20.7568397</v>
      </c>
      <c r="F940" s="12">
        <v>1136.2565500000001</v>
      </c>
      <c r="G940" s="11">
        <f t="shared" si="28"/>
        <v>179.35906000000114</v>
      </c>
      <c r="H940" s="10">
        <f t="shared" si="29"/>
        <v>0.18743811314626954</v>
      </c>
    </row>
    <row r="941" spans="1:8" ht="25.5" customHeight="1" x14ac:dyDescent="0.3">
      <c r="A941" s="15">
        <v>8102</v>
      </c>
      <c r="B941" s="14" t="s">
        <v>322</v>
      </c>
      <c r="C941" s="13">
        <v>41.099520600000005</v>
      </c>
      <c r="D941" s="13">
        <v>1510.8435400000001</v>
      </c>
      <c r="E941" s="13">
        <v>101.0457852</v>
      </c>
      <c r="F941" s="12">
        <v>2540.68984</v>
      </c>
      <c r="G941" s="11">
        <f t="shared" si="28"/>
        <v>1029.8462999999999</v>
      </c>
      <c r="H941" s="10">
        <f t="shared" si="29"/>
        <v>0.68163663062026913</v>
      </c>
    </row>
    <row r="942" spans="1:8" ht="16.5" customHeight="1" x14ac:dyDescent="0.3">
      <c r="A942" s="15">
        <v>8103</v>
      </c>
      <c r="B942" s="14" t="s">
        <v>321</v>
      </c>
      <c r="C942" s="13">
        <v>1.78E-2</v>
      </c>
      <c r="D942" s="13">
        <v>12.788879999999999</v>
      </c>
      <c r="E942" s="13">
        <v>1.8250208E-2</v>
      </c>
      <c r="F942" s="12">
        <v>12.517790000000002</v>
      </c>
      <c r="G942" s="11">
        <f t="shared" si="28"/>
        <v>-0.27108999999999739</v>
      </c>
      <c r="H942" s="10">
        <f t="shared" si="29"/>
        <v>-2.1197321422986016E-2</v>
      </c>
    </row>
    <row r="943" spans="1:8" ht="16.5" customHeight="1" x14ac:dyDescent="0.3">
      <c r="A943" s="15">
        <v>8104</v>
      </c>
      <c r="B943" s="14" t="s">
        <v>320</v>
      </c>
      <c r="C943" s="13">
        <v>1043.939713</v>
      </c>
      <c r="D943" s="13">
        <v>3793.7847200000001</v>
      </c>
      <c r="E943" s="13">
        <v>1174.6346859999999</v>
      </c>
      <c r="F943" s="12">
        <v>4160.3494000000001</v>
      </c>
      <c r="G943" s="11">
        <f t="shared" si="28"/>
        <v>366.56467999999995</v>
      </c>
      <c r="H943" s="10">
        <f t="shared" si="29"/>
        <v>9.6622425112197707E-2</v>
      </c>
    </row>
    <row r="944" spans="1:8" ht="38.25" customHeight="1" x14ac:dyDescent="0.3">
      <c r="A944" s="15">
        <v>8105</v>
      </c>
      <c r="B944" s="14" t="s">
        <v>319</v>
      </c>
      <c r="C944" s="13">
        <v>30.678150600000002</v>
      </c>
      <c r="D944" s="13">
        <v>1591.3622499999999</v>
      </c>
      <c r="E944" s="13">
        <v>30.185205000000003</v>
      </c>
      <c r="F944" s="12">
        <v>1315.3913300000002</v>
      </c>
      <c r="G944" s="11">
        <f t="shared" si="28"/>
        <v>-275.97091999999975</v>
      </c>
      <c r="H944" s="10">
        <f t="shared" si="29"/>
        <v>-0.17341803853899374</v>
      </c>
    </row>
    <row r="945" spans="1:8" ht="16.5" customHeight="1" x14ac:dyDescent="0.3">
      <c r="A945" s="15">
        <v>8106</v>
      </c>
      <c r="B945" s="14" t="s">
        <v>318</v>
      </c>
      <c r="C945" s="13">
        <v>3.2536999999999998</v>
      </c>
      <c r="D945" s="13">
        <v>45.680349999999997</v>
      </c>
      <c r="E945" s="13">
        <v>2.7909999999999999</v>
      </c>
      <c r="F945" s="12">
        <v>21.359529999999999</v>
      </c>
      <c r="G945" s="11">
        <f t="shared" si="28"/>
        <v>-24.320819999999998</v>
      </c>
      <c r="H945" s="10">
        <f t="shared" si="29"/>
        <v>-0.53241317108997632</v>
      </c>
    </row>
    <row r="946" spans="1:8" ht="16.5" customHeight="1" x14ac:dyDescent="0.3">
      <c r="A946" s="15">
        <v>8107</v>
      </c>
      <c r="B946" s="14" t="s">
        <v>317</v>
      </c>
      <c r="C946" s="13">
        <v>22.087499999999999</v>
      </c>
      <c r="D946" s="13">
        <v>108.08414999999999</v>
      </c>
      <c r="E946" s="13">
        <v>5.94625</v>
      </c>
      <c r="F946" s="12">
        <v>22.901139999999998</v>
      </c>
      <c r="G946" s="11">
        <f t="shared" si="28"/>
        <v>-85.183009999999996</v>
      </c>
      <c r="H946" s="10">
        <f t="shared" si="29"/>
        <v>-0.78811749918928908</v>
      </c>
    </row>
    <row r="947" spans="1:8" ht="16.5" customHeight="1" x14ac:dyDescent="0.3">
      <c r="A947" s="15">
        <v>8108</v>
      </c>
      <c r="B947" s="14" t="s">
        <v>316</v>
      </c>
      <c r="C947" s="13">
        <v>1129.2758948999999</v>
      </c>
      <c r="D947" s="13">
        <v>18985.31581</v>
      </c>
      <c r="E947" s="13">
        <v>670.42642093000006</v>
      </c>
      <c r="F947" s="12">
        <v>11481.75273</v>
      </c>
      <c r="G947" s="11">
        <f t="shared" si="28"/>
        <v>-7503.5630799999999</v>
      </c>
      <c r="H947" s="10">
        <f t="shared" si="29"/>
        <v>-0.39522982683531138</v>
      </c>
    </row>
    <row r="948" spans="1:8" ht="25.5" customHeight="1" x14ac:dyDescent="0.3">
      <c r="A948" s="15">
        <v>8109</v>
      </c>
      <c r="B948" s="14" t="s">
        <v>315</v>
      </c>
      <c r="C948" s="13">
        <v>1.7463679999999999</v>
      </c>
      <c r="D948" s="13">
        <v>172.88093000000001</v>
      </c>
      <c r="E948" s="13">
        <v>1.0304599999999999</v>
      </c>
      <c r="F948" s="12">
        <v>89.849770000000007</v>
      </c>
      <c r="G948" s="11">
        <f t="shared" si="28"/>
        <v>-83.03116</v>
      </c>
      <c r="H948" s="10">
        <f t="shared" si="29"/>
        <v>-0.48027946170812474</v>
      </c>
    </row>
    <row r="949" spans="1:8" ht="16.5" customHeight="1" x14ac:dyDescent="0.3">
      <c r="A949" s="15">
        <v>8110</v>
      </c>
      <c r="B949" s="14" t="s">
        <v>314</v>
      </c>
      <c r="C949" s="13">
        <v>22.8492</v>
      </c>
      <c r="D949" s="13">
        <v>195.65729000000002</v>
      </c>
      <c r="E949" s="13">
        <v>32.488799999999998</v>
      </c>
      <c r="F949" s="12">
        <v>231.23484999999999</v>
      </c>
      <c r="G949" s="11">
        <f t="shared" si="28"/>
        <v>35.577559999999977</v>
      </c>
      <c r="H949" s="10">
        <f t="shared" si="29"/>
        <v>0.18183610741005343</v>
      </c>
    </row>
    <row r="950" spans="1:8" ht="25.5" customHeight="1" x14ac:dyDescent="0.3">
      <c r="A950" s="15">
        <v>8111</v>
      </c>
      <c r="B950" s="14" t="s">
        <v>313</v>
      </c>
      <c r="C950" s="13">
        <v>1376.4884999999999</v>
      </c>
      <c r="D950" s="13">
        <v>3028.0149999999999</v>
      </c>
      <c r="E950" s="13">
        <v>1398.0440000000001</v>
      </c>
      <c r="F950" s="12">
        <v>2615.9428599999997</v>
      </c>
      <c r="G950" s="11">
        <f t="shared" si="28"/>
        <v>-412.07214000000022</v>
      </c>
      <c r="H950" s="10">
        <f t="shared" si="29"/>
        <v>-0.13608655835588668</v>
      </c>
    </row>
    <row r="951" spans="1:8" ht="38.25" customHeight="1" x14ac:dyDescent="0.3">
      <c r="A951" s="15">
        <v>8112</v>
      </c>
      <c r="B951" s="14" t="s">
        <v>312</v>
      </c>
      <c r="C951" s="13">
        <v>84.507048100000006</v>
      </c>
      <c r="D951" s="13">
        <v>987.76058</v>
      </c>
      <c r="E951" s="13">
        <v>57.9130477</v>
      </c>
      <c r="F951" s="12">
        <v>511.49824999999998</v>
      </c>
      <c r="G951" s="11">
        <f t="shared" si="28"/>
        <v>-476.26233000000002</v>
      </c>
      <c r="H951" s="10">
        <f t="shared" si="29"/>
        <v>-0.4821637344547603</v>
      </c>
    </row>
    <row r="952" spans="1:8" ht="25.5" customHeight="1" x14ac:dyDescent="0.3">
      <c r="A952" s="15">
        <v>8113</v>
      </c>
      <c r="B952" s="14" t="s">
        <v>311</v>
      </c>
      <c r="C952" s="13">
        <v>4.1167669999999994</v>
      </c>
      <c r="D952" s="13">
        <v>123.81622999999999</v>
      </c>
      <c r="E952" s="13">
        <v>19.807354</v>
      </c>
      <c r="F952" s="12">
        <v>146.65427</v>
      </c>
      <c r="G952" s="11">
        <f t="shared" si="28"/>
        <v>22.838040000000007</v>
      </c>
      <c r="H952" s="10">
        <f t="shared" si="29"/>
        <v>0.18445110144283999</v>
      </c>
    </row>
    <row r="953" spans="1:8" ht="25.5" customHeight="1" x14ac:dyDescent="0.3">
      <c r="A953" s="15">
        <v>8201</v>
      </c>
      <c r="B953" s="14" t="s">
        <v>310</v>
      </c>
      <c r="C953" s="13">
        <v>2209.1794660597998</v>
      </c>
      <c r="D953" s="13">
        <v>8135.4616500000002</v>
      </c>
      <c r="E953" s="13">
        <v>2470.3947319499998</v>
      </c>
      <c r="F953" s="12">
        <v>8734.8247899999806</v>
      </c>
      <c r="G953" s="11">
        <f t="shared" si="28"/>
        <v>599.36313999998038</v>
      </c>
      <c r="H953" s="10">
        <f t="shared" si="29"/>
        <v>7.3672910743790468E-2</v>
      </c>
    </row>
    <row r="954" spans="1:8" ht="16.5" customHeight="1" x14ac:dyDescent="0.3">
      <c r="A954" s="15">
        <v>8202</v>
      </c>
      <c r="B954" s="14" t="s">
        <v>309</v>
      </c>
      <c r="C954" s="13">
        <v>2429.6596463999999</v>
      </c>
      <c r="D954" s="13">
        <v>26976.550520000001</v>
      </c>
      <c r="E954" s="13">
        <v>2519.4926145120003</v>
      </c>
      <c r="F954" s="12">
        <v>26358.718290000001</v>
      </c>
      <c r="G954" s="11">
        <f t="shared" si="28"/>
        <v>-617.83222999999998</v>
      </c>
      <c r="H954" s="10">
        <f t="shared" si="29"/>
        <v>-2.2902566046831992E-2</v>
      </c>
    </row>
    <row r="955" spans="1:8" ht="16.5" customHeight="1" x14ac:dyDescent="0.3">
      <c r="A955" s="15">
        <v>8203</v>
      </c>
      <c r="B955" s="14" t="s">
        <v>308</v>
      </c>
      <c r="C955" s="13">
        <v>1290.622007336</v>
      </c>
      <c r="D955" s="13">
        <v>7978.4992900000107</v>
      </c>
      <c r="E955" s="13">
        <v>1257.7370783230001</v>
      </c>
      <c r="F955" s="12">
        <v>8284.43966</v>
      </c>
      <c r="G955" s="11">
        <f t="shared" si="28"/>
        <v>305.94036999998934</v>
      </c>
      <c r="H955" s="10">
        <f t="shared" si="29"/>
        <v>3.8345603462476327E-2</v>
      </c>
    </row>
    <row r="956" spans="1:8" ht="25.5" customHeight="1" x14ac:dyDescent="0.3">
      <c r="A956" s="15">
        <v>8204</v>
      </c>
      <c r="B956" s="14" t="s">
        <v>307</v>
      </c>
      <c r="C956" s="13">
        <v>3078.58941473901</v>
      </c>
      <c r="D956" s="13">
        <v>12273.889789999999</v>
      </c>
      <c r="E956" s="13">
        <v>2496.9614108800101</v>
      </c>
      <c r="F956" s="12">
        <v>10255.53464</v>
      </c>
      <c r="G956" s="11">
        <f t="shared" si="28"/>
        <v>-2018.3551499999994</v>
      </c>
      <c r="H956" s="10">
        <f t="shared" si="29"/>
        <v>-0.16444299114078972</v>
      </c>
    </row>
    <row r="957" spans="1:8" ht="38.25" customHeight="1" x14ac:dyDescent="0.3">
      <c r="A957" s="15">
        <v>8205</v>
      </c>
      <c r="B957" s="14" t="s">
        <v>306</v>
      </c>
      <c r="C957" s="13">
        <v>5982.4467728018399</v>
      </c>
      <c r="D957" s="13">
        <v>27275.530809999902</v>
      </c>
      <c r="E957" s="13">
        <v>6312.4758933174899</v>
      </c>
      <c r="F957" s="12">
        <v>28754.071179999999</v>
      </c>
      <c r="G957" s="11">
        <f t="shared" si="28"/>
        <v>1478.540370000097</v>
      </c>
      <c r="H957" s="10">
        <f t="shared" si="29"/>
        <v>5.420757455829335E-2</v>
      </c>
    </row>
    <row r="958" spans="1:8" ht="25.5" customHeight="1" x14ac:dyDescent="0.3">
      <c r="A958" s="15">
        <v>8206</v>
      </c>
      <c r="B958" s="14" t="s">
        <v>305</v>
      </c>
      <c r="C958" s="13">
        <v>2572.0796179999998</v>
      </c>
      <c r="D958" s="13">
        <v>9094.401529999981</v>
      </c>
      <c r="E958" s="13">
        <v>3045.81487341</v>
      </c>
      <c r="F958" s="12">
        <v>10889.488039999998</v>
      </c>
      <c r="G958" s="11">
        <f t="shared" si="28"/>
        <v>1795.0865100000174</v>
      </c>
      <c r="H958" s="10">
        <f t="shared" si="29"/>
        <v>0.19738368754431068</v>
      </c>
    </row>
    <row r="959" spans="1:8" ht="16.5" customHeight="1" x14ac:dyDescent="0.3">
      <c r="A959" s="15">
        <v>8207</v>
      </c>
      <c r="B959" s="14" t="s">
        <v>304</v>
      </c>
      <c r="C959" s="13">
        <v>4033.2551997552796</v>
      </c>
      <c r="D959" s="13">
        <v>68088.844259999605</v>
      </c>
      <c r="E959" s="13">
        <v>4097.4116485539998</v>
      </c>
      <c r="F959" s="12">
        <v>58486.215990000201</v>
      </c>
      <c r="G959" s="11">
        <f t="shared" si="28"/>
        <v>-9602.6282699994044</v>
      </c>
      <c r="H959" s="10">
        <f t="shared" si="29"/>
        <v>-0.14103086011170107</v>
      </c>
    </row>
    <row r="960" spans="1:8" ht="25.5" customHeight="1" x14ac:dyDescent="0.3">
      <c r="A960" s="15">
        <v>8208</v>
      </c>
      <c r="B960" s="14" t="s">
        <v>303</v>
      </c>
      <c r="C960" s="13">
        <v>1537.17603668828</v>
      </c>
      <c r="D960" s="13">
        <v>26162.9935200002</v>
      </c>
      <c r="E960" s="13">
        <v>1713.4042632232099</v>
      </c>
      <c r="F960" s="12">
        <v>27998.230379999997</v>
      </c>
      <c r="G960" s="11">
        <f t="shared" si="28"/>
        <v>1835.2368599997972</v>
      </c>
      <c r="H960" s="10">
        <f t="shared" si="29"/>
        <v>7.0146287296859108E-2</v>
      </c>
    </row>
    <row r="961" spans="1:8" ht="25.5" customHeight="1" x14ac:dyDescent="0.3">
      <c r="A961" s="15">
        <v>8209</v>
      </c>
      <c r="B961" s="14" t="s">
        <v>302</v>
      </c>
      <c r="C961" s="13">
        <v>80.823038480000108</v>
      </c>
      <c r="D961" s="13">
        <v>16997.980729999999</v>
      </c>
      <c r="E961" s="13">
        <v>69.051953129999802</v>
      </c>
      <c r="F961" s="12">
        <v>15382.1309</v>
      </c>
      <c r="G961" s="11">
        <f t="shared" si="28"/>
        <v>-1615.8498299999992</v>
      </c>
      <c r="H961" s="10">
        <f t="shared" si="29"/>
        <v>-9.5061281434927203E-2</v>
      </c>
    </row>
    <row r="962" spans="1:8" ht="38.25" customHeight="1" x14ac:dyDescent="0.3">
      <c r="A962" s="15">
        <v>8210</v>
      </c>
      <c r="B962" s="14" t="s">
        <v>301</v>
      </c>
      <c r="C962" s="13">
        <v>262.59958895</v>
      </c>
      <c r="D962" s="13">
        <v>1404.4628600000001</v>
      </c>
      <c r="E962" s="13">
        <v>326.35917702000097</v>
      </c>
      <c r="F962" s="12">
        <v>1846.18011</v>
      </c>
      <c r="G962" s="11">
        <f t="shared" si="28"/>
        <v>441.71724999999992</v>
      </c>
      <c r="H962" s="10">
        <f t="shared" si="29"/>
        <v>0.31450974075597832</v>
      </c>
    </row>
    <row r="963" spans="1:8" ht="16.5" customHeight="1" x14ac:dyDescent="0.3">
      <c r="A963" s="15">
        <v>8211</v>
      </c>
      <c r="B963" s="14" t="s">
        <v>300</v>
      </c>
      <c r="C963" s="13">
        <v>1667.0595956</v>
      </c>
      <c r="D963" s="13">
        <v>10018.09021</v>
      </c>
      <c r="E963" s="13">
        <v>1742.7778004238</v>
      </c>
      <c r="F963" s="12">
        <v>11815.648150000001</v>
      </c>
      <c r="G963" s="11">
        <f t="shared" si="28"/>
        <v>1797.5579400000006</v>
      </c>
      <c r="H963" s="10">
        <f t="shared" si="29"/>
        <v>0.17943119919260545</v>
      </c>
    </row>
    <row r="964" spans="1:8" ht="16.5" customHeight="1" x14ac:dyDescent="0.3">
      <c r="A964" s="15">
        <v>8212</v>
      </c>
      <c r="B964" s="14" t="s">
        <v>299</v>
      </c>
      <c r="C964" s="13">
        <v>1380.822178422</v>
      </c>
      <c r="D964" s="13">
        <v>32398.999559999902</v>
      </c>
      <c r="E964" s="13">
        <v>1285.1012518</v>
      </c>
      <c r="F964" s="12">
        <v>29851.496629999998</v>
      </c>
      <c r="G964" s="11">
        <f t="shared" si="28"/>
        <v>-2547.5029299999042</v>
      </c>
      <c r="H964" s="10">
        <f t="shared" si="29"/>
        <v>-7.8629061532661471E-2</v>
      </c>
    </row>
    <row r="965" spans="1:8" ht="25.5" customHeight="1" x14ac:dyDescent="0.3">
      <c r="A965" s="15">
        <v>8213</v>
      </c>
      <c r="B965" s="14" t="s">
        <v>298</v>
      </c>
      <c r="C965" s="13">
        <v>401.298941300004</v>
      </c>
      <c r="D965" s="13">
        <v>1335.48134</v>
      </c>
      <c r="E965" s="13">
        <v>469.71184704000603</v>
      </c>
      <c r="F965" s="12">
        <v>1894.9149399999999</v>
      </c>
      <c r="G965" s="11">
        <f t="shared" si="28"/>
        <v>559.43359999999984</v>
      </c>
      <c r="H965" s="10">
        <f t="shared" si="29"/>
        <v>0.41890034944254617</v>
      </c>
    </row>
    <row r="966" spans="1:8" ht="25.5" customHeight="1" x14ac:dyDescent="0.3">
      <c r="A966" s="15">
        <v>8214</v>
      </c>
      <c r="B966" s="14" t="s">
        <v>297</v>
      </c>
      <c r="C966" s="13">
        <v>568.91858389999993</v>
      </c>
      <c r="D966" s="13">
        <v>2704.5914500000003</v>
      </c>
      <c r="E966" s="13">
        <v>486.75751068</v>
      </c>
      <c r="F966" s="12">
        <v>2309.3905</v>
      </c>
      <c r="G966" s="11">
        <f t="shared" ref="G966:G1029" si="30">F966-D966</f>
        <v>-395.20095000000038</v>
      </c>
      <c r="H966" s="10">
        <f t="shared" ref="H966:H1029" si="31">IF(D966&lt;&gt;0,G966/D966,"")</f>
        <v>-0.14612223594805801</v>
      </c>
    </row>
    <row r="967" spans="1:8" ht="16.5" customHeight="1" x14ac:dyDescent="0.3">
      <c r="A967" s="15">
        <v>8215</v>
      </c>
      <c r="B967" s="14" t="s">
        <v>296</v>
      </c>
      <c r="C967" s="13">
        <v>1755.12583021</v>
      </c>
      <c r="D967" s="13">
        <v>5872.65768999999</v>
      </c>
      <c r="E967" s="13">
        <v>1411.9450216988901</v>
      </c>
      <c r="F967" s="12">
        <v>5548.5038499999901</v>
      </c>
      <c r="G967" s="11">
        <f t="shared" si="30"/>
        <v>-324.15383999999995</v>
      </c>
      <c r="H967" s="10">
        <f t="shared" si="31"/>
        <v>-5.5197128303931586E-2</v>
      </c>
    </row>
    <row r="968" spans="1:8" ht="25.5" customHeight="1" x14ac:dyDescent="0.3">
      <c r="A968" s="15">
        <v>8301</v>
      </c>
      <c r="B968" s="14" t="s">
        <v>295</v>
      </c>
      <c r="C968" s="13">
        <v>6020.5057449210999</v>
      </c>
      <c r="D968" s="13">
        <v>34233.530229999902</v>
      </c>
      <c r="E968" s="13">
        <v>6291.1977083841202</v>
      </c>
      <c r="F968" s="12">
        <v>38351.418140000402</v>
      </c>
      <c r="G968" s="11">
        <f t="shared" si="30"/>
        <v>4117.8879100004997</v>
      </c>
      <c r="H968" s="10">
        <f t="shared" si="31"/>
        <v>0.12028814680619375</v>
      </c>
    </row>
    <row r="969" spans="1:8" ht="25.5" customHeight="1" x14ac:dyDescent="0.3">
      <c r="A969" s="15">
        <v>8302</v>
      </c>
      <c r="B969" s="14" t="s">
        <v>294</v>
      </c>
      <c r="C969" s="13">
        <v>38043.658346205695</v>
      </c>
      <c r="D969" s="13">
        <v>170099.06899</v>
      </c>
      <c r="E969" s="13">
        <v>40766.676619522899</v>
      </c>
      <c r="F969" s="12">
        <v>194791.20158000002</v>
      </c>
      <c r="G969" s="11">
        <f t="shared" si="30"/>
        <v>24692.132590000023</v>
      </c>
      <c r="H969" s="10">
        <f t="shared" si="31"/>
        <v>0.14516324361217789</v>
      </c>
    </row>
    <row r="970" spans="1:8" ht="25.5" customHeight="1" x14ac:dyDescent="0.3">
      <c r="A970" s="15">
        <v>8303</v>
      </c>
      <c r="B970" s="14" t="s">
        <v>293</v>
      </c>
      <c r="C970" s="13">
        <v>598.61965399999997</v>
      </c>
      <c r="D970" s="13">
        <v>2580.4222100000002</v>
      </c>
      <c r="E970" s="13">
        <v>559.45111499999996</v>
      </c>
      <c r="F970" s="12">
        <v>2329.69974</v>
      </c>
      <c r="G970" s="11">
        <f t="shared" si="30"/>
        <v>-250.72247000000016</v>
      </c>
      <c r="H970" s="10">
        <f t="shared" si="31"/>
        <v>-9.716335141914631E-2</v>
      </c>
    </row>
    <row r="971" spans="1:8" ht="25.5" customHeight="1" x14ac:dyDescent="0.3">
      <c r="A971" s="15">
        <v>8304</v>
      </c>
      <c r="B971" s="14" t="s">
        <v>292</v>
      </c>
      <c r="C971" s="13">
        <v>242.72596820000001</v>
      </c>
      <c r="D971" s="13">
        <v>719.36219000000096</v>
      </c>
      <c r="E971" s="13">
        <v>187.13980660000001</v>
      </c>
      <c r="F971" s="12">
        <v>562.96496999999999</v>
      </c>
      <c r="G971" s="11">
        <f t="shared" si="30"/>
        <v>-156.39722000000097</v>
      </c>
      <c r="H971" s="10">
        <f t="shared" si="31"/>
        <v>-0.21741095400079447</v>
      </c>
    </row>
    <row r="972" spans="1:8" ht="25.5" customHeight="1" x14ac:dyDescent="0.3">
      <c r="A972" s="15">
        <v>8305</v>
      </c>
      <c r="B972" s="14" t="s">
        <v>291</v>
      </c>
      <c r="C972" s="13">
        <v>2389.2376523000003</v>
      </c>
      <c r="D972" s="13">
        <v>6217.1899299999995</v>
      </c>
      <c r="E972" s="13">
        <v>1871.1366902999998</v>
      </c>
      <c r="F972" s="12">
        <v>4594.2049299999999</v>
      </c>
      <c r="G972" s="11">
        <f t="shared" si="30"/>
        <v>-1622.9849999999997</v>
      </c>
      <c r="H972" s="10">
        <f t="shared" si="31"/>
        <v>-0.26104800050720017</v>
      </c>
    </row>
    <row r="973" spans="1:8" ht="25.5" customHeight="1" x14ac:dyDescent="0.3">
      <c r="A973" s="15">
        <v>8306</v>
      </c>
      <c r="B973" s="14" t="s">
        <v>290</v>
      </c>
      <c r="C973" s="13">
        <v>542.68763334999801</v>
      </c>
      <c r="D973" s="13">
        <v>2224.6550200000001</v>
      </c>
      <c r="E973" s="13">
        <v>768.01317741398304</v>
      </c>
      <c r="F973" s="12">
        <v>2727.0934900000002</v>
      </c>
      <c r="G973" s="11">
        <f t="shared" si="30"/>
        <v>502.43847000000005</v>
      </c>
      <c r="H973" s="10">
        <f t="shared" si="31"/>
        <v>0.22585006011403963</v>
      </c>
    </row>
    <row r="974" spans="1:8" ht="16.5" customHeight="1" x14ac:dyDescent="0.3">
      <c r="A974" s="15">
        <v>8307</v>
      </c>
      <c r="B974" s="14" t="s">
        <v>289</v>
      </c>
      <c r="C974" s="13">
        <v>841.91170486226702</v>
      </c>
      <c r="D974" s="13">
        <v>5465.6864100000103</v>
      </c>
      <c r="E974" s="13">
        <v>735.14243098921099</v>
      </c>
      <c r="F974" s="12">
        <v>5070.5042399999902</v>
      </c>
      <c r="G974" s="11">
        <f t="shared" si="30"/>
        <v>-395.18217000002005</v>
      </c>
      <c r="H974" s="10">
        <f t="shared" si="31"/>
        <v>-7.2302386261494156E-2</v>
      </c>
    </row>
    <row r="975" spans="1:8" ht="38.25" customHeight="1" x14ac:dyDescent="0.3">
      <c r="A975" s="15">
        <v>8308</v>
      </c>
      <c r="B975" s="14" t="s">
        <v>288</v>
      </c>
      <c r="C975" s="13">
        <v>2203.1956919700001</v>
      </c>
      <c r="D975" s="13">
        <v>7158.9686400000101</v>
      </c>
      <c r="E975" s="13">
        <v>1556.30863262718</v>
      </c>
      <c r="F975" s="12">
        <v>6337.6267699999999</v>
      </c>
      <c r="G975" s="11">
        <f t="shared" si="30"/>
        <v>-821.3418700000102</v>
      </c>
      <c r="H975" s="10">
        <f t="shared" si="31"/>
        <v>-0.11472907779073734</v>
      </c>
    </row>
    <row r="976" spans="1:8" ht="38.25" customHeight="1" x14ac:dyDescent="0.3">
      <c r="A976" s="15">
        <v>8309</v>
      </c>
      <c r="B976" s="14" t="s">
        <v>287</v>
      </c>
      <c r="C976" s="13">
        <v>4342.5717416341604</v>
      </c>
      <c r="D976" s="13">
        <v>26680.639290000101</v>
      </c>
      <c r="E976" s="13">
        <v>5459.2462595267207</v>
      </c>
      <c r="F976" s="12">
        <v>31916.000440000098</v>
      </c>
      <c r="G976" s="11">
        <f t="shared" si="30"/>
        <v>5235.361149999997</v>
      </c>
      <c r="H976" s="10">
        <f t="shared" si="31"/>
        <v>0.19622322737829634</v>
      </c>
    </row>
    <row r="977" spans="1:8" ht="16.5" customHeight="1" x14ac:dyDescent="0.3">
      <c r="A977" s="15">
        <v>8310</v>
      </c>
      <c r="B977" s="14" t="s">
        <v>286</v>
      </c>
      <c r="C977" s="13">
        <v>205.41062688</v>
      </c>
      <c r="D977" s="13">
        <v>2009.0153700000001</v>
      </c>
      <c r="E977" s="13">
        <v>279.64602149999899</v>
      </c>
      <c r="F977" s="12">
        <v>2830.0472999999997</v>
      </c>
      <c r="G977" s="11">
        <f t="shared" si="30"/>
        <v>821.03192999999965</v>
      </c>
      <c r="H977" s="10">
        <f t="shared" si="31"/>
        <v>0.40867379227666117</v>
      </c>
    </row>
    <row r="978" spans="1:8" ht="63.75" customHeight="1" x14ac:dyDescent="0.3">
      <c r="A978" s="15">
        <v>8311</v>
      </c>
      <c r="B978" s="14" t="s">
        <v>285</v>
      </c>
      <c r="C978" s="13">
        <v>1136.492437846</v>
      </c>
      <c r="D978" s="13">
        <v>5498.5712600000097</v>
      </c>
      <c r="E978" s="13">
        <v>1212.6081348</v>
      </c>
      <c r="F978" s="12">
        <v>5346.8373000000001</v>
      </c>
      <c r="G978" s="11">
        <f t="shared" si="30"/>
        <v>-151.73396000000957</v>
      </c>
      <c r="H978" s="10">
        <f t="shared" si="31"/>
        <v>-2.7595161147372184E-2</v>
      </c>
    </row>
    <row r="979" spans="1:8" ht="38.25" customHeight="1" x14ac:dyDescent="0.3">
      <c r="A979" s="15">
        <v>8401</v>
      </c>
      <c r="B979" s="14" t="s">
        <v>284</v>
      </c>
      <c r="C979" s="13">
        <v>488.50671669999997</v>
      </c>
      <c r="D979" s="13">
        <v>402374.53745999996</v>
      </c>
      <c r="E979" s="13">
        <v>229.6336</v>
      </c>
      <c r="F979" s="12">
        <v>213278.98612000002</v>
      </c>
      <c r="G979" s="11">
        <f t="shared" si="30"/>
        <v>-189095.55133999995</v>
      </c>
      <c r="H979" s="10">
        <f t="shared" si="31"/>
        <v>-0.46994909900032611</v>
      </c>
    </row>
    <row r="980" spans="1:8" ht="25.5" customHeight="1" x14ac:dyDescent="0.3">
      <c r="A980" s="15">
        <v>8402</v>
      </c>
      <c r="B980" s="14" t="s">
        <v>283</v>
      </c>
      <c r="C980" s="13">
        <v>4306.9090650000007</v>
      </c>
      <c r="D980" s="13">
        <v>57281.959149999995</v>
      </c>
      <c r="E980" s="13">
        <v>2730.8802329999999</v>
      </c>
      <c r="F980" s="12">
        <v>29728.721129999998</v>
      </c>
      <c r="G980" s="11">
        <f t="shared" si="30"/>
        <v>-27553.238019999997</v>
      </c>
      <c r="H980" s="10">
        <f t="shared" si="31"/>
        <v>-0.48101074804107846</v>
      </c>
    </row>
    <row r="981" spans="1:8" ht="16.5" customHeight="1" x14ac:dyDescent="0.3">
      <c r="A981" s="15">
        <v>8403</v>
      </c>
      <c r="B981" s="14" t="s">
        <v>282</v>
      </c>
      <c r="C981" s="13">
        <v>9010.7954345999897</v>
      </c>
      <c r="D981" s="13">
        <v>52472.908419999898</v>
      </c>
      <c r="E981" s="13">
        <v>7843.94996550001</v>
      </c>
      <c r="F981" s="12">
        <v>51342.928100000099</v>
      </c>
      <c r="G981" s="11">
        <f t="shared" si="30"/>
        <v>-1129.9803199997987</v>
      </c>
      <c r="H981" s="10">
        <f t="shared" si="31"/>
        <v>-2.1534547141074993E-2</v>
      </c>
    </row>
    <row r="982" spans="1:8" ht="38.25" customHeight="1" x14ac:dyDescent="0.3">
      <c r="A982" s="15">
        <v>8404</v>
      </c>
      <c r="B982" s="14" t="s">
        <v>281</v>
      </c>
      <c r="C982" s="13">
        <v>366.19583299999999</v>
      </c>
      <c r="D982" s="13">
        <v>3266.4819600000001</v>
      </c>
      <c r="E982" s="13">
        <v>240.24218200000001</v>
      </c>
      <c r="F982" s="12">
        <v>3390.6360099999997</v>
      </c>
      <c r="G982" s="11">
        <f t="shared" si="30"/>
        <v>124.15404999999964</v>
      </c>
      <c r="H982" s="10">
        <f t="shared" si="31"/>
        <v>3.8008490945408327E-2</v>
      </c>
    </row>
    <row r="983" spans="1:8" ht="25.5" customHeight="1" x14ac:dyDescent="0.3">
      <c r="A983" s="15">
        <v>8405</v>
      </c>
      <c r="B983" s="14" t="s">
        <v>280</v>
      </c>
      <c r="C983" s="13">
        <v>148.0996222</v>
      </c>
      <c r="D983" s="13">
        <v>5233.2786900000001</v>
      </c>
      <c r="E983" s="13">
        <v>100.2223666</v>
      </c>
      <c r="F983" s="12">
        <v>3023.6044999999999</v>
      </c>
      <c r="G983" s="11">
        <f t="shared" si="30"/>
        <v>-2209.6741900000002</v>
      </c>
      <c r="H983" s="10">
        <f t="shared" si="31"/>
        <v>-0.42223514566926307</v>
      </c>
    </row>
    <row r="984" spans="1:8" ht="16.5" customHeight="1" x14ac:dyDescent="0.3">
      <c r="A984" s="15">
        <v>8406</v>
      </c>
      <c r="B984" s="14" t="s">
        <v>279</v>
      </c>
      <c r="C984" s="13">
        <v>620.32341399999996</v>
      </c>
      <c r="D984" s="13">
        <v>14136.59518</v>
      </c>
      <c r="E984" s="13">
        <v>578.68368799999996</v>
      </c>
      <c r="F984" s="12">
        <v>19570.498079999998</v>
      </c>
      <c r="G984" s="11">
        <f t="shared" si="30"/>
        <v>5433.9028999999973</v>
      </c>
      <c r="H984" s="10">
        <f t="shared" si="31"/>
        <v>0.38438554905269612</v>
      </c>
    </row>
    <row r="985" spans="1:8" ht="16.5" customHeight="1" x14ac:dyDescent="0.3">
      <c r="A985" s="15">
        <v>8407</v>
      </c>
      <c r="B985" s="14" t="s">
        <v>278</v>
      </c>
      <c r="C985" s="13">
        <v>2083.0961379999999</v>
      </c>
      <c r="D985" s="13">
        <v>24610.65884</v>
      </c>
      <c r="E985" s="13">
        <v>2104.505275</v>
      </c>
      <c r="F985" s="12">
        <v>22048.24222</v>
      </c>
      <c r="G985" s="11">
        <f t="shared" si="30"/>
        <v>-2562.41662</v>
      </c>
      <c r="H985" s="10">
        <f t="shared" si="31"/>
        <v>-0.10411816427422388</v>
      </c>
    </row>
    <row r="986" spans="1:8" ht="25.5" customHeight="1" x14ac:dyDescent="0.3">
      <c r="A986" s="15">
        <v>8408</v>
      </c>
      <c r="B986" s="14" t="s">
        <v>277</v>
      </c>
      <c r="C986" s="13">
        <v>3824.0607710000004</v>
      </c>
      <c r="D986" s="13">
        <v>41649.876170000003</v>
      </c>
      <c r="E986" s="13">
        <v>3026.1737680000001</v>
      </c>
      <c r="F986" s="12">
        <v>29500.233789999998</v>
      </c>
      <c r="G986" s="11">
        <f t="shared" si="30"/>
        <v>-12149.642380000005</v>
      </c>
      <c r="H986" s="10">
        <f t="shared" si="31"/>
        <v>-0.29170896764277232</v>
      </c>
    </row>
    <row r="987" spans="1:8" ht="16.5" customHeight="1" x14ac:dyDescent="0.3">
      <c r="A987" s="15">
        <v>8409</v>
      </c>
      <c r="B987" s="14" t="s">
        <v>276</v>
      </c>
      <c r="C987" s="13">
        <v>6617.7353399378198</v>
      </c>
      <c r="D987" s="13">
        <v>79900.420340000201</v>
      </c>
      <c r="E987" s="13">
        <v>5265.2744477615497</v>
      </c>
      <c r="F987" s="12">
        <v>71787.157139999807</v>
      </c>
      <c r="G987" s="11">
        <f t="shared" si="30"/>
        <v>-8113.2632000003941</v>
      </c>
      <c r="H987" s="10">
        <f t="shared" si="31"/>
        <v>-0.10154218420223612</v>
      </c>
    </row>
    <row r="988" spans="1:8" ht="16.5" customHeight="1" x14ac:dyDescent="0.3">
      <c r="A988" s="15">
        <v>8410</v>
      </c>
      <c r="B988" s="14" t="s">
        <v>275</v>
      </c>
      <c r="C988" s="13">
        <v>336.59758199999999</v>
      </c>
      <c r="D988" s="13">
        <v>4512.5821599999999</v>
      </c>
      <c r="E988" s="13">
        <v>1124.234283</v>
      </c>
      <c r="F988" s="12">
        <v>28694.686570000002</v>
      </c>
      <c r="G988" s="11">
        <f t="shared" si="30"/>
        <v>24182.10441</v>
      </c>
      <c r="H988" s="10">
        <f t="shared" si="31"/>
        <v>5.358817535634631</v>
      </c>
    </row>
    <row r="989" spans="1:8" ht="25.5" customHeight="1" x14ac:dyDescent="0.3">
      <c r="A989" s="15">
        <v>8411</v>
      </c>
      <c r="B989" s="14" t="s">
        <v>274</v>
      </c>
      <c r="C989" s="13">
        <v>86.042524999999998</v>
      </c>
      <c r="D989" s="13">
        <v>34315.290520000002</v>
      </c>
      <c r="E989" s="13">
        <v>57.451940999999998</v>
      </c>
      <c r="F989" s="12">
        <v>21720.036889999999</v>
      </c>
      <c r="G989" s="11">
        <f t="shared" si="30"/>
        <v>-12595.253630000003</v>
      </c>
      <c r="H989" s="10">
        <f t="shared" si="31"/>
        <v>-0.36704493650313419</v>
      </c>
    </row>
    <row r="990" spans="1:8" ht="16.5" customHeight="1" x14ac:dyDescent="0.3">
      <c r="A990" s="15">
        <v>8412</v>
      </c>
      <c r="B990" s="14" t="s">
        <v>273</v>
      </c>
      <c r="C990" s="13">
        <v>4062.9609083594</v>
      </c>
      <c r="D990" s="13">
        <v>61987.084920000001</v>
      </c>
      <c r="E990" s="13">
        <v>3273.8593053259301</v>
      </c>
      <c r="F990" s="12">
        <v>44413.539939999995</v>
      </c>
      <c r="G990" s="11">
        <f t="shared" si="30"/>
        <v>-17573.544980000006</v>
      </c>
      <c r="H990" s="10">
        <f t="shared" si="31"/>
        <v>-0.2835033298094316</v>
      </c>
    </row>
    <row r="991" spans="1:8" ht="16.5" customHeight="1" x14ac:dyDescent="0.3">
      <c r="A991" s="15">
        <v>8413</v>
      </c>
      <c r="B991" s="14" t="s">
        <v>272</v>
      </c>
      <c r="C991" s="13">
        <v>21219.497074996299</v>
      </c>
      <c r="D991" s="13">
        <v>176658.873920001</v>
      </c>
      <c r="E991" s="13">
        <v>20485.190134814198</v>
      </c>
      <c r="F991" s="12">
        <v>178188.92599000101</v>
      </c>
      <c r="G991" s="11">
        <f t="shared" si="30"/>
        <v>1530.0520700000052</v>
      </c>
      <c r="H991" s="10">
        <f t="shared" si="31"/>
        <v>8.6610541324568888E-3</v>
      </c>
    </row>
    <row r="992" spans="1:8" ht="25.5" customHeight="1" x14ac:dyDescent="0.3">
      <c r="A992" s="15">
        <v>8414</v>
      </c>
      <c r="B992" s="14" t="s">
        <v>271</v>
      </c>
      <c r="C992" s="13">
        <v>21552.036717746803</v>
      </c>
      <c r="D992" s="13">
        <v>229582.53717</v>
      </c>
      <c r="E992" s="13">
        <v>21085.153274765398</v>
      </c>
      <c r="F992" s="12">
        <v>153725.99122000101</v>
      </c>
      <c r="G992" s="11">
        <f t="shared" si="30"/>
        <v>-75856.545949998981</v>
      </c>
      <c r="H992" s="10">
        <f t="shared" si="31"/>
        <v>-0.33041078335077878</v>
      </c>
    </row>
    <row r="993" spans="1:8" ht="25.5" customHeight="1" x14ac:dyDescent="0.3">
      <c r="A993" s="15">
        <v>8415</v>
      </c>
      <c r="B993" s="14" t="s">
        <v>270</v>
      </c>
      <c r="C993" s="13">
        <v>21963.951763199999</v>
      </c>
      <c r="D993" s="13">
        <v>131860.203039999</v>
      </c>
      <c r="E993" s="13">
        <v>22350.4808557</v>
      </c>
      <c r="F993" s="12">
        <v>142205.31122</v>
      </c>
      <c r="G993" s="11">
        <f t="shared" si="30"/>
        <v>10345.108180001</v>
      </c>
      <c r="H993" s="10">
        <f t="shared" si="31"/>
        <v>7.8455120965215508E-2</v>
      </c>
    </row>
    <row r="994" spans="1:8" ht="38.25" customHeight="1" x14ac:dyDescent="0.3">
      <c r="A994" s="15">
        <v>8416</v>
      </c>
      <c r="B994" s="14" t="s">
        <v>269</v>
      </c>
      <c r="C994" s="13">
        <v>741.36601800000005</v>
      </c>
      <c r="D994" s="13">
        <v>11160.95333</v>
      </c>
      <c r="E994" s="13">
        <v>429.08004</v>
      </c>
      <c r="F994" s="12">
        <v>13673.865589999999</v>
      </c>
      <c r="G994" s="11">
        <f t="shared" si="30"/>
        <v>2512.9122599999992</v>
      </c>
      <c r="H994" s="10">
        <f t="shared" si="31"/>
        <v>0.2251521161051212</v>
      </c>
    </row>
    <row r="995" spans="1:8" ht="16.5" customHeight="1" x14ac:dyDescent="0.3">
      <c r="A995" s="15">
        <v>8417</v>
      </c>
      <c r="B995" s="14" t="s">
        <v>268</v>
      </c>
      <c r="C995" s="13">
        <v>7655.5225119999895</v>
      </c>
      <c r="D995" s="13">
        <v>25592.888749999998</v>
      </c>
      <c r="E995" s="13">
        <v>2820.5775019999996</v>
      </c>
      <c r="F995" s="12">
        <v>17209.868149999998</v>
      </c>
      <c r="G995" s="11">
        <f t="shared" si="30"/>
        <v>-8383.0205999999998</v>
      </c>
      <c r="H995" s="10">
        <f t="shared" si="31"/>
        <v>-0.32755273083426351</v>
      </c>
    </row>
    <row r="996" spans="1:8" ht="16.5" customHeight="1" x14ac:dyDescent="0.3">
      <c r="A996" s="15">
        <v>8418</v>
      </c>
      <c r="B996" s="14" t="s">
        <v>267</v>
      </c>
      <c r="C996" s="13">
        <v>61769.458505299597</v>
      </c>
      <c r="D996" s="13">
        <v>284979.14267000096</v>
      </c>
      <c r="E996" s="13">
        <v>72355.674204439303</v>
      </c>
      <c r="F996" s="12">
        <v>323746.46294999699</v>
      </c>
      <c r="G996" s="11">
        <f t="shared" si="30"/>
        <v>38767.320279996027</v>
      </c>
      <c r="H996" s="10">
        <f t="shared" si="31"/>
        <v>0.13603564077279739</v>
      </c>
    </row>
    <row r="997" spans="1:8" ht="25.5" customHeight="1" x14ac:dyDescent="0.3">
      <c r="A997" s="15">
        <v>8419</v>
      </c>
      <c r="B997" s="14" t="s">
        <v>266</v>
      </c>
      <c r="C997" s="13">
        <v>14830.067103528001</v>
      </c>
      <c r="D997" s="13">
        <v>151124.13613999999</v>
      </c>
      <c r="E997" s="13">
        <v>16132.530438047901</v>
      </c>
      <c r="F997" s="12">
        <v>145023.42043</v>
      </c>
      <c r="G997" s="11">
        <f t="shared" si="30"/>
        <v>-6100.7157099999895</v>
      </c>
      <c r="H997" s="10">
        <f t="shared" si="31"/>
        <v>-4.0368903775558018E-2</v>
      </c>
    </row>
    <row r="998" spans="1:8" ht="25.5" customHeight="1" x14ac:dyDescent="0.3">
      <c r="A998" s="15">
        <v>8420</v>
      </c>
      <c r="B998" s="14" t="s">
        <v>265</v>
      </c>
      <c r="C998" s="13">
        <v>533.22442699999999</v>
      </c>
      <c r="D998" s="13">
        <v>8768.8369200000088</v>
      </c>
      <c r="E998" s="13">
        <v>432.43744799999996</v>
      </c>
      <c r="F998" s="12">
        <v>9078.47991</v>
      </c>
      <c r="G998" s="11">
        <f t="shared" si="30"/>
        <v>309.64298999999119</v>
      </c>
      <c r="H998" s="10">
        <f t="shared" si="31"/>
        <v>3.5311751469998931E-2</v>
      </c>
    </row>
    <row r="999" spans="1:8" ht="16.5" customHeight="1" x14ac:dyDescent="0.3">
      <c r="A999" s="15">
        <v>8421</v>
      </c>
      <c r="B999" s="14" t="s">
        <v>264</v>
      </c>
      <c r="C999" s="13">
        <v>18646.643418857999</v>
      </c>
      <c r="D999" s="13">
        <v>261996.37945000301</v>
      </c>
      <c r="E999" s="13">
        <v>18081.6988419343</v>
      </c>
      <c r="F999" s="12">
        <v>264417.04192000098</v>
      </c>
      <c r="G999" s="11">
        <f t="shared" si="30"/>
        <v>2420.6624699979729</v>
      </c>
      <c r="H999" s="10">
        <f t="shared" si="31"/>
        <v>9.2392974096800837E-3</v>
      </c>
    </row>
    <row r="1000" spans="1:8" ht="51" customHeight="1" x14ac:dyDescent="0.3">
      <c r="A1000" s="15">
        <v>8422</v>
      </c>
      <c r="B1000" s="14" t="s">
        <v>263</v>
      </c>
      <c r="C1000" s="13">
        <v>5928.2485327000095</v>
      </c>
      <c r="D1000" s="13">
        <v>128492.51883</v>
      </c>
      <c r="E1000" s="13">
        <v>8159.6336131100006</v>
      </c>
      <c r="F1000" s="12">
        <v>152923.87690999999</v>
      </c>
      <c r="G1000" s="11">
        <f t="shared" si="30"/>
        <v>24431.358079999991</v>
      </c>
      <c r="H1000" s="10">
        <f t="shared" si="31"/>
        <v>0.19013836994139335</v>
      </c>
    </row>
    <row r="1001" spans="1:8" ht="16.5" customHeight="1" x14ac:dyDescent="0.3">
      <c r="A1001" s="15">
        <v>8423</v>
      </c>
      <c r="B1001" s="14" t="s">
        <v>262</v>
      </c>
      <c r="C1001" s="13">
        <v>3136.2205172785102</v>
      </c>
      <c r="D1001" s="13">
        <v>27132.296710000002</v>
      </c>
      <c r="E1001" s="13">
        <v>3548.75291440001</v>
      </c>
      <c r="F1001" s="12">
        <v>33078.896009999902</v>
      </c>
      <c r="G1001" s="11">
        <f t="shared" si="30"/>
        <v>5946.5992999998998</v>
      </c>
      <c r="H1001" s="10">
        <f t="shared" si="31"/>
        <v>0.21917050972718408</v>
      </c>
    </row>
    <row r="1002" spans="1:8" ht="38.25" customHeight="1" x14ac:dyDescent="0.3">
      <c r="A1002" s="15">
        <v>8424</v>
      </c>
      <c r="B1002" s="14" t="s">
        <v>261</v>
      </c>
      <c r="C1002" s="13">
        <v>11125.3963217785</v>
      </c>
      <c r="D1002" s="13">
        <v>86144.901600000099</v>
      </c>
      <c r="E1002" s="13">
        <v>13086.868113987799</v>
      </c>
      <c r="F1002" s="12">
        <v>93302.053600000305</v>
      </c>
      <c r="G1002" s="11">
        <f t="shared" si="30"/>
        <v>7157.1520000002056</v>
      </c>
      <c r="H1002" s="10">
        <f t="shared" si="31"/>
        <v>8.3082711420732494E-2</v>
      </c>
    </row>
    <row r="1003" spans="1:8" ht="16.5" customHeight="1" x14ac:dyDescent="0.3">
      <c r="A1003" s="15">
        <v>8425</v>
      </c>
      <c r="B1003" s="14" t="s">
        <v>260</v>
      </c>
      <c r="C1003" s="13">
        <v>7017.1281800000097</v>
      </c>
      <c r="D1003" s="13">
        <v>24483.845920000003</v>
      </c>
      <c r="E1003" s="13">
        <v>7230.6292539999995</v>
      </c>
      <c r="F1003" s="12">
        <v>33313.6982400001</v>
      </c>
      <c r="G1003" s="11">
        <f t="shared" si="30"/>
        <v>8829.8523200000964</v>
      </c>
      <c r="H1003" s="10">
        <f t="shared" si="31"/>
        <v>0.36063992351737911</v>
      </c>
    </row>
    <row r="1004" spans="1:8" ht="38.25" customHeight="1" x14ac:dyDescent="0.3">
      <c r="A1004" s="15">
        <v>8426</v>
      </c>
      <c r="B1004" s="14" t="s">
        <v>259</v>
      </c>
      <c r="C1004" s="13">
        <v>14917.52168</v>
      </c>
      <c r="D1004" s="13">
        <v>39192.633289999998</v>
      </c>
      <c r="E1004" s="13">
        <v>16063.580004000001</v>
      </c>
      <c r="F1004" s="12">
        <v>54758.869169999896</v>
      </c>
      <c r="G1004" s="11">
        <f t="shared" si="30"/>
        <v>15566.235879999898</v>
      </c>
      <c r="H1004" s="10">
        <f t="shared" si="31"/>
        <v>0.39717249322901771</v>
      </c>
    </row>
    <row r="1005" spans="1:8" ht="16.5" customHeight="1" x14ac:dyDescent="0.3">
      <c r="A1005" s="15">
        <v>8427</v>
      </c>
      <c r="B1005" s="14" t="s">
        <v>258</v>
      </c>
      <c r="C1005" s="13">
        <v>29818.626956999997</v>
      </c>
      <c r="D1005" s="13">
        <v>112489.25721</v>
      </c>
      <c r="E1005" s="13">
        <v>26420.163508999998</v>
      </c>
      <c r="F1005" s="12">
        <v>98453.955130000206</v>
      </c>
      <c r="G1005" s="11">
        <f t="shared" si="30"/>
        <v>-14035.30207999979</v>
      </c>
      <c r="H1005" s="10">
        <f t="shared" si="31"/>
        <v>-0.12477015519622517</v>
      </c>
    </row>
    <row r="1006" spans="1:8" ht="25.5" customHeight="1" x14ac:dyDescent="0.3">
      <c r="A1006" s="15">
        <v>8428</v>
      </c>
      <c r="B1006" s="14" t="s">
        <v>257</v>
      </c>
      <c r="C1006" s="13">
        <v>29166.494254099998</v>
      </c>
      <c r="D1006" s="13">
        <v>167926.70400999999</v>
      </c>
      <c r="E1006" s="13">
        <v>28412.314468799999</v>
      </c>
      <c r="F1006" s="12">
        <v>156307.25545</v>
      </c>
      <c r="G1006" s="11">
        <f t="shared" si="30"/>
        <v>-11619.44855999999</v>
      </c>
      <c r="H1006" s="10">
        <f t="shared" si="31"/>
        <v>-6.9193572448775359E-2</v>
      </c>
    </row>
    <row r="1007" spans="1:8" ht="51" customHeight="1" x14ac:dyDescent="0.3">
      <c r="A1007" s="15">
        <v>8429</v>
      </c>
      <c r="B1007" s="14" t="s">
        <v>256</v>
      </c>
      <c r="C1007" s="13">
        <v>47547.076661999999</v>
      </c>
      <c r="D1007" s="13">
        <v>192556.63707</v>
      </c>
      <c r="E1007" s="13">
        <v>54288.350579999998</v>
      </c>
      <c r="F1007" s="12">
        <v>217394.19083000001</v>
      </c>
      <c r="G1007" s="11">
        <f t="shared" si="30"/>
        <v>24837.55376000001</v>
      </c>
      <c r="H1007" s="10">
        <f t="shared" si="31"/>
        <v>0.12898830254794505</v>
      </c>
    </row>
    <row r="1008" spans="1:8" ht="63.75" customHeight="1" x14ac:dyDescent="0.3">
      <c r="A1008" s="15">
        <v>8430</v>
      </c>
      <c r="B1008" s="14" t="s">
        <v>255</v>
      </c>
      <c r="C1008" s="13">
        <v>32032.486405</v>
      </c>
      <c r="D1008" s="13">
        <v>261043.009499999</v>
      </c>
      <c r="E1008" s="13">
        <v>5166.9986469999994</v>
      </c>
      <c r="F1008" s="12">
        <v>40232.554029999999</v>
      </c>
      <c r="G1008" s="11">
        <f t="shared" si="30"/>
        <v>-220810.455469999</v>
      </c>
      <c r="H1008" s="10">
        <f t="shared" si="31"/>
        <v>-0.845877680819489</v>
      </c>
    </row>
    <row r="1009" spans="1:8" ht="25.5" customHeight="1" x14ac:dyDescent="0.3">
      <c r="A1009" s="15">
        <v>8431</v>
      </c>
      <c r="B1009" s="14" t="s">
        <v>254</v>
      </c>
      <c r="C1009" s="13">
        <v>27481.755027599902</v>
      </c>
      <c r="D1009" s="13">
        <v>159054.82353999902</v>
      </c>
      <c r="E1009" s="13">
        <v>20495.3755438199</v>
      </c>
      <c r="F1009" s="12">
        <v>126733.19033</v>
      </c>
      <c r="G1009" s="11">
        <f t="shared" si="30"/>
        <v>-32321.633209999025</v>
      </c>
      <c r="H1009" s="10">
        <f t="shared" si="31"/>
        <v>-0.20321064454779517</v>
      </c>
    </row>
    <row r="1010" spans="1:8" ht="38.25" customHeight="1" x14ac:dyDescent="0.3">
      <c r="A1010" s="15">
        <v>8432</v>
      </c>
      <c r="B1010" s="14" t="s">
        <v>253</v>
      </c>
      <c r="C1010" s="13">
        <v>35295.517089599904</v>
      </c>
      <c r="D1010" s="13">
        <v>235695.93136000002</v>
      </c>
      <c r="E1010" s="13">
        <v>35840.096587449996</v>
      </c>
      <c r="F1010" s="12">
        <v>243890.22172999999</v>
      </c>
      <c r="G1010" s="11">
        <f t="shared" si="30"/>
        <v>8194.2903699999733</v>
      </c>
      <c r="H1010" s="10">
        <f t="shared" si="31"/>
        <v>3.4766363266084906E-2</v>
      </c>
    </row>
    <row r="1011" spans="1:8" ht="51" customHeight="1" x14ac:dyDescent="0.3">
      <c r="A1011" s="15">
        <v>8433</v>
      </c>
      <c r="B1011" s="14" t="s">
        <v>252</v>
      </c>
      <c r="C1011" s="13">
        <v>38611.030006346999</v>
      </c>
      <c r="D1011" s="13">
        <v>281054.95166000095</v>
      </c>
      <c r="E1011" s="13">
        <v>38095.142662619903</v>
      </c>
      <c r="F1011" s="12">
        <v>271654.80830000003</v>
      </c>
      <c r="G1011" s="11">
        <f t="shared" si="30"/>
        <v>-9400.1433600009186</v>
      </c>
      <c r="H1011" s="10">
        <f t="shared" si="31"/>
        <v>-3.3445926871171094E-2</v>
      </c>
    </row>
    <row r="1012" spans="1:8" ht="16.5" customHeight="1" x14ac:dyDescent="0.3">
      <c r="A1012" s="15">
        <v>8434</v>
      </c>
      <c r="B1012" s="14" t="s">
        <v>251</v>
      </c>
      <c r="C1012" s="13">
        <v>295.58288099999999</v>
      </c>
      <c r="D1012" s="13">
        <v>6605.3124699999998</v>
      </c>
      <c r="E1012" s="13">
        <v>323.02477600000003</v>
      </c>
      <c r="F1012" s="12">
        <v>8760.6835000000101</v>
      </c>
      <c r="G1012" s="11">
        <f t="shared" si="30"/>
        <v>2155.3710300000103</v>
      </c>
      <c r="H1012" s="10">
        <f t="shared" si="31"/>
        <v>0.3263087158691238</v>
      </c>
    </row>
    <row r="1013" spans="1:8" ht="25.5" customHeight="1" x14ac:dyDescent="0.3">
      <c r="A1013" s="15">
        <v>8435</v>
      </c>
      <c r="B1013" s="14" t="s">
        <v>250</v>
      </c>
      <c r="C1013" s="13">
        <v>162.04889399999999</v>
      </c>
      <c r="D1013" s="13">
        <v>2402.1981800000003</v>
      </c>
      <c r="E1013" s="13">
        <v>266.24657900000005</v>
      </c>
      <c r="F1013" s="12">
        <v>4209.9010199999993</v>
      </c>
      <c r="G1013" s="11">
        <f t="shared" si="30"/>
        <v>1807.702839999999</v>
      </c>
      <c r="H1013" s="10">
        <f t="shared" si="31"/>
        <v>0.75252027707389191</v>
      </c>
    </row>
    <row r="1014" spans="1:8" ht="38.25" customHeight="1" x14ac:dyDescent="0.3">
      <c r="A1014" s="15">
        <v>8436</v>
      </c>
      <c r="B1014" s="14" t="s">
        <v>249</v>
      </c>
      <c r="C1014" s="13">
        <v>7668.9959396000004</v>
      </c>
      <c r="D1014" s="13">
        <v>35146.280549999996</v>
      </c>
      <c r="E1014" s="13">
        <v>6005.5230393000002</v>
      </c>
      <c r="F1014" s="12">
        <v>32597.77837</v>
      </c>
      <c r="G1014" s="11">
        <f t="shared" si="30"/>
        <v>-2548.5021799999959</v>
      </c>
      <c r="H1014" s="10">
        <f t="shared" si="31"/>
        <v>-7.2511291098767389E-2</v>
      </c>
    </row>
    <row r="1015" spans="1:8" ht="38.25" customHeight="1" x14ac:dyDescent="0.3">
      <c r="A1015" s="15">
        <v>8437</v>
      </c>
      <c r="B1015" s="14" t="s">
        <v>248</v>
      </c>
      <c r="C1015" s="13">
        <v>1057.7066499999999</v>
      </c>
      <c r="D1015" s="13">
        <v>13124.43808</v>
      </c>
      <c r="E1015" s="13">
        <v>1766.922331</v>
      </c>
      <c r="F1015" s="12">
        <v>20238.24195</v>
      </c>
      <c r="G1015" s="11">
        <f t="shared" si="30"/>
        <v>7113.8038699999997</v>
      </c>
      <c r="H1015" s="10">
        <f t="shared" si="31"/>
        <v>0.54202731017037187</v>
      </c>
    </row>
    <row r="1016" spans="1:8" ht="38.25" customHeight="1" x14ac:dyDescent="0.3">
      <c r="A1016" s="15">
        <v>8438</v>
      </c>
      <c r="B1016" s="14" t="s">
        <v>247</v>
      </c>
      <c r="C1016" s="13">
        <v>4537.0080347999992</v>
      </c>
      <c r="D1016" s="13">
        <v>99945.504759999792</v>
      </c>
      <c r="E1016" s="13">
        <v>4593.1808080000001</v>
      </c>
      <c r="F1016" s="12">
        <v>100387.07709000001</v>
      </c>
      <c r="G1016" s="11">
        <f t="shared" si="30"/>
        <v>441.5723300002137</v>
      </c>
      <c r="H1016" s="10">
        <f t="shared" si="31"/>
        <v>4.4181309710783498E-3</v>
      </c>
    </row>
    <row r="1017" spans="1:8" ht="38.25" customHeight="1" x14ac:dyDescent="0.3">
      <c r="A1017" s="15">
        <v>8439</v>
      </c>
      <c r="B1017" s="14" t="s">
        <v>246</v>
      </c>
      <c r="C1017" s="13">
        <v>1426.9369159999999</v>
      </c>
      <c r="D1017" s="13">
        <v>14981.402390000001</v>
      </c>
      <c r="E1017" s="13">
        <v>820.12594999999999</v>
      </c>
      <c r="F1017" s="12">
        <v>13074.756240000001</v>
      </c>
      <c r="G1017" s="11">
        <f t="shared" si="30"/>
        <v>-1906.6461500000005</v>
      </c>
      <c r="H1017" s="10">
        <f t="shared" si="31"/>
        <v>-0.12726753479852299</v>
      </c>
    </row>
    <row r="1018" spans="1:8" ht="25.5" customHeight="1" x14ac:dyDescent="0.3">
      <c r="A1018" s="15">
        <v>8440</v>
      </c>
      <c r="B1018" s="14" t="s">
        <v>245</v>
      </c>
      <c r="C1018" s="13">
        <v>118.00196200000001</v>
      </c>
      <c r="D1018" s="13">
        <v>1486.6294599999999</v>
      </c>
      <c r="E1018" s="13">
        <v>194.77351999999999</v>
      </c>
      <c r="F1018" s="12">
        <v>4027.8580099999999</v>
      </c>
      <c r="G1018" s="11">
        <f t="shared" si="30"/>
        <v>2541.2285499999998</v>
      </c>
      <c r="H1018" s="10">
        <f t="shared" si="31"/>
        <v>1.7093893390219779</v>
      </c>
    </row>
    <row r="1019" spans="1:8" ht="25.5" customHeight="1" x14ac:dyDescent="0.3">
      <c r="A1019" s="15">
        <v>8441</v>
      </c>
      <c r="B1019" s="14" t="s">
        <v>244</v>
      </c>
      <c r="C1019" s="13">
        <v>2281.4951808000001</v>
      </c>
      <c r="D1019" s="13">
        <v>26019.012119999999</v>
      </c>
      <c r="E1019" s="13">
        <v>1903.356826</v>
      </c>
      <c r="F1019" s="12">
        <v>28491.806559999997</v>
      </c>
      <c r="G1019" s="11">
        <f t="shared" si="30"/>
        <v>2472.7944399999978</v>
      </c>
      <c r="H1019" s="10">
        <f t="shared" si="31"/>
        <v>9.5037983325248473E-2</v>
      </c>
    </row>
    <row r="1020" spans="1:8" ht="38.25" customHeight="1" x14ac:dyDescent="0.3">
      <c r="A1020" s="15">
        <v>8442</v>
      </c>
      <c r="B1020" s="14" t="s">
        <v>243</v>
      </c>
      <c r="C1020" s="13">
        <v>862.05970695000008</v>
      </c>
      <c r="D1020" s="13">
        <v>11117.2286</v>
      </c>
      <c r="E1020" s="13">
        <v>631.93978500000003</v>
      </c>
      <c r="F1020" s="12">
        <v>9896.8844300000001</v>
      </c>
      <c r="G1020" s="11">
        <f t="shared" si="30"/>
        <v>-1220.3441700000003</v>
      </c>
      <c r="H1020" s="10">
        <f t="shared" si="31"/>
        <v>-0.10977053849553838</v>
      </c>
    </row>
    <row r="1021" spans="1:8" ht="25.5" customHeight="1" x14ac:dyDescent="0.3">
      <c r="A1021" s="15">
        <v>8443</v>
      </c>
      <c r="B1021" s="14" t="s">
        <v>242</v>
      </c>
      <c r="C1021" s="13">
        <v>5642.4058810649894</v>
      </c>
      <c r="D1021" s="13">
        <v>119360.02456999999</v>
      </c>
      <c r="E1021" s="13">
        <v>5717.4697195124108</v>
      </c>
      <c r="F1021" s="12">
        <v>116824.90965000101</v>
      </c>
      <c r="G1021" s="11">
        <f t="shared" si="30"/>
        <v>-2535.1149199989886</v>
      </c>
      <c r="H1021" s="10">
        <f t="shared" si="31"/>
        <v>-2.1239229207030221E-2</v>
      </c>
    </row>
    <row r="1022" spans="1:8" ht="25.5" customHeight="1" x14ac:dyDescent="0.3">
      <c r="A1022" s="15">
        <v>8444</v>
      </c>
      <c r="B1022" s="14" t="s">
        <v>241</v>
      </c>
      <c r="C1022" s="13">
        <v>146.084</v>
      </c>
      <c r="D1022" s="13">
        <v>670.18997000000002</v>
      </c>
      <c r="E1022" s="13">
        <v>143.57984999999999</v>
      </c>
      <c r="F1022" s="12">
        <v>1955.3763600000002</v>
      </c>
      <c r="G1022" s="11">
        <f t="shared" si="30"/>
        <v>1285.1863900000003</v>
      </c>
      <c r="H1022" s="10">
        <f t="shared" si="31"/>
        <v>1.9176449179029049</v>
      </c>
    </row>
    <row r="1023" spans="1:8" ht="25.5" customHeight="1" x14ac:dyDescent="0.3">
      <c r="A1023" s="15">
        <v>8445</v>
      </c>
      <c r="B1023" s="14" t="s">
        <v>240</v>
      </c>
      <c r="C1023" s="13">
        <v>304.22752500000001</v>
      </c>
      <c r="D1023" s="13">
        <v>2272.4312599999998</v>
      </c>
      <c r="E1023" s="13">
        <v>197.4332</v>
      </c>
      <c r="F1023" s="12">
        <v>2265.26107</v>
      </c>
      <c r="G1023" s="11">
        <f t="shared" si="30"/>
        <v>-7.1701899999998204</v>
      </c>
      <c r="H1023" s="10">
        <f t="shared" si="31"/>
        <v>-3.1552945632334862E-3</v>
      </c>
    </row>
    <row r="1024" spans="1:8" ht="16.5" customHeight="1" x14ac:dyDescent="0.3">
      <c r="A1024" s="15">
        <v>8446</v>
      </c>
      <c r="B1024" s="14" t="s">
        <v>239</v>
      </c>
      <c r="C1024" s="13">
        <v>709.40099999999995</v>
      </c>
      <c r="D1024" s="13">
        <v>4471.4559100000006</v>
      </c>
      <c r="E1024" s="13">
        <v>387.58047999999997</v>
      </c>
      <c r="F1024" s="12">
        <v>5637.50558</v>
      </c>
      <c r="G1024" s="11">
        <f t="shared" si="30"/>
        <v>1166.0496699999994</v>
      </c>
      <c r="H1024" s="10">
        <f t="shared" si="31"/>
        <v>0.26077628706843253</v>
      </c>
    </row>
    <row r="1025" spans="1:8" ht="16.5" customHeight="1" x14ac:dyDescent="0.3">
      <c r="A1025" s="15">
        <v>8447</v>
      </c>
      <c r="B1025" s="14" t="s">
        <v>238</v>
      </c>
      <c r="C1025" s="13">
        <v>366.18725000000001</v>
      </c>
      <c r="D1025" s="13">
        <v>4523.5904400000009</v>
      </c>
      <c r="E1025" s="13">
        <v>480.44656400000002</v>
      </c>
      <c r="F1025" s="12">
        <v>5032.4914400000007</v>
      </c>
      <c r="G1025" s="11">
        <f t="shared" si="30"/>
        <v>508.90099999999984</v>
      </c>
      <c r="H1025" s="10">
        <f t="shared" si="31"/>
        <v>0.11249935350026952</v>
      </c>
    </row>
    <row r="1026" spans="1:8" ht="38.25" customHeight="1" x14ac:dyDescent="0.3">
      <c r="A1026" s="15">
        <v>8448</v>
      </c>
      <c r="B1026" s="14" t="s">
        <v>237</v>
      </c>
      <c r="C1026" s="13">
        <v>59.999178122000096</v>
      </c>
      <c r="D1026" s="13">
        <v>2202.97613</v>
      </c>
      <c r="E1026" s="13">
        <v>92.028101628000002</v>
      </c>
      <c r="F1026" s="12">
        <v>2485.5254</v>
      </c>
      <c r="G1026" s="11">
        <f t="shared" si="30"/>
        <v>282.54926999999998</v>
      </c>
      <c r="H1026" s="10">
        <f t="shared" si="31"/>
        <v>0.12825798071629582</v>
      </c>
    </row>
    <row r="1027" spans="1:8" ht="25.5" customHeight="1" x14ac:dyDescent="0.3">
      <c r="A1027" s="15">
        <v>8449</v>
      </c>
      <c r="B1027" s="14" t="s">
        <v>236</v>
      </c>
      <c r="C1027" s="13">
        <v>195.761852</v>
      </c>
      <c r="D1027" s="13">
        <v>1101.53973</v>
      </c>
      <c r="E1027" s="13">
        <v>158.028176</v>
      </c>
      <c r="F1027" s="12">
        <v>1310.7147500000001</v>
      </c>
      <c r="G1027" s="11">
        <f t="shared" si="30"/>
        <v>209.17502000000013</v>
      </c>
      <c r="H1027" s="10">
        <f t="shared" si="31"/>
        <v>0.18989330507398053</v>
      </c>
    </row>
    <row r="1028" spans="1:8" ht="16.5" customHeight="1" x14ac:dyDescent="0.3">
      <c r="A1028" s="15">
        <v>8450</v>
      </c>
      <c r="B1028" s="14" t="s">
        <v>235</v>
      </c>
      <c r="C1028" s="13">
        <v>39599.778269299903</v>
      </c>
      <c r="D1028" s="13">
        <v>123468.34273</v>
      </c>
      <c r="E1028" s="13">
        <v>47730.693114000198</v>
      </c>
      <c r="F1028" s="12">
        <v>150397.25391</v>
      </c>
      <c r="G1028" s="11">
        <f t="shared" si="30"/>
        <v>26928.911179999996</v>
      </c>
      <c r="H1028" s="10">
        <f t="shared" si="31"/>
        <v>0.21810377125485528</v>
      </c>
    </row>
    <row r="1029" spans="1:8" ht="38.25" customHeight="1" x14ac:dyDescent="0.3">
      <c r="A1029" s="15">
        <v>8451</v>
      </c>
      <c r="B1029" s="14" t="s">
        <v>234</v>
      </c>
      <c r="C1029" s="13">
        <v>1286.2692688</v>
      </c>
      <c r="D1029" s="13">
        <v>11650.9789</v>
      </c>
      <c r="E1029" s="13">
        <v>1669.2743672399999</v>
      </c>
      <c r="F1029" s="12">
        <v>15147.39717</v>
      </c>
      <c r="G1029" s="11">
        <f t="shared" si="30"/>
        <v>3496.4182700000001</v>
      </c>
      <c r="H1029" s="10">
        <f t="shared" si="31"/>
        <v>0.30009652407833304</v>
      </c>
    </row>
    <row r="1030" spans="1:8" ht="25.5" customHeight="1" x14ac:dyDescent="0.3">
      <c r="A1030" s="15">
        <v>8452</v>
      </c>
      <c r="B1030" s="14" t="s">
        <v>233</v>
      </c>
      <c r="C1030" s="13">
        <v>1895.1160124359999</v>
      </c>
      <c r="D1030" s="13">
        <v>16914.890070000001</v>
      </c>
      <c r="E1030" s="13">
        <v>1678.6372980239998</v>
      </c>
      <c r="F1030" s="12">
        <v>15635.709140000001</v>
      </c>
      <c r="G1030" s="11">
        <f t="shared" ref="G1030:G1093" si="32">F1030-D1030</f>
        <v>-1279.1809300000004</v>
      </c>
      <c r="H1030" s="10">
        <f t="shared" ref="H1030:H1093" si="33">IF(D1030&lt;&gt;0,G1030/D1030,"")</f>
        <v>-7.5624548826878676E-2</v>
      </c>
    </row>
    <row r="1031" spans="1:8" ht="25.5" customHeight="1" x14ac:dyDescent="0.3">
      <c r="A1031" s="15">
        <v>8453</v>
      </c>
      <c r="B1031" s="14" t="s">
        <v>232</v>
      </c>
      <c r="C1031" s="13">
        <v>483.649293</v>
      </c>
      <c r="D1031" s="13">
        <v>3430.6671099999999</v>
      </c>
      <c r="E1031" s="13">
        <v>292.98190099999999</v>
      </c>
      <c r="F1031" s="12">
        <v>2491.42256</v>
      </c>
      <c r="G1031" s="11">
        <f t="shared" si="32"/>
        <v>-939.24454999999989</v>
      </c>
      <c r="H1031" s="10">
        <f t="shared" si="33"/>
        <v>-0.27377898230411518</v>
      </c>
    </row>
    <row r="1032" spans="1:8" ht="25.5" customHeight="1" x14ac:dyDescent="0.3">
      <c r="A1032" s="15">
        <v>8454</v>
      </c>
      <c r="B1032" s="14" t="s">
        <v>231</v>
      </c>
      <c r="C1032" s="13">
        <v>2826.6411239999998</v>
      </c>
      <c r="D1032" s="13">
        <v>10382.263570000001</v>
      </c>
      <c r="E1032" s="13">
        <v>2707.8430800000001</v>
      </c>
      <c r="F1032" s="12">
        <v>9180.7955899999997</v>
      </c>
      <c r="G1032" s="11">
        <f t="shared" si="32"/>
        <v>-1201.4679800000013</v>
      </c>
      <c r="H1032" s="10">
        <f t="shared" si="33"/>
        <v>-0.11572312452861386</v>
      </c>
    </row>
    <row r="1033" spans="1:8" ht="16.5" customHeight="1" x14ac:dyDescent="0.3">
      <c r="A1033" s="15">
        <v>8455</v>
      </c>
      <c r="B1033" s="14" t="s">
        <v>230</v>
      </c>
      <c r="C1033" s="13">
        <v>7808.2221789999994</v>
      </c>
      <c r="D1033" s="13">
        <v>35439.342899999996</v>
      </c>
      <c r="E1033" s="13">
        <v>6146.4134699999995</v>
      </c>
      <c r="F1033" s="12">
        <v>27245.537680000001</v>
      </c>
      <c r="G1033" s="11">
        <f t="shared" si="32"/>
        <v>-8193.8052199999947</v>
      </c>
      <c r="H1033" s="10">
        <f t="shared" si="33"/>
        <v>-0.23120646573839257</v>
      </c>
    </row>
    <row r="1034" spans="1:8" ht="51" customHeight="1" x14ac:dyDescent="0.3">
      <c r="A1034" s="15">
        <v>8456</v>
      </c>
      <c r="B1034" s="14" t="s">
        <v>229</v>
      </c>
      <c r="C1034" s="13">
        <v>1312.4297099999999</v>
      </c>
      <c r="D1034" s="13">
        <v>16929.942460000002</v>
      </c>
      <c r="E1034" s="13">
        <v>1193.4794144</v>
      </c>
      <c r="F1034" s="12">
        <v>14041.572410000001</v>
      </c>
      <c r="G1034" s="11">
        <f t="shared" si="32"/>
        <v>-2888.3700500000014</v>
      </c>
      <c r="H1034" s="10">
        <f t="shared" si="33"/>
        <v>-0.17060719827160009</v>
      </c>
    </row>
    <row r="1035" spans="1:8" ht="16.5" customHeight="1" x14ac:dyDescent="0.3">
      <c r="A1035" s="15">
        <v>8457</v>
      </c>
      <c r="B1035" s="14" t="s">
        <v>228</v>
      </c>
      <c r="C1035" s="13">
        <v>2526.7397000000001</v>
      </c>
      <c r="D1035" s="13">
        <v>28857.55731</v>
      </c>
      <c r="E1035" s="13">
        <v>1799.4518</v>
      </c>
      <c r="F1035" s="12">
        <v>15111.7089</v>
      </c>
      <c r="G1035" s="11">
        <f t="shared" si="32"/>
        <v>-13745.848410000001</v>
      </c>
      <c r="H1035" s="10">
        <f t="shared" si="33"/>
        <v>-0.47633444031094951</v>
      </c>
    </row>
    <row r="1036" spans="1:8" ht="16.5" customHeight="1" x14ac:dyDescent="0.3">
      <c r="A1036" s="15">
        <v>8458</v>
      </c>
      <c r="B1036" s="14" t="s">
        <v>227</v>
      </c>
      <c r="C1036" s="13">
        <v>2804.3454100000004</v>
      </c>
      <c r="D1036" s="13">
        <v>34254.485459999894</v>
      </c>
      <c r="E1036" s="13">
        <v>1507.1058400000002</v>
      </c>
      <c r="F1036" s="12">
        <v>13738.650740000001</v>
      </c>
      <c r="G1036" s="11">
        <f t="shared" si="32"/>
        <v>-20515.834719999893</v>
      </c>
      <c r="H1036" s="10">
        <f t="shared" si="33"/>
        <v>-0.59892403708579767</v>
      </c>
    </row>
    <row r="1037" spans="1:8" ht="25.5" customHeight="1" x14ac:dyDescent="0.3">
      <c r="A1037" s="15">
        <v>8459</v>
      </c>
      <c r="B1037" s="14" t="s">
        <v>226</v>
      </c>
      <c r="C1037" s="13">
        <v>1343.7527</v>
      </c>
      <c r="D1037" s="13">
        <v>7347.3528499999993</v>
      </c>
      <c r="E1037" s="13">
        <v>1363.134031304</v>
      </c>
      <c r="F1037" s="12">
        <v>6825.7857400000003</v>
      </c>
      <c r="G1037" s="11">
        <f t="shared" si="32"/>
        <v>-521.56710999999905</v>
      </c>
      <c r="H1037" s="10">
        <f t="shared" si="33"/>
        <v>-7.0987078019534494E-2</v>
      </c>
    </row>
    <row r="1038" spans="1:8" ht="51" customHeight="1" x14ac:dyDescent="0.3">
      <c r="A1038" s="15">
        <v>8460</v>
      </c>
      <c r="B1038" s="14" t="s">
        <v>225</v>
      </c>
      <c r="C1038" s="13">
        <v>1195.0549390000001</v>
      </c>
      <c r="D1038" s="13">
        <v>11380.08993</v>
      </c>
      <c r="E1038" s="13">
        <v>1216.2318189999999</v>
      </c>
      <c r="F1038" s="12">
        <v>11625.78428</v>
      </c>
      <c r="G1038" s="11">
        <f t="shared" si="32"/>
        <v>245.69434999999976</v>
      </c>
      <c r="H1038" s="10">
        <f t="shared" si="33"/>
        <v>2.1589842568142146E-2</v>
      </c>
    </row>
    <row r="1039" spans="1:8" ht="25.5" customHeight="1" x14ac:dyDescent="0.3">
      <c r="A1039" s="15">
        <v>8461</v>
      </c>
      <c r="B1039" s="14" t="s">
        <v>224</v>
      </c>
      <c r="C1039" s="13">
        <v>1090.1584468000001</v>
      </c>
      <c r="D1039" s="13">
        <v>4065.29133</v>
      </c>
      <c r="E1039" s="13">
        <v>649.99471100000005</v>
      </c>
      <c r="F1039" s="12">
        <v>3234.3424599999998</v>
      </c>
      <c r="G1039" s="11">
        <f t="shared" si="32"/>
        <v>-830.94887000000017</v>
      </c>
      <c r="H1039" s="10">
        <f t="shared" si="33"/>
        <v>-0.20440081719801376</v>
      </c>
    </row>
    <row r="1040" spans="1:8" ht="38.25" customHeight="1" x14ac:dyDescent="0.3">
      <c r="A1040" s="15">
        <v>8462</v>
      </c>
      <c r="B1040" s="14" t="s">
        <v>223</v>
      </c>
      <c r="C1040" s="13">
        <v>6108.5770004399901</v>
      </c>
      <c r="D1040" s="13">
        <v>51309.3792399999</v>
      </c>
      <c r="E1040" s="13">
        <v>6638.7532389999997</v>
      </c>
      <c r="F1040" s="12">
        <v>47572.654710000003</v>
      </c>
      <c r="G1040" s="11">
        <f t="shared" si="32"/>
        <v>-3736.7245299998976</v>
      </c>
      <c r="H1040" s="10">
        <f t="shared" si="33"/>
        <v>-7.2827319007726612E-2</v>
      </c>
    </row>
    <row r="1041" spans="1:8" ht="25.5" customHeight="1" x14ac:dyDescent="0.3">
      <c r="A1041" s="15">
        <v>8463</v>
      </c>
      <c r="B1041" s="14" t="s">
        <v>222</v>
      </c>
      <c r="C1041" s="13">
        <v>583.933446</v>
      </c>
      <c r="D1041" s="13">
        <v>6594.1238600000006</v>
      </c>
      <c r="E1041" s="13">
        <v>575.34070999999994</v>
      </c>
      <c r="F1041" s="12">
        <v>5196.0613400000002</v>
      </c>
      <c r="G1041" s="11">
        <f t="shared" si="32"/>
        <v>-1398.0625200000004</v>
      </c>
      <c r="H1041" s="10">
        <f t="shared" si="33"/>
        <v>-0.21201641790210479</v>
      </c>
    </row>
    <row r="1042" spans="1:8" ht="25.5" customHeight="1" x14ac:dyDescent="0.3">
      <c r="A1042" s="15">
        <v>8464</v>
      </c>
      <c r="B1042" s="14" t="s">
        <v>221</v>
      </c>
      <c r="C1042" s="13">
        <v>1850.7190209999999</v>
      </c>
      <c r="D1042" s="13">
        <v>12637.93384</v>
      </c>
      <c r="E1042" s="13">
        <v>1982.0675670000001</v>
      </c>
      <c r="F1042" s="12">
        <v>12910.175220000001</v>
      </c>
      <c r="G1042" s="11">
        <f t="shared" si="32"/>
        <v>272.2413800000013</v>
      </c>
      <c r="H1042" s="10">
        <f t="shared" si="33"/>
        <v>2.154160509515702E-2</v>
      </c>
    </row>
    <row r="1043" spans="1:8" ht="25.5" customHeight="1" x14ac:dyDescent="0.3">
      <c r="A1043" s="15">
        <v>8465</v>
      </c>
      <c r="B1043" s="14" t="s">
        <v>220</v>
      </c>
      <c r="C1043" s="13">
        <v>10230.415929999999</v>
      </c>
      <c r="D1043" s="13">
        <v>75522.957760000005</v>
      </c>
      <c r="E1043" s="13">
        <v>9900.5362599999989</v>
      </c>
      <c r="F1043" s="12">
        <v>76566.49836999971</v>
      </c>
      <c r="G1043" s="11">
        <f t="shared" si="32"/>
        <v>1043.5406099997053</v>
      </c>
      <c r="H1043" s="10">
        <f t="shared" si="33"/>
        <v>1.3817528350993775E-2</v>
      </c>
    </row>
    <row r="1044" spans="1:8" ht="38.25" customHeight="1" x14ac:dyDescent="0.3">
      <c r="A1044" s="15">
        <v>8466</v>
      </c>
      <c r="B1044" s="14" t="s">
        <v>219</v>
      </c>
      <c r="C1044" s="13">
        <v>1806.9470318390102</v>
      </c>
      <c r="D1044" s="13">
        <v>32629.0765299999</v>
      </c>
      <c r="E1044" s="13">
        <v>1184.27593828001</v>
      </c>
      <c r="F1044" s="12">
        <v>24293.327100000002</v>
      </c>
      <c r="G1044" s="11">
        <f t="shared" si="32"/>
        <v>-8335.749429999898</v>
      </c>
      <c r="H1044" s="10">
        <f t="shared" si="33"/>
        <v>-0.25546997698006635</v>
      </c>
    </row>
    <row r="1045" spans="1:8" ht="25.5" customHeight="1" x14ac:dyDescent="0.3">
      <c r="A1045" s="15">
        <v>8467</v>
      </c>
      <c r="B1045" s="14" t="s">
        <v>218</v>
      </c>
      <c r="C1045" s="13">
        <v>21761.586009199898</v>
      </c>
      <c r="D1045" s="13">
        <v>118485.52416</v>
      </c>
      <c r="E1045" s="13">
        <v>20419.650133564101</v>
      </c>
      <c r="F1045" s="12">
        <v>121778.57670000001</v>
      </c>
      <c r="G1045" s="11">
        <f t="shared" si="32"/>
        <v>3293.0525400000042</v>
      </c>
      <c r="H1045" s="10">
        <f t="shared" si="33"/>
        <v>2.7792868060009975E-2</v>
      </c>
    </row>
    <row r="1046" spans="1:8" ht="25.5" customHeight="1" x14ac:dyDescent="0.3">
      <c r="A1046" s="15">
        <v>8468</v>
      </c>
      <c r="B1046" s="14" t="s">
        <v>217</v>
      </c>
      <c r="C1046" s="13">
        <v>220.38270199999999</v>
      </c>
      <c r="D1046" s="13">
        <v>1052.28403</v>
      </c>
      <c r="E1046" s="13">
        <v>198.98993669999999</v>
      </c>
      <c r="F1046" s="12">
        <v>1024.10528</v>
      </c>
      <c r="G1046" s="11">
        <f t="shared" si="32"/>
        <v>-28.178750000000036</v>
      </c>
      <c r="H1046" s="10">
        <f t="shared" si="33"/>
        <v>-2.6778654048375167E-2</v>
      </c>
    </row>
    <row r="1047" spans="1:8" ht="16.5" customHeight="1" x14ac:dyDescent="0.3">
      <c r="A1047" s="15">
        <v>8469</v>
      </c>
      <c r="B1047" s="14" t="s">
        <v>216</v>
      </c>
      <c r="C1047" s="13">
        <v>0.29449999999999998</v>
      </c>
      <c r="D1047" s="13">
        <v>32.542819999999999</v>
      </c>
      <c r="E1047" s="13">
        <v>9.1999999999999998E-3</v>
      </c>
      <c r="F1047" s="12">
        <v>1.54</v>
      </c>
      <c r="G1047" s="11">
        <f t="shared" si="32"/>
        <v>-31.00282</v>
      </c>
      <c r="H1047" s="10">
        <f t="shared" si="33"/>
        <v>-0.95267773352155716</v>
      </c>
    </row>
    <row r="1048" spans="1:8" ht="25.5" customHeight="1" x14ac:dyDescent="0.3">
      <c r="A1048" s="15">
        <v>8470</v>
      </c>
      <c r="B1048" s="14" t="s">
        <v>215</v>
      </c>
      <c r="C1048" s="13">
        <v>554.70366100000001</v>
      </c>
      <c r="D1048" s="13">
        <v>30880.549070000001</v>
      </c>
      <c r="E1048" s="13">
        <v>445.826009</v>
      </c>
      <c r="F1048" s="12">
        <v>18308.719559999998</v>
      </c>
      <c r="G1048" s="11">
        <f t="shared" si="32"/>
        <v>-12571.829510000003</v>
      </c>
      <c r="H1048" s="10">
        <f t="shared" si="33"/>
        <v>-0.40711159252713386</v>
      </c>
    </row>
    <row r="1049" spans="1:8" ht="25.5" customHeight="1" x14ac:dyDescent="0.3">
      <c r="A1049" s="15">
        <v>8471</v>
      </c>
      <c r="B1049" s="14" t="s">
        <v>214</v>
      </c>
      <c r="C1049" s="13">
        <v>4513.5263482198397</v>
      </c>
      <c r="D1049" s="13">
        <v>605824.98263000092</v>
      </c>
      <c r="E1049" s="13">
        <v>4393.6993168048593</v>
      </c>
      <c r="F1049" s="12">
        <v>611673.38006</v>
      </c>
      <c r="G1049" s="11">
        <f t="shared" si="32"/>
        <v>5848.3974299990805</v>
      </c>
      <c r="H1049" s="10">
        <f t="shared" si="33"/>
        <v>9.6536088766265137E-3</v>
      </c>
    </row>
    <row r="1050" spans="1:8" ht="16.5" customHeight="1" x14ac:dyDescent="0.3">
      <c r="A1050" s="15">
        <v>8472</v>
      </c>
      <c r="B1050" s="14" t="s">
        <v>213</v>
      </c>
      <c r="C1050" s="13">
        <v>1269.4149110000001</v>
      </c>
      <c r="D1050" s="13">
        <v>21098.05645</v>
      </c>
      <c r="E1050" s="13">
        <v>1448.322232</v>
      </c>
      <c r="F1050" s="12">
        <v>31042.831690000003</v>
      </c>
      <c r="G1050" s="11">
        <f t="shared" si="32"/>
        <v>9944.7752400000027</v>
      </c>
      <c r="H1050" s="10">
        <f t="shared" si="33"/>
        <v>0.47135977968245518</v>
      </c>
    </row>
    <row r="1051" spans="1:8" ht="25.5" customHeight="1" x14ac:dyDescent="0.3">
      <c r="A1051" s="15">
        <v>8473</v>
      </c>
      <c r="B1051" s="14" t="s">
        <v>212</v>
      </c>
      <c r="C1051" s="13">
        <v>1887.95979273434</v>
      </c>
      <c r="D1051" s="13">
        <v>90954.806240000398</v>
      </c>
      <c r="E1051" s="13">
        <v>2194.812402563</v>
      </c>
      <c r="F1051" s="12">
        <v>100845.10595999999</v>
      </c>
      <c r="G1051" s="11">
        <f t="shared" si="32"/>
        <v>9890.299719999588</v>
      </c>
      <c r="H1051" s="10">
        <f t="shared" si="33"/>
        <v>0.1087386156802124</v>
      </c>
    </row>
    <row r="1052" spans="1:8" ht="25.5" customHeight="1" x14ac:dyDescent="0.3">
      <c r="A1052" s="15">
        <v>8474</v>
      </c>
      <c r="B1052" s="14" t="s">
        <v>211</v>
      </c>
      <c r="C1052" s="13">
        <v>21515.344203270302</v>
      </c>
      <c r="D1052" s="13">
        <v>106803.73126</v>
      </c>
      <c r="E1052" s="13">
        <v>27810.211885100001</v>
      </c>
      <c r="F1052" s="12">
        <v>135859.53118000002</v>
      </c>
      <c r="G1052" s="11">
        <f t="shared" si="32"/>
        <v>29055.799920000019</v>
      </c>
      <c r="H1052" s="10">
        <f t="shared" si="33"/>
        <v>0.27204854715484983</v>
      </c>
    </row>
    <row r="1053" spans="1:8" ht="25.5" customHeight="1" x14ac:dyDescent="0.3">
      <c r="A1053" s="15">
        <v>8475</v>
      </c>
      <c r="B1053" s="14" t="s">
        <v>210</v>
      </c>
      <c r="C1053" s="13">
        <v>283.36576339999999</v>
      </c>
      <c r="D1053" s="13">
        <v>16444.85341</v>
      </c>
      <c r="E1053" s="13">
        <v>105.044875</v>
      </c>
      <c r="F1053" s="12">
        <v>5117.5422099999996</v>
      </c>
      <c r="G1053" s="11">
        <f t="shared" si="32"/>
        <v>-11327.3112</v>
      </c>
      <c r="H1053" s="10">
        <f t="shared" si="33"/>
        <v>-0.68880584810272261</v>
      </c>
    </row>
    <row r="1054" spans="1:8" ht="16.5" customHeight="1" x14ac:dyDescent="0.3">
      <c r="A1054" s="15">
        <v>8476</v>
      </c>
      <c r="B1054" s="14" t="s">
        <v>209</v>
      </c>
      <c r="C1054" s="13">
        <v>299.12472226</v>
      </c>
      <c r="D1054" s="13">
        <v>5530.2729100000006</v>
      </c>
      <c r="E1054" s="13">
        <v>311.092671</v>
      </c>
      <c r="F1054" s="12">
        <v>5311.7734500000006</v>
      </c>
      <c r="G1054" s="11">
        <f t="shared" si="32"/>
        <v>-218.49946</v>
      </c>
      <c r="H1054" s="10">
        <f t="shared" si="33"/>
        <v>-3.9509706583359186E-2</v>
      </c>
    </row>
    <row r="1055" spans="1:8" ht="16.5" customHeight="1" x14ac:dyDescent="0.3">
      <c r="A1055" s="15">
        <v>8477</v>
      </c>
      <c r="B1055" s="14" t="s">
        <v>208</v>
      </c>
      <c r="C1055" s="13">
        <v>5819.1896649999999</v>
      </c>
      <c r="D1055" s="13">
        <v>55570.7100499999</v>
      </c>
      <c r="E1055" s="13">
        <v>5352.8841042000004</v>
      </c>
      <c r="F1055" s="12">
        <v>63777.528899999998</v>
      </c>
      <c r="G1055" s="11">
        <f t="shared" si="32"/>
        <v>8206.8188500000979</v>
      </c>
      <c r="H1055" s="10">
        <f t="shared" si="33"/>
        <v>0.14768245434719099</v>
      </c>
    </row>
    <row r="1056" spans="1:8" ht="16.5" customHeight="1" x14ac:dyDescent="0.3">
      <c r="A1056" s="15">
        <v>8478</v>
      </c>
      <c r="B1056" s="14" t="s">
        <v>207</v>
      </c>
      <c r="C1056" s="13">
        <v>162.24995504999998</v>
      </c>
      <c r="D1056" s="13">
        <v>4766.5809400000007</v>
      </c>
      <c r="E1056" s="13">
        <v>206.13539638</v>
      </c>
      <c r="F1056" s="12">
        <v>4581.8303099999994</v>
      </c>
      <c r="G1056" s="11">
        <f t="shared" si="32"/>
        <v>-184.75063000000137</v>
      </c>
      <c r="H1056" s="10">
        <f t="shared" si="33"/>
        <v>-3.8759570502541668E-2</v>
      </c>
    </row>
    <row r="1057" spans="1:8" ht="25.5" customHeight="1" x14ac:dyDescent="0.3">
      <c r="A1057" s="15">
        <v>8479</v>
      </c>
      <c r="B1057" s="14" t="s">
        <v>206</v>
      </c>
      <c r="C1057" s="13">
        <v>23556.379955139997</v>
      </c>
      <c r="D1057" s="13">
        <v>282367.37981999997</v>
      </c>
      <c r="E1057" s="13">
        <v>23743.944559801002</v>
      </c>
      <c r="F1057" s="12">
        <v>222005.94779000001</v>
      </c>
      <c r="G1057" s="11">
        <f t="shared" si="32"/>
        <v>-60361.432029999967</v>
      </c>
      <c r="H1057" s="10">
        <f t="shared" si="33"/>
        <v>-0.21376914028978283</v>
      </c>
    </row>
    <row r="1058" spans="1:8" ht="38.25" customHeight="1" x14ac:dyDescent="0.3">
      <c r="A1058" s="15">
        <v>8480</v>
      </c>
      <c r="B1058" s="14" t="s">
        <v>205</v>
      </c>
      <c r="C1058" s="13">
        <v>5138.7316629999996</v>
      </c>
      <c r="D1058" s="13">
        <v>41122.218419999896</v>
      </c>
      <c r="E1058" s="13">
        <v>5454.0197440000102</v>
      </c>
      <c r="F1058" s="12">
        <v>44205.845759999997</v>
      </c>
      <c r="G1058" s="11">
        <f t="shared" si="32"/>
        <v>3083.627340000101</v>
      </c>
      <c r="H1058" s="10">
        <f t="shared" si="33"/>
        <v>7.4986891721298063E-2</v>
      </c>
    </row>
    <row r="1059" spans="1:8" ht="25.5" customHeight="1" x14ac:dyDescent="0.3">
      <c r="A1059" s="15">
        <v>8481</v>
      </c>
      <c r="B1059" s="14" t="s">
        <v>204</v>
      </c>
      <c r="C1059" s="13">
        <v>24404.942278418999</v>
      </c>
      <c r="D1059" s="13">
        <v>270803.95515999902</v>
      </c>
      <c r="E1059" s="13">
        <v>22037.754155701099</v>
      </c>
      <c r="F1059" s="12">
        <v>230563.748859999</v>
      </c>
      <c r="G1059" s="11">
        <f t="shared" si="32"/>
        <v>-40240.20630000002</v>
      </c>
      <c r="H1059" s="10">
        <f t="shared" si="33"/>
        <v>-0.14859534188200801</v>
      </c>
    </row>
    <row r="1060" spans="1:8" ht="16.5" customHeight="1" x14ac:dyDescent="0.3">
      <c r="A1060" s="15">
        <v>8482</v>
      </c>
      <c r="B1060" s="14" t="s">
        <v>203</v>
      </c>
      <c r="C1060" s="13">
        <v>18044.224881289501</v>
      </c>
      <c r="D1060" s="13">
        <v>127264.98148999999</v>
      </c>
      <c r="E1060" s="13">
        <v>14538.152839018499</v>
      </c>
      <c r="F1060" s="12">
        <v>113276.19597000199</v>
      </c>
      <c r="G1060" s="11">
        <f t="shared" si="32"/>
        <v>-13988.785519997997</v>
      </c>
      <c r="H1060" s="10">
        <f t="shared" si="33"/>
        <v>-0.1099185758424613</v>
      </c>
    </row>
    <row r="1061" spans="1:8" ht="16.5" customHeight="1" x14ac:dyDescent="0.3">
      <c r="A1061" s="15">
        <v>8483</v>
      </c>
      <c r="B1061" s="14" t="s">
        <v>202</v>
      </c>
      <c r="C1061" s="13">
        <v>14296.1121372301</v>
      </c>
      <c r="D1061" s="13">
        <v>187876.417180002</v>
      </c>
      <c r="E1061" s="13">
        <v>12756.737887131101</v>
      </c>
      <c r="F1061" s="12">
        <v>163499.4325</v>
      </c>
      <c r="G1061" s="11">
        <f t="shared" si="32"/>
        <v>-24376.984680002002</v>
      </c>
      <c r="H1061" s="10">
        <f t="shared" si="33"/>
        <v>-0.12975010406253767</v>
      </c>
    </row>
    <row r="1062" spans="1:8" ht="25.5" customHeight="1" x14ac:dyDescent="0.3">
      <c r="A1062" s="15">
        <v>8484</v>
      </c>
      <c r="B1062" s="14" t="s">
        <v>201</v>
      </c>
      <c r="C1062" s="13">
        <v>415.19394552231199</v>
      </c>
      <c r="D1062" s="13">
        <v>16564.40724</v>
      </c>
      <c r="E1062" s="13">
        <v>482.90687630406802</v>
      </c>
      <c r="F1062" s="12">
        <v>17170.4682599999</v>
      </c>
      <c r="G1062" s="11">
        <f t="shared" si="32"/>
        <v>606.06101999989914</v>
      </c>
      <c r="H1062" s="10">
        <f t="shared" si="33"/>
        <v>3.6588150195702329E-2</v>
      </c>
    </row>
    <row r="1063" spans="1:8" ht="25.5" customHeight="1" x14ac:dyDescent="0.3">
      <c r="A1063" s="15">
        <v>8485</v>
      </c>
      <c r="B1063" s="14" t="s">
        <v>200</v>
      </c>
      <c r="C1063" s="13">
        <v>0</v>
      </c>
      <c r="D1063" s="13">
        <v>0</v>
      </c>
      <c r="E1063" s="13">
        <v>0</v>
      </c>
      <c r="F1063" s="12">
        <v>0</v>
      </c>
      <c r="G1063" s="11">
        <f t="shared" si="32"/>
        <v>0</v>
      </c>
      <c r="H1063" s="10" t="str">
        <f t="shared" si="33"/>
        <v/>
      </c>
    </row>
    <row r="1064" spans="1:8" ht="38.25" customHeight="1" x14ac:dyDescent="0.3">
      <c r="A1064" s="15">
        <v>8486</v>
      </c>
      <c r="B1064" s="14" t="s">
        <v>199</v>
      </c>
      <c r="C1064" s="13">
        <v>46.07985</v>
      </c>
      <c r="D1064" s="13">
        <v>541.54607999999996</v>
      </c>
      <c r="E1064" s="13">
        <v>24.445317500000002</v>
      </c>
      <c r="F1064" s="12">
        <v>536.59229000000005</v>
      </c>
      <c r="G1064" s="11">
        <f t="shared" si="32"/>
        <v>-4.9537899999999127</v>
      </c>
      <c r="H1064" s="10">
        <f t="shared" si="33"/>
        <v>-9.1474948909239882E-3</v>
      </c>
    </row>
    <row r="1065" spans="1:8" ht="25.5" customHeight="1" x14ac:dyDescent="0.3">
      <c r="A1065" s="15">
        <v>8487</v>
      </c>
      <c r="B1065" s="14" t="s">
        <v>198</v>
      </c>
      <c r="C1065" s="13">
        <v>267.138713881</v>
      </c>
      <c r="D1065" s="13">
        <v>8601.4424099999997</v>
      </c>
      <c r="E1065" s="13">
        <v>245.74194019199899</v>
      </c>
      <c r="F1065" s="12">
        <v>10589.531010000001</v>
      </c>
      <c r="G1065" s="11">
        <f t="shared" si="32"/>
        <v>1988.088600000001</v>
      </c>
      <c r="H1065" s="10">
        <f t="shared" si="33"/>
        <v>0.23113432669021394</v>
      </c>
    </row>
    <row r="1066" spans="1:8" ht="16.5" customHeight="1" x14ac:dyDescent="0.3">
      <c r="A1066" s="15">
        <v>8501</v>
      </c>
      <c r="B1066" s="14" t="s">
        <v>197</v>
      </c>
      <c r="C1066" s="13">
        <v>16403.762181861101</v>
      </c>
      <c r="D1066" s="13">
        <v>134025.27369999999</v>
      </c>
      <c r="E1066" s="13">
        <v>14726.887577194</v>
      </c>
      <c r="F1066" s="12">
        <v>109941.71726</v>
      </c>
      <c r="G1066" s="11">
        <f t="shared" si="32"/>
        <v>-24083.556439999986</v>
      </c>
      <c r="H1066" s="10">
        <f t="shared" si="33"/>
        <v>-0.17969414107601997</v>
      </c>
    </row>
    <row r="1067" spans="1:8" ht="25.5" customHeight="1" x14ac:dyDescent="0.3">
      <c r="A1067" s="15">
        <v>8502</v>
      </c>
      <c r="B1067" s="14" t="s">
        <v>196</v>
      </c>
      <c r="C1067" s="13">
        <v>8216.0006260000009</v>
      </c>
      <c r="D1067" s="13">
        <v>73951.608780000111</v>
      </c>
      <c r="E1067" s="13">
        <v>31263.097127199999</v>
      </c>
      <c r="F1067" s="12">
        <v>158297.35862000001</v>
      </c>
      <c r="G1067" s="11">
        <f t="shared" si="32"/>
        <v>84345.749839999902</v>
      </c>
      <c r="H1067" s="10">
        <f t="shared" si="33"/>
        <v>1.1405532784407908</v>
      </c>
    </row>
    <row r="1068" spans="1:8" ht="25.5" customHeight="1" x14ac:dyDescent="0.3">
      <c r="A1068" s="15">
        <v>8503</v>
      </c>
      <c r="B1068" s="14" t="s">
        <v>195</v>
      </c>
      <c r="C1068" s="13">
        <v>2346.082359</v>
      </c>
      <c r="D1068" s="13">
        <v>19095.763640000001</v>
      </c>
      <c r="E1068" s="13">
        <v>940.0796255199989</v>
      </c>
      <c r="F1068" s="12">
        <v>8434.3129500000196</v>
      </c>
      <c r="G1068" s="11">
        <f t="shared" si="32"/>
        <v>-10661.450689999981</v>
      </c>
      <c r="H1068" s="10">
        <f t="shared" si="33"/>
        <v>-0.558314969277656</v>
      </c>
    </row>
    <row r="1069" spans="1:8" ht="16.5" customHeight="1" x14ac:dyDescent="0.3">
      <c r="A1069" s="15">
        <v>8504</v>
      </c>
      <c r="B1069" s="14" t="s">
        <v>194</v>
      </c>
      <c r="C1069" s="13">
        <v>18411.396386542398</v>
      </c>
      <c r="D1069" s="13">
        <v>188333.914599999</v>
      </c>
      <c r="E1069" s="13">
        <v>13595.976183925801</v>
      </c>
      <c r="F1069" s="12">
        <v>166375.858459999</v>
      </c>
      <c r="G1069" s="11">
        <f t="shared" si="32"/>
        <v>-21958.056140000001</v>
      </c>
      <c r="H1069" s="10">
        <f t="shared" si="33"/>
        <v>-0.11659108868753965</v>
      </c>
    </row>
    <row r="1070" spans="1:8" ht="38.25" customHeight="1" x14ac:dyDescent="0.3">
      <c r="A1070" s="15">
        <v>8505</v>
      </c>
      <c r="B1070" s="14" t="s">
        <v>193</v>
      </c>
      <c r="C1070" s="13">
        <v>1827.4739288579401</v>
      </c>
      <c r="D1070" s="13">
        <v>10364.19389</v>
      </c>
      <c r="E1070" s="13">
        <v>1592.2181953430002</v>
      </c>
      <c r="F1070" s="12">
        <v>11392.65474</v>
      </c>
      <c r="G1070" s="11">
        <f t="shared" si="32"/>
        <v>1028.4608499999995</v>
      </c>
      <c r="H1070" s="10">
        <f t="shared" si="33"/>
        <v>9.923211210785246E-2</v>
      </c>
    </row>
    <row r="1071" spans="1:8" ht="16.5" customHeight="1" x14ac:dyDescent="0.3">
      <c r="A1071" s="15">
        <v>8506</v>
      </c>
      <c r="B1071" s="14" t="s">
        <v>192</v>
      </c>
      <c r="C1071" s="13">
        <v>3231.4536265760303</v>
      </c>
      <c r="D1071" s="13">
        <v>23300.91547</v>
      </c>
      <c r="E1071" s="13">
        <v>4012.79691456403</v>
      </c>
      <c r="F1071" s="12">
        <v>26137.487390000002</v>
      </c>
      <c r="G1071" s="11">
        <f t="shared" si="32"/>
        <v>2836.5719200000021</v>
      </c>
      <c r="H1071" s="10">
        <f t="shared" si="33"/>
        <v>0.12173650102512483</v>
      </c>
    </row>
    <row r="1072" spans="1:8" ht="16.5" customHeight="1" x14ac:dyDescent="0.3">
      <c r="A1072" s="15">
        <v>8507</v>
      </c>
      <c r="B1072" s="14" t="s">
        <v>191</v>
      </c>
      <c r="C1072" s="13">
        <v>28576.461365590098</v>
      </c>
      <c r="D1072" s="13">
        <v>95910.47578000059</v>
      </c>
      <c r="E1072" s="13">
        <v>30702.667900222601</v>
      </c>
      <c r="F1072" s="12">
        <v>108381.13287</v>
      </c>
      <c r="G1072" s="11">
        <f t="shared" si="32"/>
        <v>12470.657089999411</v>
      </c>
      <c r="H1072" s="10">
        <f t="shared" si="33"/>
        <v>0.13002393105216786</v>
      </c>
    </row>
    <row r="1073" spans="1:8" ht="16.5" customHeight="1" x14ac:dyDescent="0.3">
      <c r="A1073" s="15">
        <v>8508</v>
      </c>
      <c r="B1073" s="14" t="s">
        <v>190</v>
      </c>
      <c r="C1073" s="13">
        <v>6817.1323490000004</v>
      </c>
      <c r="D1073" s="13">
        <v>58279.382189999902</v>
      </c>
      <c r="E1073" s="13">
        <v>8150.0556003000193</v>
      </c>
      <c r="F1073" s="12">
        <v>72174.597419999904</v>
      </c>
      <c r="G1073" s="11">
        <f t="shared" si="32"/>
        <v>13895.215230000002</v>
      </c>
      <c r="H1073" s="10">
        <f t="shared" si="33"/>
        <v>0.23842420265711511</v>
      </c>
    </row>
    <row r="1074" spans="1:8" ht="25.5" customHeight="1" x14ac:dyDescent="0.3">
      <c r="A1074" s="15">
        <v>8509</v>
      </c>
      <c r="B1074" s="14" t="s">
        <v>189</v>
      </c>
      <c r="C1074" s="13">
        <v>6105.3799927500195</v>
      </c>
      <c r="D1074" s="13">
        <v>60878.7878000001</v>
      </c>
      <c r="E1074" s="13">
        <v>8021.3742892600103</v>
      </c>
      <c r="F1074" s="12">
        <v>78141.089799999798</v>
      </c>
      <c r="G1074" s="11">
        <f t="shared" si="32"/>
        <v>17262.301999999698</v>
      </c>
      <c r="H1074" s="10">
        <f t="shared" si="33"/>
        <v>0.28355199937144066</v>
      </c>
    </row>
    <row r="1075" spans="1:8" ht="25.5" customHeight="1" x14ac:dyDescent="0.3">
      <c r="A1075" s="15">
        <v>8510</v>
      </c>
      <c r="B1075" s="14" t="s">
        <v>188</v>
      </c>
      <c r="C1075" s="13">
        <v>646.61804099999995</v>
      </c>
      <c r="D1075" s="13">
        <v>13332.77103</v>
      </c>
      <c r="E1075" s="13">
        <v>732.03507056000205</v>
      </c>
      <c r="F1075" s="12">
        <v>15678.926140000001</v>
      </c>
      <c r="G1075" s="11">
        <f t="shared" si="32"/>
        <v>2346.1551100000015</v>
      </c>
      <c r="H1075" s="10">
        <f t="shared" si="33"/>
        <v>0.17596905434893692</v>
      </c>
    </row>
    <row r="1076" spans="1:8" ht="25.5" customHeight="1" x14ac:dyDescent="0.3">
      <c r="A1076" s="15">
        <v>8511</v>
      </c>
      <c r="B1076" s="14" t="s">
        <v>187</v>
      </c>
      <c r="C1076" s="13">
        <v>4948.5984241412898</v>
      </c>
      <c r="D1076" s="13">
        <v>47732.654430000002</v>
      </c>
      <c r="E1076" s="13">
        <v>4671.7643113191298</v>
      </c>
      <c r="F1076" s="12">
        <v>46311.246079999903</v>
      </c>
      <c r="G1076" s="11">
        <f t="shared" si="32"/>
        <v>-1421.4083500000997</v>
      </c>
      <c r="H1076" s="10">
        <f t="shared" si="33"/>
        <v>-2.9778531426208382E-2</v>
      </c>
    </row>
    <row r="1077" spans="1:8" ht="38.25" customHeight="1" x14ac:dyDescent="0.3">
      <c r="A1077" s="15">
        <v>8512</v>
      </c>
      <c r="B1077" s="14" t="s">
        <v>186</v>
      </c>
      <c r="C1077" s="13">
        <v>2445.5657819635298</v>
      </c>
      <c r="D1077" s="13">
        <v>27482.248079999601</v>
      </c>
      <c r="E1077" s="13">
        <v>2811.7359795401399</v>
      </c>
      <c r="F1077" s="12">
        <v>35026.9352699999</v>
      </c>
      <c r="G1077" s="11">
        <f t="shared" si="32"/>
        <v>7544.6871900002989</v>
      </c>
      <c r="H1077" s="10">
        <f t="shared" si="33"/>
        <v>0.27452947692044882</v>
      </c>
    </row>
    <row r="1078" spans="1:8" ht="25.5" customHeight="1" x14ac:dyDescent="0.3">
      <c r="A1078" s="15">
        <v>8513</v>
      </c>
      <c r="B1078" s="14" t="s">
        <v>185</v>
      </c>
      <c r="C1078" s="13">
        <v>881.83977573999994</v>
      </c>
      <c r="D1078" s="13">
        <v>3369.0004399999998</v>
      </c>
      <c r="E1078" s="13">
        <v>884.04199175895008</v>
      </c>
      <c r="F1078" s="12">
        <v>3721.73513</v>
      </c>
      <c r="G1078" s="11">
        <f t="shared" si="32"/>
        <v>352.73469000000023</v>
      </c>
      <c r="H1078" s="10">
        <f t="shared" si="33"/>
        <v>0.10470010208725299</v>
      </c>
    </row>
    <row r="1079" spans="1:8" ht="38.25" customHeight="1" x14ac:dyDescent="0.3">
      <c r="A1079" s="15">
        <v>8514</v>
      </c>
      <c r="B1079" s="14" t="s">
        <v>184</v>
      </c>
      <c r="C1079" s="13">
        <v>1579.6195830000001</v>
      </c>
      <c r="D1079" s="13">
        <v>28019.521370000002</v>
      </c>
      <c r="E1079" s="13">
        <v>1890.7286744999999</v>
      </c>
      <c r="F1079" s="12">
        <v>34634.741069999902</v>
      </c>
      <c r="G1079" s="11">
        <f t="shared" si="32"/>
        <v>6615.2196999998996</v>
      </c>
      <c r="H1079" s="10">
        <f t="shared" si="33"/>
        <v>0.23609324415807817</v>
      </c>
    </row>
    <row r="1080" spans="1:8" ht="25.5" customHeight="1" x14ac:dyDescent="0.3">
      <c r="A1080" s="15">
        <v>8515</v>
      </c>
      <c r="B1080" s="14" t="s">
        <v>183</v>
      </c>
      <c r="C1080" s="13">
        <v>4561.8332444499902</v>
      </c>
      <c r="D1080" s="13">
        <v>37570.950440000102</v>
      </c>
      <c r="E1080" s="13">
        <v>4344.7171291650093</v>
      </c>
      <c r="F1080" s="12">
        <v>47093.083860000101</v>
      </c>
      <c r="G1080" s="11">
        <f t="shared" si="32"/>
        <v>9522.1334199999983</v>
      </c>
      <c r="H1080" s="10">
        <f t="shared" si="33"/>
        <v>0.25344403877156674</v>
      </c>
    </row>
    <row r="1081" spans="1:8" ht="25.5" customHeight="1" x14ac:dyDescent="0.3">
      <c r="A1081" s="15">
        <v>8516</v>
      </c>
      <c r="B1081" s="14" t="s">
        <v>182</v>
      </c>
      <c r="C1081" s="13">
        <v>50842.482553489899</v>
      </c>
      <c r="D1081" s="13">
        <v>276028.77276000101</v>
      </c>
      <c r="E1081" s="13">
        <v>55473.121773336999</v>
      </c>
      <c r="F1081" s="12">
        <v>304185.33346000203</v>
      </c>
      <c r="G1081" s="11">
        <f t="shared" si="32"/>
        <v>28156.56070000102</v>
      </c>
      <c r="H1081" s="10">
        <f t="shared" si="33"/>
        <v>0.10200589025000785</v>
      </c>
    </row>
    <row r="1082" spans="1:8" ht="25.5" customHeight="1" x14ac:dyDescent="0.3">
      <c r="A1082" s="15">
        <v>8517</v>
      </c>
      <c r="B1082" s="14" t="s">
        <v>181</v>
      </c>
      <c r="C1082" s="13">
        <v>5140.0891924376701</v>
      </c>
      <c r="D1082" s="13">
        <v>939791.538010002</v>
      </c>
      <c r="E1082" s="13">
        <v>6856.7320543509795</v>
      </c>
      <c r="F1082" s="12">
        <v>1075702.95400999</v>
      </c>
      <c r="G1082" s="11">
        <f t="shared" si="32"/>
        <v>135911.41599998798</v>
      </c>
      <c r="H1082" s="10">
        <f t="shared" si="33"/>
        <v>0.14461868457315424</v>
      </c>
    </row>
    <row r="1083" spans="1:8" ht="25.5" customHeight="1" x14ac:dyDescent="0.3">
      <c r="A1083" s="15">
        <v>8518</v>
      </c>
      <c r="B1083" s="14" t="s">
        <v>180</v>
      </c>
      <c r="C1083" s="13">
        <v>3079.5096437265001</v>
      </c>
      <c r="D1083" s="13">
        <v>58033.679849999797</v>
      </c>
      <c r="E1083" s="13">
        <v>3117.3602301884898</v>
      </c>
      <c r="F1083" s="12">
        <v>63436.071869999898</v>
      </c>
      <c r="G1083" s="11">
        <f t="shared" si="32"/>
        <v>5402.3920200001012</v>
      </c>
      <c r="H1083" s="10">
        <f t="shared" si="33"/>
        <v>9.3090633472902543E-2</v>
      </c>
    </row>
    <row r="1084" spans="1:8" ht="25.5" customHeight="1" x14ac:dyDescent="0.3">
      <c r="A1084" s="15">
        <v>8519</v>
      </c>
      <c r="B1084" s="14" t="s">
        <v>179</v>
      </c>
      <c r="C1084" s="13">
        <v>303.46485669999998</v>
      </c>
      <c r="D1084" s="13">
        <v>3771.13823</v>
      </c>
      <c r="E1084" s="13">
        <v>441.61243199999996</v>
      </c>
      <c r="F1084" s="12">
        <v>4506.03017</v>
      </c>
      <c r="G1084" s="11">
        <f t="shared" si="32"/>
        <v>734.89193999999998</v>
      </c>
      <c r="H1084" s="10">
        <f t="shared" si="33"/>
        <v>0.19487271353614635</v>
      </c>
    </row>
    <row r="1085" spans="1:8" ht="16.5" customHeight="1" x14ac:dyDescent="0.3">
      <c r="A1085" s="15">
        <v>8520</v>
      </c>
      <c r="B1085" s="14" t="s">
        <v>178</v>
      </c>
      <c r="C1085" s="13">
        <v>0</v>
      </c>
      <c r="D1085" s="13">
        <v>0</v>
      </c>
      <c r="E1085" s="13">
        <v>0</v>
      </c>
      <c r="F1085" s="12">
        <v>0</v>
      </c>
      <c r="G1085" s="11">
        <f t="shared" si="32"/>
        <v>0</v>
      </c>
      <c r="H1085" s="10" t="str">
        <f t="shared" si="33"/>
        <v/>
      </c>
    </row>
    <row r="1086" spans="1:8" ht="25.5" customHeight="1" x14ac:dyDescent="0.3">
      <c r="A1086" s="15">
        <v>8521</v>
      </c>
      <c r="B1086" s="14" t="s">
        <v>177</v>
      </c>
      <c r="C1086" s="13">
        <v>271.2853427</v>
      </c>
      <c r="D1086" s="13">
        <v>8627.056880000011</v>
      </c>
      <c r="E1086" s="13">
        <v>278.50647499999997</v>
      </c>
      <c r="F1086" s="12">
        <v>7727.75875</v>
      </c>
      <c r="G1086" s="11">
        <f t="shared" si="32"/>
        <v>-899.29813000001104</v>
      </c>
      <c r="H1086" s="10">
        <f t="shared" si="33"/>
        <v>-0.10424159044144495</v>
      </c>
    </row>
    <row r="1087" spans="1:8" ht="25.5" customHeight="1" x14ac:dyDescent="0.3">
      <c r="A1087" s="15">
        <v>8522</v>
      </c>
      <c r="B1087" s="14" t="s">
        <v>176</v>
      </c>
      <c r="C1087" s="13">
        <v>2.2036250000000002</v>
      </c>
      <c r="D1087" s="13">
        <v>147.24952999999999</v>
      </c>
      <c r="E1087" s="13">
        <v>3.8541102</v>
      </c>
      <c r="F1087" s="12">
        <v>82.614800000000002</v>
      </c>
      <c r="G1087" s="11">
        <f t="shared" si="32"/>
        <v>-64.63472999999999</v>
      </c>
      <c r="H1087" s="10">
        <f t="shared" si="33"/>
        <v>-0.43894693585779182</v>
      </c>
    </row>
    <row r="1088" spans="1:8" ht="16.5" customHeight="1" x14ac:dyDescent="0.3">
      <c r="A1088" s="15">
        <v>8523</v>
      </c>
      <c r="B1088" s="14" t="s">
        <v>175</v>
      </c>
      <c r="C1088" s="13">
        <v>640.48921363000704</v>
      </c>
      <c r="D1088" s="13">
        <v>64666.163229999896</v>
      </c>
      <c r="E1088" s="13">
        <v>431.63034525500001</v>
      </c>
      <c r="F1088" s="12">
        <v>45364.764239999895</v>
      </c>
      <c r="G1088" s="11">
        <f t="shared" si="32"/>
        <v>-19301.398990000002</v>
      </c>
      <c r="H1088" s="10">
        <f t="shared" si="33"/>
        <v>-0.29847756579202311</v>
      </c>
    </row>
    <row r="1089" spans="1:8" ht="16.5" customHeight="1" x14ac:dyDescent="0.3">
      <c r="A1089" s="15">
        <v>8524</v>
      </c>
      <c r="B1089" s="14" t="s">
        <v>174</v>
      </c>
      <c r="C1089" s="13">
        <v>0</v>
      </c>
      <c r="D1089" s="13">
        <v>0</v>
      </c>
      <c r="E1089" s="13">
        <v>0</v>
      </c>
      <c r="F1089" s="12">
        <v>0</v>
      </c>
      <c r="G1089" s="11">
        <f t="shared" si="32"/>
        <v>0</v>
      </c>
      <c r="H1089" s="10" t="str">
        <f t="shared" si="33"/>
        <v/>
      </c>
    </row>
    <row r="1090" spans="1:8" ht="38.25" customHeight="1" x14ac:dyDescent="0.3">
      <c r="A1090" s="15">
        <v>8525</v>
      </c>
      <c r="B1090" s="14" t="s">
        <v>173</v>
      </c>
      <c r="C1090" s="13">
        <v>644.34575678000203</v>
      </c>
      <c r="D1090" s="13">
        <v>63588.231090000198</v>
      </c>
      <c r="E1090" s="13">
        <v>852.98087443999293</v>
      </c>
      <c r="F1090" s="12">
        <v>69206.414999999994</v>
      </c>
      <c r="G1090" s="11">
        <f t="shared" si="32"/>
        <v>5618.183909999796</v>
      </c>
      <c r="H1090" s="10">
        <f t="shared" si="33"/>
        <v>8.8352574268783277E-2</v>
      </c>
    </row>
    <row r="1091" spans="1:8" ht="25.5" customHeight="1" x14ac:dyDescent="0.3">
      <c r="A1091" s="15">
        <v>8526</v>
      </c>
      <c r="B1091" s="14" t="s">
        <v>172</v>
      </c>
      <c r="C1091" s="13">
        <v>112.6411971</v>
      </c>
      <c r="D1091" s="13">
        <v>25163.369200000001</v>
      </c>
      <c r="E1091" s="13">
        <v>153.58442179999901</v>
      </c>
      <c r="F1091" s="12">
        <v>20181.01253</v>
      </c>
      <c r="G1091" s="11">
        <f t="shared" si="32"/>
        <v>-4982.356670000001</v>
      </c>
      <c r="H1091" s="10">
        <f t="shared" si="33"/>
        <v>-0.198000380251147</v>
      </c>
    </row>
    <row r="1092" spans="1:8" ht="25.5" customHeight="1" x14ac:dyDescent="0.3">
      <c r="A1092" s="15">
        <v>8527</v>
      </c>
      <c r="B1092" s="14" t="s">
        <v>171</v>
      </c>
      <c r="C1092" s="13">
        <v>1993.7101045649999</v>
      </c>
      <c r="D1092" s="13">
        <v>8751.0893000000106</v>
      </c>
      <c r="E1092" s="13">
        <v>1581.3088205023</v>
      </c>
      <c r="F1092" s="12">
        <v>7243.0981300000003</v>
      </c>
      <c r="G1092" s="11">
        <f t="shared" si="32"/>
        <v>-1507.9911700000102</v>
      </c>
      <c r="H1092" s="10">
        <f t="shared" si="33"/>
        <v>-0.17232039558778225</v>
      </c>
    </row>
    <row r="1093" spans="1:8" ht="25.5" customHeight="1" x14ac:dyDescent="0.3">
      <c r="A1093" s="15">
        <v>8528</v>
      </c>
      <c r="B1093" s="14" t="s">
        <v>170</v>
      </c>
      <c r="C1093" s="13">
        <v>13128.485511266701</v>
      </c>
      <c r="D1093" s="13">
        <v>320035.42100999999</v>
      </c>
      <c r="E1093" s="13">
        <v>16608.3362716214</v>
      </c>
      <c r="F1093" s="12">
        <v>375296.56087000197</v>
      </c>
      <c r="G1093" s="11">
        <f t="shared" si="32"/>
        <v>55261.139860001975</v>
      </c>
      <c r="H1093" s="10">
        <f t="shared" si="33"/>
        <v>0.17267194889116744</v>
      </c>
    </row>
    <row r="1094" spans="1:8" ht="25.5" customHeight="1" x14ac:dyDescent="0.3">
      <c r="A1094" s="15">
        <v>8529</v>
      </c>
      <c r="B1094" s="14" t="s">
        <v>169</v>
      </c>
      <c r="C1094" s="13">
        <v>487.87630581514003</v>
      </c>
      <c r="D1094" s="13">
        <v>11673.86066</v>
      </c>
      <c r="E1094" s="13">
        <v>620.39909999549207</v>
      </c>
      <c r="F1094" s="12">
        <v>15623.136920000001</v>
      </c>
      <c r="G1094" s="11">
        <f t="shared" ref="G1094:G1157" si="34">F1094-D1094</f>
        <v>3949.2762600000005</v>
      </c>
      <c r="H1094" s="10">
        <f t="shared" ref="H1094:H1157" si="35">IF(D1094&lt;&gt;0,G1094/D1094,"")</f>
        <v>0.33830078797599766</v>
      </c>
    </row>
    <row r="1095" spans="1:8" ht="25.5" customHeight="1" x14ac:dyDescent="0.3">
      <c r="A1095" s="15">
        <v>8530</v>
      </c>
      <c r="B1095" s="14" t="s">
        <v>168</v>
      </c>
      <c r="C1095" s="13">
        <v>110.216959</v>
      </c>
      <c r="D1095" s="13">
        <v>6277.5845899999995</v>
      </c>
      <c r="E1095" s="13">
        <v>97.14837</v>
      </c>
      <c r="F1095" s="12">
        <v>2799.4757200000004</v>
      </c>
      <c r="G1095" s="11">
        <f t="shared" si="34"/>
        <v>-3478.1088699999991</v>
      </c>
      <c r="H1095" s="10">
        <f t="shared" si="35"/>
        <v>-0.55405209123593813</v>
      </c>
    </row>
    <row r="1096" spans="1:8" ht="16.5" customHeight="1" x14ac:dyDescent="0.3">
      <c r="A1096" s="15">
        <v>8531</v>
      </c>
      <c r="B1096" s="14" t="s">
        <v>167</v>
      </c>
      <c r="C1096" s="13">
        <v>563.85620493799797</v>
      </c>
      <c r="D1096" s="13">
        <v>19868.655340000001</v>
      </c>
      <c r="E1096" s="13">
        <v>697.94615856800203</v>
      </c>
      <c r="F1096" s="12">
        <v>22930.864129999802</v>
      </c>
      <c r="G1096" s="11">
        <f t="shared" si="34"/>
        <v>3062.2087899998005</v>
      </c>
      <c r="H1096" s="10">
        <f t="shared" si="35"/>
        <v>0.15412259851500351</v>
      </c>
    </row>
    <row r="1097" spans="1:8" ht="16.5" customHeight="1" x14ac:dyDescent="0.3">
      <c r="A1097" s="15">
        <v>8532</v>
      </c>
      <c r="B1097" s="14" t="s">
        <v>166</v>
      </c>
      <c r="C1097" s="13">
        <v>339.39231418246101</v>
      </c>
      <c r="D1097" s="13">
        <v>9404.8659699999498</v>
      </c>
      <c r="E1097" s="13">
        <v>294.18956651158896</v>
      </c>
      <c r="F1097" s="12">
        <v>9387.6264300000803</v>
      </c>
      <c r="G1097" s="11">
        <f t="shared" si="34"/>
        <v>-17.239539999869521</v>
      </c>
      <c r="H1097" s="10">
        <f t="shared" si="35"/>
        <v>-1.8330447297027895E-3</v>
      </c>
    </row>
    <row r="1098" spans="1:8" ht="16.5" customHeight="1" x14ac:dyDescent="0.3">
      <c r="A1098" s="15">
        <v>8533</v>
      </c>
      <c r="B1098" s="14" t="s">
        <v>165</v>
      </c>
      <c r="C1098" s="13">
        <v>128.34810646461901</v>
      </c>
      <c r="D1098" s="13">
        <v>4575.5287600000202</v>
      </c>
      <c r="E1098" s="13">
        <v>104.09436965136899</v>
      </c>
      <c r="F1098" s="12">
        <v>4172.0263199999899</v>
      </c>
      <c r="G1098" s="11">
        <f t="shared" si="34"/>
        <v>-403.50244000003022</v>
      </c>
      <c r="H1098" s="10">
        <f t="shared" si="35"/>
        <v>-8.8187062340753034E-2</v>
      </c>
    </row>
    <row r="1099" spans="1:8" ht="16.5" customHeight="1" x14ac:dyDescent="0.3">
      <c r="A1099" s="15">
        <v>8534</v>
      </c>
      <c r="B1099" s="14" t="s">
        <v>164</v>
      </c>
      <c r="C1099" s="13">
        <v>281.15674755999999</v>
      </c>
      <c r="D1099" s="13">
        <v>11186.380509999999</v>
      </c>
      <c r="E1099" s="13">
        <v>298.71982874000003</v>
      </c>
      <c r="F1099" s="12">
        <v>12880.17958</v>
      </c>
      <c r="G1099" s="11">
        <f t="shared" si="34"/>
        <v>1693.7990700000009</v>
      </c>
      <c r="H1099" s="10">
        <f t="shared" si="35"/>
        <v>0.1514161858239883</v>
      </c>
    </row>
    <row r="1100" spans="1:8" ht="25.5" customHeight="1" x14ac:dyDescent="0.3">
      <c r="A1100" s="15">
        <v>8535</v>
      </c>
      <c r="B1100" s="14" t="s">
        <v>163</v>
      </c>
      <c r="C1100" s="13">
        <v>2245.8770354499998</v>
      </c>
      <c r="D1100" s="13">
        <v>39342.621420000003</v>
      </c>
      <c r="E1100" s="13">
        <v>1907.8529324159999</v>
      </c>
      <c r="F1100" s="12">
        <v>42694.974670000003</v>
      </c>
      <c r="G1100" s="11">
        <f t="shared" si="34"/>
        <v>3352.3532500000001</v>
      </c>
      <c r="H1100" s="10">
        <f t="shared" si="35"/>
        <v>8.5209198802798022E-2</v>
      </c>
    </row>
    <row r="1101" spans="1:8" ht="38.25" customHeight="1" x14ac:dyDescent="0.3">
      <c r="A1101" s="15">
        <v>8536</v>
      </c>
      <c r="B1101" s="14" t="s">
        <v>162</v>
      </c>
      <c r="C1101" s="13">
        <v>9864.5962087039097</v>
      </c>
      <c r="D1101" s="13">
        <v>193435.378539998</v>
      </c>
      <c r="E1101" s="13">
        <v>9722.3216826440512</v>
      </c>
      <c r="F1101" s="12">
        <v>190986.48027000201</v>
      </c>
      <c r="G1101" s="11">
        <f t="shared" si="34"/>
        <v>-2448.8982699959888</v>
      </c>
      <c r="H1101" s="10">
        <f t="shared" si="35"/>
        <v>-1.2660032970595463E-2</v>
      </c>
    </row>
    <row r="1102" spans="1:8" ht="25.5" customHeight="1" x14ac:dyDescent="0.3">
      <c r="A1102" s="15">
        <v>8537</v>
      </c>
      <c r="B1102" s="14" t="s">
        <v>161</v>
      </c>
      <c r="C1102" s="13">
        <v>5930.92312574678</v>
      </c>
      <c r="D1102" s="13">
        <v>212803.51198999901</v>
      </c>
      <c r="E1102" s="13">
        <v>2832.2706109927199</v>
      </c>
      <c r="F1102" s="12">
        <v>130613.97034</v>
      </c>
      <c r="G1102" s="11">
        <f t="shared" si="34"/>
        <v>-82189.54164999901</v>
      </c>
      <c r="H1102" s="10">
        <f t="shared" si="35"/>
        <v>-0.38622267499918711</v>
      </c>
    </row>
    <row r="1103" spans="1:8" ht="16.5" customHeight="1" x14ac:dyDescent="0.3">
      <c r="A1103" s="15">
        <v>8538</v>
      </c>
      <c r="B1103" s="14" t="s">
        <v>160</v>
      </c>
      <c r="C1103" s="13">
        <v>4232.53256226758</v>
      </c>
      <c r="D1103" s="13">
        <v>59537.294139999998</v>
      </c>
      <c r="E1103" s="13">
        <v>4156.9866092760603</v>
      </c>
      <c r="F1103" s="12">
        <v>63509.445890000403</v>
      </c>
      <c r="G1103" s="11">
        <f t="shared" si="34"/>
        <v>3972.1517500004047</v>
      </c>
      <c r="H1103" s="10">
        <f t="shared" si="35"/>
        <v>6.6717035219303375E-2</v>
      </c>
    </row>
    <row r="1104" spans="1:8" ht="25.5" customHeight="1" x14ac:dyDescent="0.3">
      <c r="A1104" s="15">
        <v>8539</v>
      </c>
      <c r="B1104" s="14" t="s">
        <v>159</v>
      </c>
      <c r="C1104" s="13">
        <v>1149.5248126072599</v>
      </c>
      <c r="D1104" s="13">
        <v>15111.410679999999</v>
      </c>
      <c r="E1104" s="13">
        <v>2673.1652688720396</v>
      </c>
      <c r="F1104" s="12">
        <v>30237.515600000199</v>
      </c>
      <c r="G1104" s="11">
        <f t="shared" si="34"/>
        <v>15126.1049200002</v>
      </c>
      <c r="H1104" s="10">
        <f t="shared" si="35"/>
        <v>1.0009723936640573</v>
      </c>
    </row>
    <row r="1105" spans="1:8" ht="25.5" customHeight="1" x14ac:dyDescent="0.3">
      <c r="A1105" s="15">
        <v>8540</v>
      </c>
      <c r="B1105" s="14" t="s">
        <v>158</v>
      </c>
      <c r="C1105" s="13">
        <v>14.091566</v>
      </c>
      <c r="D1105" s="13">
        <v>4487.2044100000003</v>
      </c>
      <c r="E1105" s="13">
        <v>13.900437</v>
      </c>
      <c r="F1105" s="12">
        <v>2406.71776</v>
      </c>
      <c r="G1105" s="11">
        <f t="shared" si="34"/>
        <v>-2080.4866500000003</v>
      </c>
      <c r="H1105" s="10">
        <f t="shared" si="35"/>
        <v>-0.46364873536037554</v>
      </c>
    </row>
    <row r="1106" spans="1:8" ht="38.25" customHeight="1" x14ac:dyDescent="0.3">
      <c r="A1106" s="15">
        <v>8541</v>
      </c>
      <c r="B1106" s="14" t="s">
        <v>157</v>
      </c>
      <c r="C1106" s="13">
        <v>1885.83956617852</v>
      </c>
      <c r="D1106" s="13">
        <v>24399.0356400001</v>
      </c>
      <c r="E1106" s="13">
        <v>25613.510773442802</v>
      </c>
      <c r="F1106" s="12">
        <v>137456.61686000001</v>
      </c>
      <c r="G1106" s="11">
        <f t="shared" si="34"/>
        <v>113057.58121999991</v>
      </c>
      <c r="H1106" s="10">
        <f t="shared" si="35"/>
        <v>4.6336905641734392</v>
      </c>
    </row>
    <row r="1107" spans="1:8" ht="16.5" customHeight="1" x14ac:dyDescent="0.3">
      <c r="A1107" s="15">
        <v>8542</v>
      </c>
      <c r="B1107" s="14" t="s">
        <v>156</v>
      </c>
      <c r="C1107" s="13">
        <v>129.21556582762699</v>
      </c>
      <c r="D1107" s="13">
        <v>61795.719819999904</v>
      </c>
      <c r="E1107" s="13">
        <v>156.07794644769498</v>
      </c>
      <c r="F1107" s="12">
        <v>61941.901400000403</v>
      </c>
      <c r="G1107" s="11">
        <f t="shared" si="34"/>
        <v>146.1815800004988</v>
      </c>
      <c r="H1107" s="10">
        <f t="shared" si="35"/>
        <v>2.365561570061812E-3</v>
      </c>
    </row>
    <row r="1108" spans="1:8" ht="25.5" customHeight="1" x14ac:dyDescent="0.3">
      <c r="A1108" s="15">
        <v>8543</v>
      </c>
      <c r="B1108" s="14" t="s">
        <v>155</v>
      </c>
      <c r="C1108" s="13">
        <v>4244.505903968</v>
      </c>
      <c r="D1108" s="13">
        <v>123272.13781999999</v>
      </c>
      <c r="E1108" s="13">
        <v>2721.2938810510004</v>
      </c>
      <c r="F1108" s="12">
        <v>118984.4571</v>
      </c>
      <c r="G1108" s="11">
        <f t="shared" si="34"/>
        <v>-4287.6807199999894</v>
      </c>
      <c r="H1108" s="10">
        <f t="shared" si="35"/>
        <v>-3.4782237055552591E-2</v>
      </c>
    </row>
    <row r="1109" spans="1:8" ht="25.5" customHeight="1" x14ac:dyDescent="0.3">
      <c r="A1109" s="15">
        <v>8544</v>
      </c>
      <c r="B1109" s="14" t="s">
        <v>154</v>
      </c>
      <c r="C1109" s="13">
        <v>25751.9579412698</v>
      </c>
      <c r="D1109" s="13">
        <v>194765.49313999902</v>
      </c>
      <c r="E1109" s="13">
        <v>22494.8110787894</v>
      </c>
      <c r="F1109" s="12">
        <v>156330.86613999901</v>
      </c>
      <c r="G1109" s="11">
        <f t="shared" si="34"/>
        <v>-38434.627000000008</v>
      </c>
      <c r="H1109" s="10">
        <f t="shared" si="35"/>
        <v>-0.1973379697828346</v>
      </c>
    </row>
    <row r="1110" spans="1:8" ht="25.5" customHeight="1" x14ac:dyDescent="0.3">
      <c r="A1110" s="15">
        <v>8545</v>
      </c>
      <c r="B1110" s="14" t="s">
        <v>153</v>
      </c>
      <c r="C1110" s="13">
        <v>4751.7667276000002</v>
      </c>
      <c r="D1110" s="13">
        <v>38081.494680000098</v>
      </c>
      <c r="E1110" s="13">
        <v>2891.2109169700002</v>
      </c>
      <c r="F1110" s="12">
        <v>18342.427589999999</v>
      </c>
      <c r="G1110" s="11">
        <f t="shared" si="34"/>
        <v>-19739.067090000099</v>
      </c>
      <c r="H1110" s="10">
        <f t="shared" si="35"/>
        <v>-0.51833750896250397</v>
      </c>
    </row>
    <row r="1111" spans="1:8" ht="16.5" customHeight="1" x14ac:dyDescent="0.3">
      <c r="A1111" s="15">
        <v>8546</v>
      </c>
      <c r="B1111" s="14" t="s">
        <v>152</v>
      </c>
      <c r="C1111" s="13">
        <v>558.59487202299897</v>
      </c>
      <c r="D1111" s="13">
        <v>10046.305539999999</v>
      </c>
      <c r="E1111" s="13">
        <v>764.55299299699891</v>
      </c>
      <c r="F1111" s="12">
        <v>5119.5961200000002</v>
      </c>
      <c r="G1111" s="11">
        <f t="shared" si="34"/>
        <v>-4926.7094199999992</v>
      </c>
      <c r="H1111" s="10">
        <f t="shared" si="35"/>
        <v>-0.49040011777304549</v>
      </c>
    </row>
    <row r="1112" spans="1:8" ht="16.5" customHeight="1" x14ac:dyDescent="0.3">
      <c r="A1112" s="15">
        <v>8547</v>
      </c>
      <c r="B1112" s="14" t="s">
        <v>151</v>
      </c>
      <c r="C1112" s="13">
        <v>1310.11157244574</v>
      </c>
      <c r="D1112" s="13">
        <v>29449.140940000001</v>
      </c>
      <c r="E1112" s="13">
        <v>1216.289463975</v>
      </c>
      <c r="F1112" s="12">
        <v>27271.904640000001</v>
      </c>
      <c r="G1112" s="11">
        <f t="shared" si="34"/>
        <v>-2177.2363000000005</v>
      </c>
      <c r="H1112" s="10">
        <f t="shared" si="35"/>
        <v>-7.3932081904729427E-2</v>
      </c>
    </row>
    <row r="1113" spans="1:8" ht="38.25" customHeight="1" x14ac:dyDescent="0.3">
      <c r="A1113" s="15">
        <v>8548</v>
      </c>
      <c r="B1113" s="14" t="s">
        <v>150</v>
      </c>
      <c r="C1113" s="13">
        <v>1758.3857826000001</v>
      </c>
      <c r="D1113" s="13">
        <v>4819.2670399999897</v>
      </c>
      <c r="E1113" s="13">
        <v>2501.4486202375001</v>
      </c>
      <c r="F1113" s="12">
        <v>5014.5697399999999</v>
      </c>
      <c r="G1113" s="11">
        <f t="shared" si="34"/>
        <v>195.30270000001019</v>
      </c>
      <c r="H1113" s="10">
        <f t="shared" si="35"/>
        <v>4.0525394915657258E-2</v>
      </c>
    </row>
    <row r="1114" spans="1:8" ht="38.25" customHeight="1" x14ac:dyDescent="0.3">
      <c r="A1114" s="15">
        <v>8601</v>
      </c>
      <c r="B1114" s="14" t="s">
        <v>149</v>
      </c>
      <c r="C1114" s="13">
        <v>84.465000000000003</v>
      </c>
      <c r="D1114" s="13">
        <v>560.30200000000002</v>
      </c>
      <c r="E1114" s="13">
        <v>0</v>
      </c>
      <c r="F1114" s="12">
        <v>0</v>
      </c>
      <c r="G1114" s="11">
        <f t="shared" si="34"/>
        <v>-560.30200000000002</v>
      </c>
      <c r="H1114" s="10">
        <f t="shared" si="35"/>
        <v>-1</v>
      </c>
    </row>
    <row r="1115" spans="1:8" ht="16.5" customHeight="1" x14ac:dyDescent="0.3">
      <c r="A1115" s="15">
        <v>8602</v>
      </c>
      <c r="B1115" s="14" t="s">
        <v>148</v>
      </c>
      <c r="C1115" s="13">
        <v>5212.1069400000006</v>
      </c>
      <c r="D1115" s="13">
        <v>39127.751909999999</v>
      </c>
      <c r="E1115" s="13">
        <v>3443.41</v>
      </c>
      <c r="F1115" s="12">
        <v>11873.99264</v>
      </c>
      <c r="G1115" s="11">
        <f t="shared" si="34"/>
        <v>-27253.759269999999</v>
      </c>
      <c r="H1115" s="10">
        <f t="shared" si="35"/>
        <v>-0.69653271500718839</v>
      </c>
    </row>
    <row r="1116" spans="1:8" ht="16.5" customHeight="1" x14ac:dyDescent="0.3">
      <c r="A1116" s="15">
        <v>8603</v>
      </c>
      <c r="B1116" s="14" t="s">
        <v>147</v>
      </c>
      <c r="C1116" s="13">
        <v>709.75</v>
      </c>
      <c r="D1116" s="13">
        <v>2640.0014700000002</v>
      </c>
      <c r="E1116" s="13">
        <v>672.5</v>
      </c>
      <c r="F1116" s="12">
        <v>4555.6535100000001</v>
      </c>
      <c r="G1116" s="11">
        <f t="shared" si="34"/>
        <v>1915.6520399999999</v>
      </c>
      <c r="H1116" s="10">
        <f t="shared" si="35"/>
        <v>0.72562536868587424</v>
      </c>
    </row>
    <row r="1117" spans="1:8" ht="25.5" customHeight="1" x14ac:dyDescent="0.3">
      <c r="A1117" s="15">
        <v>8604</v>
      </c>
      <c r="B1117" s="14" t="s">
        <v>146</v>
      </c>
      <c r="C1117" s="13">
        <v>73.66</v>
      </c>
      <c r="D1117" s="13">
        <v>629.78564000000006</v>
      </c>
      <c r="E1117" s="13">
        <v>274.39800000000002</v>
      </c>
      <c r="F1117" s="12">
        <v>2460.2756099999997</v>
      </c>
      <c r="G1117" s="11">
        <f t="shared" si="34"/>
        <v>1830.4899699999996</v>
      </c>
      <c r="H1117" s="10">
        <f t="shared" si="35"/>
        <v>2.9065285928081805</v>
      </c>
    </row>
    <row r="1118" spans="1:8" ht="25.5" customHeight="1" x14ac:dyDescent="0.3">
      <c r="A1118" s="15">
        <v>8605</v>
      </c>
      <c r="B1118" s="14" t="s">
        <v>145</v>
      </c>
      <c r="C1118" s="13">
        <v>64</v>
      </c>
      <c r="D1118" s="13">
        <v>14</v>
      </c>
      <c r="E1118" s="13">
        <v>0</v>
      </c>
      <c r="F1118" s="12">
        <v>0</v>
      </c>
      <c r="G1118" s="11">
        <f t="shared" si="34"/>
        <v>-14</v>
      </c>
      <c r="H1118" s="10">
        <f t="shared" si="35"/>
        <v>-1</v>
      </c>
    </row>
    <row r="1119" spans="1:8" ht="16.5" customHeight="1" x14ac:dyDescent="0.3">
      <c r="A1119" s="15">
        <v>8606</v>
      </c>
      <c r="B1119" s="14" t="s">
        <v>144</v>
      </c>
      <c r="C1119" s="13">
        <v>122002.552</v>
      </c>
      <c r="D1119" s="13">
        <v>84995.619529999996</v>
      </c>
      <c r="E1119" s="13">
        <v>30792.032999999999</v>
      </c>
      <c r="F1119" s="12">
        <v>24707.48531</v>
      </c>
      <c r="G1119" s="11">
        <f t="shared" si="34"/>
        <v>-60288.134219999993</v>
      </c>
      <c r="H1119" s="10">
        <f t="shared" si="35"/>
        <v>-0.70930872147735491</v>
      </c>
    </row>
    <row r="1120" spans="1:8" ht="25.5" customHeight="1" x14ac:dyDescent="0.3">
      <c r="A1120" s="15">
        <v>8607</v>
      </c>
      <c r="B1120" s="14" t="s">
        <v>143</v>
      </c>
      <c r="C1120" s="13">
        <v>27571.390750999999</v>
      </c>
      <c r="D1120" s="13">
        <v>62633.59878</v>
      </c>
      <c r="E1120" s="13">
        <v>22064.614437</v>
      </c>
      <c r="F1120" s="12">
        <v>46156.429530000001</v>
      </c>
      <c r="G1120" s="11">
        <f t="shared" si="34"/>
        <v>-16477.169249999999</v>
      </c>
      <c r="H1120" s="10">
        <f t="shared" si="35"/>
        <v>-0.26307236963783481</v>
      </c>
    </row>
    <row r="1121" spans="1:8" ht="38.25" customHeight="1" x14ac:dyDescent="0.3">
      <c r="A1121" s="15">
        <v>8608</v>
      </c>
      <c r="B1121" s="14" t="s">
        <v>142</v>
      </c>
      <c r="C1121" s="13">
        <v>371.800186</v>
      </c>
      <c r="D1121" s="13">
        <v>1981.29636</v>
      </c>
      <c r="E1121" s="13">
        <v>421.28363100000001</v>
      </c>
      <c r="F1121" s="12">
        <v>2178.46621</v>
      </c>
      <c r="G1121" s="11">
        <f t="shared" si="34"/>
        <v>197.16985</v>
      </c>
      <c r="H1121" s="10">
        <f t="shared" si="35"/>
        <v>9.9515576761065663E-2</v>
      </c>
    </row>
    <row r="1122" spans="1:8" ht="25.5" customHeight="1" x14ac:dyDescent="0.3">
      <c r="A1122" s="15">
        <v>8609</v>
      </c>
      <c r="B1122" s="14" t="s">
        <v>141</v>
      </c>
      <c r="C1122" s="13">
        <v>2796.4090000000001</v>
      </c>
      <c r="D1122" s="13">
        <v>7020.0528700000004</v>
      </c>
      <c r="E1122" s="13">
        <v>3273.3429999999998</v>
      </c>
      <c r="F1122" s="12">
        <v>9739.5333300000002</v>
      </c>
      <c r="G1122" s="11">
        <f t="shared" si="34"/>
        <v>2719.4804599999998</v>
      </c>
      <c r="H1122" s="10">
        <f t="shared" si="35"/>
        <v>0.38738746137107077</v>
      </c>
    </row>
    <row r="1123" spans="1:8" ht="16.5" customHeight="1" x14ac:dyDescent="0.3">
      <c r="A1123" s="15">
        <v>8701</v>
      </c>
      <c r="B1123" s="14" t="s">
        <v>140</v>
      </c>
      <c r="C1123" s="13">
        <v>196429.03172600002</v>
      </c>
      <c r="D1123" s="13">
        <v>610258.28628000908</v>
      </c>
      <c r="E1123" s="13">
        <v>165534.09375600002</v>
      </c>
      <c r="F1123" s="12">
        <v>519121.36790999799</v>
      </c>
      <c r="G1123" s="11">
        <f t="shared" si="34"/>
        <v>-91136.918370011088</v>
      </c>
      <c r="H1123" s="10">
        <f t="shared" si="35"/>
        <v>-0.14934154999444629</v>
      </c>
    </row>
    <row r="1124" spans="1:8" ht="25.5" customHeight="1" x14ac:dyDescent="0.3">
      <c r="A1124" s="15">
        <v>8702</v>
      </c>
      <c r="B1124" s="14" t="s">
        <v>139</v>
      </c>
      <c r="C1124" s="13">
        <v>17099.105729999999</v>
      </c>
      <c r="D1124" s="13">
        <v>73058.193199999892</v>
      </c>
      <c r="E1124" s="13">
        <v>12660.537339999999</v>
      </c>
      <c r="F1124" s="12">
        <v>63884.689259999795</v>
      </c>
      <c r="G1124" s="11">
        <f t="shared" si="34"/>
        <v>-9173.5039400000969</v>
      </c>
      <c r="H1124" s="10">
        <f t="shared" si="35"/>
        <v>-0.12556434176913248</v>
      </c>
    </row>
    <row r="1125" spans="1:8" ht="25.5" customHeight="1" x14ac:dyDescent="0.3">
      <c r="A1125" s="15">
        <v>8703</v>
      </c>
      <c r="B1125" s="14" t="s">
        <v>138</v>
      </c>
      <c r="C1125" s="13">
        <v>820465.58750799205</v>
      </c>
      <c r="D1125" s="13">
        <v>3605133.6113197696</v>
      </c>
      <c r="E1125" s="13">
        <v>733247.74912582</v>
      </c>
      <c r="F1125" s="12">
        <v>3497460.0443299096</v>
      </c>
      <c r="G1125" s="11">
        <f t="shared" si="34"/>
        <v>-107673.56698986003</v>
      </c>
      <c r="H1125" s="10">
        <f t="shared" si="35"/>
        <v>-2.9866734107100907E-2</v>
      </c>
    </row>
    <row r="1126" spans="1:8" ht="16.5" customHeight="1" x14ac:dyDescent="0.3">
      <c r="A1126" s="15">
        <v>8704</v>
      </c>
      <c r="B1126" s="14" t="s">
        <v>137</v>
      </c>
      <c r="C1126" s="13">
        <v>100541.59435500001</v>
      </c>
      <c r="D1126" s="13">
        <v>436363.83933999599</v>
      </c>
      <c r="E1126" s="13">
        <v>97152.154752000002</v>
      </c>
      <c r="F1126" s="12">
        <v>404759.05206999497</v>
      </c>
      <c r="G1126" s="11">
        <f t="shared" si="34"/>
        <v>-31604.787270001019</v>
      </c>
      <c r="H1126" s="10">
        <f t="shared" si="35"/>
        <v>-7.2427603803751309E-2</v>
      </c>
    </row>
    <row r="1127" spans="1:8" ht="25.5" customHeight="1" x14ac:dyDescent="0.3">
      <c r="A1127" s="15">
        <v>8705</v>
      </c>
      <c r="B1127" s="14" t="s">
        <v>136</v>
      </c>
      <c r="C1127" s="13">
        <v>17629.529807999999</v>
      </c>
      <c r="D1127" s="13">
        <v>153191.57707</v>
      </c>
      <c r="E1127" s="13">
        <v>17127.487503</v>
      </c>
      <c r="F1127" s="12">
        <v>118946.78633</v>
      </c>
      <c r="G1127" s="11">
        <f t="shared" si="34"/>
        <v>-34244.790739999997</v>
      </c>
      <c r="H1127" s="10">
        <f t="shared" si="35"/>
        <v>-0.22354225601027686</v>
      </c>
    </row>
    <row r="1128" spans="1:8" ht="25.5" customHeight="1" x14ac:dyDescent="0.3">
      <c r="A1128" s="15">
        <v>8706</v>
      </c>
      <c r="B1128" s="14" t="s">
        <v>135</v>
      </c>
      <c r="C1128" s="13">
        <v>1186.9413</v>
      </c>
      <c r="D1128" s="13">
        <v>3565.03388</v>
      </c>
      <c r="E1128" s="13">
        <v>2184.0909999999999</v>
      </c>
      <c r="F1128" s="12">
        <v>4329.20884999999</v>
      </c>
      <c r="G1128" s="11">
        <f t="shared" si="34"/>
        <v>764.17496999999003</v>
      </c>
      <c r="H1128" s="10">
        <f t="shared" si="35"/>
        <v>0.21435279319140441</v>
      </c>
    </row>
    <row r="1129" spans="1:8" ht="25.5" customHeight="1" x14ac:dyDescent="0.3">
      <c r="A1129" s="15">
        <v>8707</v>
      </c>
      <c r="B1129" s="14" t="s">
        <v>134</v>
      </c>
      <c r="C1129" s="13">
        <v>9220.1763899999896</v>
      </c>
      <c r="D1129" s="13">
        <v>79559.489970000097</v>
      </c>
      <c r="E1129" s="13">
        <v>7910.8899109999902</v>
      </c>
      <c r="F1129" s="12">
        <v>64881.894930000002</v>
      </c>
      <c r="G1129" s="11">
        <f t="shared" si="34"/>
        <v>-14677.595040000095</v>
      </c>
      <c r="H1129" s="10">
        <f t="shared" si="35"/>
        <v>-0.18448578598900836</v>
      </c>
    </row>
    <row r="1130" spans="1:8" ht="25.5" customHeight="1" x14ac:dyDescent="0.3">
      <c r="A1130" s="15">
        <v>8708</v>
      </c>
      <c r="B1130" s="14" t="s">
        <v>133</v>
      </c>
      <c r="C1130" s="13">
        <v>74271.116876952903</v>
      </c>
      <c r="D1130" s="13">
        <v>464812.95792000997</v>
      </c>
      <c r="E1130" s="13">
        <v>78690.538294396698</v>
      </c>
      <c r="F1130" s="12">
        <v>497325.51292999397</v>
      </c>
      <c r="G1130" s="11">
        <f t="shared" si="34"/>
        <v>32512.555009984004</v>
      </c>
      <c r="H1130" s="10">
        <f t="shared" si="35"/>
        <v>6.9947608938172326E-2</v>
      </c>
    </row>
    <row r="1131" spans="1:8" ht="38.25" customHeight="1" x14ac:dyDescent="0.3">
      <c r="A1131" s="15">
        <v>8709</v>
      </c>
      <c r="B1131" s="14" t="s">
        <v>132</v>
      </c>
      <c r="C1131" s="13">
        <v>328.56674599999997</v>
      </c>
      <c r="D1131" s="13">
        <v>4384.3414899999998</v>
      </c>
      <c r="E1131" s="13">
        <v>208.29818499999999</v>
      </c>
      <c r="F1131" s="12">
        <v>2494.558</v>
      </c>
      <c r="G1131" s="11">
        <f t="shared" si="34"/>
        <v>-1889.7834899999998</v>
      </c>
      <c r="H1131" s="10">
        <f t="shared" si="35"/>
        <v>-0.43103017735053295</v>
      </c>
    </row>
    <row r="1132" spans="1:8" ht="25.5" customHeight="1" x14ac:dyDescent="0.3">
      <c r="A1132" s="15">
        <v>8710</v>
      </c>
      <c r="B1132" s="14" t="s">
        <v>131</v>
      </c>
      <c r="C1132" s="13">
        <v>0</v>
      </c>
      <c r="D1132" s="13">
        <v>0</v>
      </c>
      <c r="E1132" s="13">
        <v>0</v>
      </c>
      <c r="F1132" s="12">
        <v>0</v>
      </c>
      <c r="G1132" s="11">
        <f t="shared" si="34"/>
        <v>0</v>
      </c>
      <c r="H1132" s="10" t="str">
        <f t="shared" si="35"/>
        <v/>
      </c>
    </row>
    <row r="1133" spans="1:8" ht="25.5" customHeight="1" x14ac:dyDescent="0.3">
      <c r="A1133" s="15">
        <v>8711</v>
      </c>
      <c r="B1133" s="14" t="s">
        <v>130</v>
      </c>
      <c r="C1133" s="13">
        <v>12358.161576999901</v>
      </c>
      <c r="D1133" s="13">
        <v>43516.374180000093</v>
      </c>
      <c r="E1133" s="13">
        <v>14865.9500698998</v>
      </c>
      <c r="F1133" s="12">
        <v>54841.5052000012</v>
      </c>
      <c r="G1133" s="11">
        <f t="shared" si="34"/>
        <v>11325.131020001107</v>
      </c>
      <c r="H1133" s="10">
        <f t="shared" si="35"/>
        <v>0.26024987682007017</v>
      </c>
    </row>
    <row r="1134" spans="1:8" ht="16.5" customHeight="1" x14ac:dyDescent="0.3">
      <c r="A1134" s="15">
        <v>8712</v>
      </c>
      <c r="B1134" s="14" t="s">
        <v>129</v>
      </c>
      <c r="C1134" s="13">
        <v>6338.2838430000002</v>
      </c>
      <c r="D1134" s="13">
        <v>28698.28931</v>
      </c>
      <c r="E1134" s="13">
        <v>5131.5306424999999</v>
      </c>
      <c r="F1134" s="12">
        <v>23170.605609999999</v>
      </c>
      <c r="G1134" s="11">
        <f t="shared" si="34"/>
        <v>-5527.6837000000014</v>
      </c>
      <c r="H1134" s="10">
        <f t="shared" si="35"/>
        <v>-0.19261370042965817</v>
      </c>
    </row>
    <row r="1135" spans="1:8" ht="16.5" customHeight="1" x14ac:dyDescent="0.3">
      <c r="A1135" s="15">
        <v>8713</v>
      </c>
      <c r="B1135" s="14" t="s">
        <v>128</v>
      </c>
      <c r="C1135" s="13">
        <v>87.896539999999987</v>
      </c>
      <c r="D1135" s="13">
        <v>512.76814000000002</v>
      </c>
      <c r="E1135" s="13">
        <v>85.859080000000006</v>
      </c>
      <c r="F1135" s="12">
        <v>531.06565999999998</v>
      </c>
      <c r="G1135" s="11">
        <f t="shared" si="34"/>
        <v>18.297519999999963</v>
      </c>
      <c r="H1135" s="10">
        <f t="shared" si="35"/>
        <v>3.5683808280288165E-2</v>
      </c>
    </row>
    <row r="1136" spans="1:8" ht="25.5" customHeight="1" x14ac:dyDescent="0.3">
      <c r="A1136" s="15">
        <v>8714</v>
      </c>
      <c r="B1136" s="14" t="s">
        <v>127</v>
      </c>
      <c r="C1136" s="13">
        <v>6108.3067685000196</v>
      </c>
      <c r="D1136" s="13">
        <v>16821.775670000003</v>
      </c>
      <c r="E1136" s="13">
        <v>5030.6048575999994</v>
      </c>
      <c r="F1136" s="12">
        <v>17874.975719999999</v>
      </c>
      <c r="G1136" s="11">
        <f t="shared" si="34"/>
        <v>1053.2000499999958</v>
      </c>
      <c r="H1136" s="10">
        <f t="shared" si="35"/>
        <v>6.2609326783395133E-2</v>
      </c>
    </row>
    <row r="1137" spans="1:8" ht="16.5" customHeight="1" x14ac:dyDescent="0.3">
      <c r="A1137" s="15">
        <v>8715</v>
      </c>
      <c r="B1137" s="14" t="s">
        <v>126</v>
      </c>
      <c r="C1137" s="13">
        <v>2119.5360756</v>
      </c>
      <c r="D1137" s="13">
        <v>11951.048339999999</v>
      </c>
      <c r="E1137" s="13">
        <v>2043.146542</v>
      </c>
      <c r="F1137" s="12">
        <v>12817.96355</v>
      </c>
      <c r="G1137" s="11">
        <f t="shared" si="34"/>
        <v>866.91521000000103</v>
      </c>
      <c r="H1137" s="10">
        <f t="shared" si="35"/>
        <v>7.2538842228463532E-2</v>
      </c>
    </row>
    <row r="1138" spans="1:8" ht="25.5" customHeight="1" x14ac:dyDescent="0.3">
      <c r="A1138" s="15">
        <v>8716</v>
      </c>
      <c r="B1138" s="14" t="s">
        <v>125</v>
      </c>
      <c r="C1138" s="13">
        <v>132775.239439</v>
      </c>
      <c r="D1138" s="13">
        <v>208116.297559998</v>
      </c>
      <c r="E1138" s="13">
        <v>111360.6341868</v>
      </c>
      <c r="F1138" s="12">
        <v>183283.98496</v>
      </c>
      <c r="G1138" s="11">
        <f t="shared" si="34"/>
        <v>-24832.312599997997</v>
      </c>
      <c r="H1138" s="10">
        <f t="shared" si="35"/>
        <v>-0.11931940405983377</v>
      </c>
    </row>
    <row r="1139" spans="1:8" ht="25.5" customHeight="1" x14ac:dyDescent="0.3">
      <c r="A1139" s="15">
        <v>8801</v>
      </c>
      <c r="B1139" s="14" t="s">
        <v>124</v>
      </c>
      <c r="C1139" s="13">
        <v>0.78739999999999999</v>
      </c>
      <c r="D1139" s="13">
        <v>39.521910000000005</v>
      </c>
      <c r="E1139" s="13">
        <v>0.90500000000000003</v>
      </c>
      <c r="F1139" s="12">
        <v>22.362449999999999</v>
      </c>
      <c r="G1139" s="11">
        <f t="shared" si="34"/>
        <v>-17.159460000000006</v>
      </c>
      <c r="H1139" s="10">
        <f t="shared" si="35"/>
        <v>-0.43417587864554125</v>
      </c>
    </row>
    <row r="1140" spans="1:8" ht="25.5" customHeight="1" x14ac:dyDescent="0.3">
      <c r="A1140" s="15">
        <v>8802</v>
      </c>
      <c r="B1140" s="14" t="s">
        <v>123</v>
      </c>
      <c r="C1140" s="13">
        <v>68.027335999999991</v>
      </c>
      <c r="D1140" s="13">
        <v>12948.951570000001</v>
      </c>
      <c r="E1140" s="13">
        <v>33.732156000000003</v>
      </c>
      <c r="F1140" s="12">
        <v>14913.982749999999</v>
      </c>
      <c r="G1140" s="11">
        <f t="shared" si="34"/>
        <v>1965.0311799999981</v>
      </c>
      <c r="H1140" s="10">
        <f t="shared" si="35"/>
        <v>0.15175214528970532</v>
      </c>
    </row>
    <row r="1141" spans="1:8" ht="25.5" customHeight="1" x14ac:dyDescent="0.3">
      <c r="A1141" s="15">
        <v>8803</v>
      </c>
      <c r="B1141" s="14" t="s">
        <v>122</v>
      </c>
      <c r="C1141" s="13">
        <v>85.536760400000006</v>
      </c>
      <c r="D1141" s="13">
        <v>17509.260760000001</v>
      </c>
      <c r="E1141" s="13">
        <v>34.354319799999999</v>
      </c>
      <c r="F1141" s="12">
        <v>6964.8916100000006</v>
      </c>
      <c r="G1141" s="11">
        <f t="shared" si="34"/>
        <v>-10544.36915</v>
      </c>
      <c r="H1141" s="10">
        <f t="shared" si="35"/>
        <v>-0.60221669518388055</v>
      </c>
    </row>
    <row r="1142" spans="1:8" ht="16.5" customHeight="1" x14ac:dyDescent="0.3">
      <c r="A1142" s="15">
        <v>8804</v>
      </c>
      <c r="B1142" s="14" t="s">
        <v>121</v>
      </c>
      <c r="C1142" s="13">
        <v>0.13059999999999999</v>
      </c>
      <c r="D1142" s="13">
        <v>62.839160000000007</v>
      </c>
      <c r="E1142" s="13">
        <v>0.35048000000000001</v>
      </c>
      <c r="F1142" s="12">
        <v>122.51744000000001</v>
      </c>
      <c r="G1142" s="11">
        <f t="shared" si="34"/>
        <v>59.678280000000001</v>
      </c>
      <c r="H1142" s="10">
        <f t="shared" si="35"/>
        <v>0.94969888203470565</v>
      </c>
    </row>
    <row r="1143" spans="1:8" ht="38.25" customHeight="1" x14ac:dyDescent="0.3">
      <c r="A1143" s="15">
        <v>8805</v>
      </c>
      <c r="B1143" s="14" t="s">
        <v>120</v>
      </c>
      <c r="C1143" s="13">
        <v>26.718900000000001</v>
      </c>
      <c r="D1143" s="13">
        <v>2445.73108</v>
      </c>
      <c r="E1143" s="13">
        <v>2.1800000000000002</v>
      </c>
      <c r="F1143" s="12">
        <v>135.48101</v>
      </c>
      <c r="G1143" s="11">
        <f t="shared" si="34"/>
        <v>-2310.2500700000001</v>
      </c>
      <c r="H1143" s="10">
        <f t="shared" si="35"/>
        <v>-0.94460510760651573</v>
      </c>
    </row>
    <row r="1144" spans="1:8" ht="16.5" customHeight="1" x14ac:dyDescent="0.3">
      <c r="A1144" s="15">
        <v>8901</v>
      </c>
      <c r="B1144" s="14" t="s">
        <v>119</v>
      </c>
      <c r="C1144" s="13">
        <v>1355</v>
      </c>
      <c r="D1144" s="13">
        <v>395.60628000000003</v>
      </c>
      <c r="E1144" s="13">
        <v>18539.810000000001</v>
      </c>
      <c r="F1144" s="12">
        <v>7733.4680399999997</v>
      </c>
      <c r="G1144" s="11">
        <f t="shared" si="34"/>
        <v>7337.8617599999998</v>
      </c>
      <c r="H1144" s="10">
        <f t="shared" si="35"/>
        <v>18.548395541142572</v>
      </c>
    </row>
    <row r="1145" spans="1:8" ht="25.5" customHeight="1" x14ac:dyDescent="0.3">
      <c r="A1145" s="15">
        <v>8902</v>
      </c>
      <c r="B1145" s="14" t="s">
        <v>118</v>
      </c>
      <c r="C1145" s="13">
        <v>0</v>
      </c>
      <c r="D1145" s="13">
        <v>0</v>
      </c>
      <c r="E1145" s="13">
        <v>18.09</v>
      </c>
      <c r="F1145" s="12">
        <v>61.65</v>
      </c>
      <c r="G1145" s="11">
        <f t="shared" si="34"/>
        <v>61.65</v>
      </c>
      <c r="H1145" s="10" t="str">
        <f t="shared" si="35"/>
        <v/>
      </c>
    </row>
    <row r="1146" spans="1:8" ht="25.5" customHeight="1" x14ac:dyDescent="0.3">
      <c r="A1146" s="15">
        <v>8903</v>
      </c>
      <c r="B1146" s="14" t="s">
        <v>117</v>
      </c>
      <c r="C1146" s="13">
        <v>536.019181</v>
      </c>
      <c r="D1146" s="13">
        <v>6395.8728099999998</v>
      </c>
      <c r="E1146" s="13">
        <v>654.35563200000001</v>
      </c>
      <c r="F1146" s="12">
        <v>9571.1876499999998</v>
      </c>
      <c r="G1146" s="11">
        <f t="shared" si="34"/>
        <v>3175.31484</v>
      </c>
      <c r="H1146" s="10">
        <f t="shared" si="35"/>
        <v>0.49646309961564106</v>
      </c>
    </row>
    <row r="1147" spans="1:8" ht="16.5" customHeight="1" x14ac:dyDescent="0.3">
      <c r="A1147" s="15">
        <v>8904</v>
      </c>
      <c r="B1147" s="14" t="s">
        <v>116</v>
      </c>
      <c r="C1147" s="13">
        <v>1288</v>
      </c>
      <c r="D1147" s="13">
        <v>1825.25953</v>
      </c>
      <c r="E1147" s="13">
        <v>1989.65</v>
      </c>
      <c r="F1147" s="12">
        <v>1636.20704</v>
      </c>
      <c r="G1147" s="11">
        <f t="shared" si="34"/>
        <v>-189.05249000000003</v>
      </c>
      <c r="H1147" s="10">
        <f t="shared" si="35"/>
        <v>-0.1035756761669942</v>
      </c>
    </row>
    <row r="1148" spans="1:8" ht="25.5" customHeight="1" x14ac:dyDescent="0.3">
      <c r="A1148" s="15">
        <v>8905</v>
      </c>
      <c r="B1148" s="14" t="s">
        <v>115</v>
      </c>
      <c r="C1148" s="13">
        <v>1181.7754240000002</v>
      </c>
      <c r="D1148" s="13">
        <v>799.85556999999994</v>
      </c>
      <c r="E1148" s="13">
        <v>15.35</v>
      </c>
      <c r="F1148" s="12">
        <v>71.01052</v>
      </c>
      <c r="G1148" s="11">
        <f t="shared" si="34"/>
        <v>-728.8450499999999</v>
      </c>
      <c r="H1148" s="10">
        <f t="shared" si="35"/>
        <v>-0.911220822029157</v>
      </c>
    </row>
    <row r="1149" spans="1:8" ht="25.5" customHeight="1" x14ac:dyDescent="0.3">
      <c r="A1149" s="15">
        <v>8906</v>
      </c>
      <c r="B1149" s="14" t="s">
        <v>114</v>
      </c>
      <c r="C1149" s="13">
        <v>76.795000000000002</v>
      </c>
      <c r="D1149" s="13">
        <v>154.61394000000001</v>
      </c>
      <c r="E1149" s="13">
        <v>28.77</v>
      </c>
      <c r="F1149" s="12">
        <v>71.249179999999996</v>
      </c>
      <c r="G1149" s="11">
        <f t="shared" si="34"/>
        <v>-83.364760000000018</v>
      </c>
      <c r="H1149" s="10">
        <f t="shared" si="35"/>
        <v>-0.53918010238921543</v>
      </c>
    </row>
    <row r="1150" spans="1:8" ht="16.5" customHeight="1" x14ac:dyDescent="0.3">
      <c r="A1150" s="15">
        <v>8907</v>
      </c>
      <c r="B1150" s="14" t="s">
        <v>113</v>
      </c>
      <c r="C1150" s="13">
        <v>27.213508999999998</v>
      </c>
      <c r="D1150" s="13">
        <v>300.71981</v>
      </c>
      <c r="E1150" s="13">
        <v>23.047558000000002</v>
      </c>
      <c r="F1150" s="12">
        <v>187.64279999999999</v>
      </c>
      <c r="G1150" s="11">
        <f t="shared" si="34"/>
        <v>-113.07701</v>
      </c>
      <c r="H1150" s="10">
        <f t="shared" si="35"/>
        <v>-0.37602115404369268</v>
      </c>
    </row>
    <row r="1151" spans="1:8" ht="16.5" customHeight="1" x14ac:dyDescent="0.3">
      <c r="A1151" s="15">
        <v>8908</v>
      </c>
      <c r="B1151" s="14" t="s">
        <v>112</v>
      </c>
      <c r="C1151" s="13">
        <v>0</v>
      </c>
      <c r="D1151" s="13">
        <v>0</v>
      </c>
      <c r="E1151" s="13">
        <v>0</v>
      </c>
      <c r="F1151" s="12">
        <v>0</v>
      </c>
      <c r="G1151" s="11">
        <f t="shared" si="34"/>
        <v>0</v>
      </c>
      <c r="H1151" s="10" t="str">
        <f t="shared" si="35"/>
        <v/>
      </c>
    </row>
    <row r="1152" spans="1:8" ht="25.5" customHeight="1" x14ac:dyDescent="0.3">
      <c r="A1152" s="15">
        <v>9001</v>
      </c>
      <c r="B1152" s="14" t="s">
        <v>111</v>
      </c>
      <c r="C1152" s="13">
        <v>190.41992307800101</v>
      </c>
      <c r="D1152" s="13">
        <v>32745.404320000001</v>
      </c>
      <c r="E1152" s="13">
        <v>227.391257813002</v>
      </c>
      <c r="F1152" s="12">
        <v>30492.437669999901</v>
      </c>
      <c r="G1152" s="11">
        <f t="shared" si="34"/>
        <v>-2252.9666500001003</v>
      </c>
      <c r="H1152" s="10">
        <f t="shared" si="35"/>
        <v>-6.8802529600285003E-2</v>
      </c>
    </row>
    <row r="1153" spans="1:8" ht="16.5" customHeight="1" x14ac:dyDescent="0.3">
      <c r="A1153" s="15">
        <v>9002</v>
      </c>
      <c r="B1153" s="14" t="s">
        <v>110</v>
      </c>
      <c r="C1153" s="13">
        <v>16.381556660000001</v>
      </c>
      <c r="D1153" s="13">
        <v>8515.9673700000203</v>
      </c>
      <c r="E1153" s="13">
        <v>15.1206029</v>
      </c>
      <c r="F1153" s="12">
        <v>6181.8095499999999</v>
      </c>
      <c r="G1153" s="11">
        <f t="shared" si="34"/>
        <v>-2334.1578200000204</v>
      </c>
      <c r="H1153" s="10">
        <f t="shared" si="35"/>
        <v>-0.27409191681766798</v>
      </c>
    </row>
    <row r="1154" spans="1:8" ht="16.5" customHeight="1" x14ac:dyDescent="0.3">
      <c r="A1154" s="15">
        <v>9003</v>
      </c>
      <c r="B1154" s="14" t="s">
        <v>109</v>
      </c>
      <c r="C1154" s="13">
        <v>39.012089099999997</v>
      </c>
      <c r="D1154" s="13">
        <v>4639.3952399999898</v>
      </c>
      <c r="E1154" s="13">
        <v>38.049419229999998</v>
      </c>
      <c r="F1154" s="12">
        <v>4573.3647800000099</v>
      </c>
      <c r="G1154" s="11">
        <f t="shared" si="34"/>
        <v>-66.030459999979939</v>
      </c>
      <c r="H1154" s="10">
        <f t="shared" si="35"/>
        <v>-1.4232557603775117E-2</v>
      </c>
    </row>
    <row r="1155" spans="1:8" ht="16.5" customHeight="1" x14ac:dyDescent="0.3">
      <c r="A1155" s="15">
        <v>9004</v>
      </c>
      <c r="B1155" s="14" t="s">
        <v>108</v>
      </c>
      <c r="C1155" s="13">
        <v>715.64464930000099</v>
      </c>
      <c r="D1155" s="13">
        <v>14207.200289999999</v>
      </c>
      <c r="E1155" s="13">
        <v>696.894668010798</v>
      </c>
      <c r="F1155" s="12">
        <v>15922.234910000001</v>
      </c>
      <c r="G1155" s="11">
        <f t="shared" si="34"/>
        <v>1715.0346200000022</v>
      </c>
      <c r="H1155" s="10">
        <f t="shared" si="35"/>
        <v>0.12071587540066997</v>
      </c>
    </row>
    <row r="1156" spans="1:8" ht="25.5" customHeight="1" x14ac:dyDescent="0.3">
      <c r="A1156" s="15">
        <v>9005</v>
      </c>
      <c r="B1156" s="14" t="s">
        <v>107</v>
      </c>
      <c r="C1156" s="13">
        <v>54.990273999999999</v>
      </c>
      <c r="D1156" s="13">
        <v>1399.6029900000001</v>
      </c>
      <c r="E1156" s="13">
        <v>65.255301665960005</v>
      </c>
      <c r="F1156" s="12">
        <v>1956.60322</v>
      </c>
      <c r="G1156" s="11">
        <f t="shared" si="34"/>
        <v>557.00022999999987</v>
      </c>
      <c r="H1156" s="10">
        <f t="shared" si="35"/>
        <v>0.39797016295313847</v>
      </c>
    </row>
    <row r="1157" spans="1:8" ht="16.5" customHeight="1" x14ac:dyDescent="0.3">
      <c r="A1157" s="15">
        <v>9006</v>
      </c>
      <c r="B1157" s="14" t="s">
        <v>106</v>
      </c>
      <c r="C1157" s="13">
        <v>146.63073699999998</v>
      </c>
      <c r="D1157" s="13">
        <v>1900.76511</v>
      </c>
      <c r="E1157" s="13">
        <v>162.84555499999999</v>
      </c>
      <c r="F1157" s="12">
        <v>1557.71605</v>
      </c>
      <c r="G1157" s="11">
        <f t="shared" si="34"/>
        <v>-343.04906000000005</v>
      </c>
      <c r="H1157" s="10">
        <f t="shared" si="35"/>
        <v>-0.18047945966348258</v>
      </c>
    </row>
    <row r="1158" spans="1:8" ht="16.5" customHeight="1" x14ac:dyDescent="0.3">
      <c r="A1158" s="15">
        <v>9007</v>
      </c>
      <c r="B1158" s="14" t="s">
        <v>105</v>
      </c>
      <c r="C1158" s="13">
        <v>2.2489400000000002</v>
      </c>
      <c r="D1158" s="13">
        <v>604.08569</v>
      </c>
      <c r="E1158" s="13">
        <v>0.75046000000000002</v>
      </c>
      <c r="F1158" s="12">
        <v>238.65392</v>
      </c>
      <c r="G1158" s="11">
        <f t="shared" ref="G1158:G1221" si="36">F1158-D1158</f>
        <v>-365.43177000000003</v>
      </c>
      <c r="H1158" s="10">
        <f t="shared" ref="H1158:H1221" si="37">IF(D1158&lt;&gt;0,G1158/D1158,"")</f>
        <v>-0.60493366429520956</v>
      </c>
    </row>
    <row r="1159" spans="1:8" ht="16.5" customHeight="1" x14ac:dyDescent="0.3">
      <c r="A1159" s="15">
        <v>9008</v>
      </c>
      <c r="B1159" s="14" t="s">
        <v>104</v>
      </c>
      <c r="C1159" s="13">
        <v>1.5264420000000001</v>
      </c>
      <c r="D1159" s="13">
        <v>33.55883</v>
      </c>
      <c r="E1159" s="13">
        <v>0.88972000000000007</v>
      </c>
      <c r="F1159" s="12">
        <v>21.07038</v>
      </c>
      <c r="G1159" s="11">
        <f t="shared" si="36"/>
        <v>-12.48845</v>
      </c>
      <c r="H1159" s="10">
        <f t="shared" si="37"/>
        <v>-0.37213603692381408</v>
      </c>
    </row>
    <row r="1160" spans="1:8" ht="16.5" customHeight="1" x14ac:dyDescent="0.3">
      <c r="A1160" s="15">
        <v>9009</v>
      </c>
      <c r="B1160" s="14" t="s">
        <v>103</v>
      </c>
      <c r="C1160" s="13">
        <v>0</v>
      </c>
      <c r="D1160" s="13">
        <v>0</v>
      </c>
      <c r="E1160" s="13">
        <v>0</v>
      </c>
      <c r="F1160" s="12">
        <v>0</v>
      </c>
      <c r="G1160" s="11">
        <f t="shared" si="36"/>
        <v>0</v>
      </c>
      <c r="H1160" s="10" t="str">
        <f t="shared" si="37"/>
        <v/>
      </c>
    </row>
    <row r="1161" spans="1:8" ht="25.5" customHeight="1" x14ac:dyDescent="0.3">
      <c r="A1161" s="15">
        <v>9010</v>
      </c>
      <c r="B1161" s="14" t="s">
        <v>102</v>
      </c>
      <c r="C1161" s="13">
        <v>190.27969300000001</v>
      </c>
      <c r="D1161" s="13">
        <v>1324.35022</v>
      </c>
      <c r="E1161" s="13">
        <v>109.84724800000001</v>
      </c>
      <c r="F1161" s="12">
        <v>1091.6122700000001</v>
      </c>
      <c r="G1161" s="11">
        <f t="shared" si="36"/>
        <v>-232.73794999999996</v>
      </c>
      <c r="H1161" s="10">
        <f t="shared" si="37"/>
        <v>-0.1757374646715428</v>
      </c>
    </row>
    <row r="1162" spans="1:8" ht="16.5" customHeight="1" x14ac:dyDescent="0.3">
      <c r="A1162" s="15">
        <v>9011</v>
      </c>
      <c r="B1162" s="14" t="s">
        <v>101</v>
      </c>
      <c r="C1162" s="13">
        <v>61.554035000000006</v>
      </c>
      <c r="D1162" s="13">
        <v>7219.8637500000004</v>
      </c>
      <c r="E1162" s="13">
        <v>66.863590000000002</v>
      </c>
      <c r="F1162" s="12">
        <v>6489.4008300000105</v>
      </c>
      <c r="G1162" s="11">
        <f t="shared" si="36"/>
        <v>-730.46291999998994</v>
      </c>
      <c r="H1162" s="10">
        <f t="shared" si="37"/>
        <v>-0.10117405885948885</v>
      </c>
    </row>
    <row r="1163" spans="1:8" ht="16.5" customHeight="1" x14ac:dyDescent="0.3">
      <c r="A1163" s="15">
        <v>9012</v>
      </c>
      <c r="B1163" s="14" t="s">
        <v>100</v>
      </c>
      <c r="C1163" s="13">
        <v>2.5421354999999997</v>
      </c>
      <c r="D1163" s="13">
        <v>496.70160999999996</v>
      </c>
      <c r="E1163" s="13">
        <v>1.9609365999999999</v>
      </c>
      <c r="F1163" s="12">
        <v>758.91495999999995</v>
      </c>
      <c r="G1163" s="11">
        <f t="shared" si="36"/>
        <v>262.21334999999999</v>
      </c>
      <c r="H1163" s="10">
        <f t="shared" si="37"/>
        <v>0.52790920085803628</v>
      </c>
    </row>
    <row r="1164" spans="1:8" ht="16.5" customHeight="1" x14ac:dyDescent="0.3">
      <c r="A1164" s="15">
        <v>9013</v>
      </c>
      <c r="B1164" s="14" t="s">
        <v>99</v>
      </c>
      <c r="C1164" s="13">
        <v>354.496237250001</v>
      </c>
      <c r="D1164" s="13">
        <v>11257.854589999999</v>
      </c>
      <c r="E1164" s="13">
        <v>402.387368718</v>
      </c>
      <c r="F1164" s="12">
        <v>9841.5597799999814</v>
      </c>
      <c r="G1164" s="11">
        <f t="shared" si="36"/>
        <v>-1416.2948100000176</v>
      </c>
      <c r="H1164" s="10">
        <f t="shared" si="37"/>
        <v>-0.12580503671259602</v>
      </c>
    </row>
    <row r="1165" spans="1:8" ht="16.5" customHeight="1" x14ac:dyDescent="0.3">
      <c r="A1165" s="15">
        <v>9014</v>
      </c>
      <c r="B1165" s="14" t="s">
        <v>98</v>
      </c>
      <c r="C1165" s="13">
        <v>13.634189000000001</v>
      </c>
      <c r="D1165" s="13">
        <v>4925.62111</v>
      </c>
      <c r="E1165" s="13">
        <v>15.595901552999999</v>
      </c>
      <c r="F1165" s="12">
        <v>4787.6466399999999</v>
      </c>
      <c r="G1165" s="11">
        <f t="shared" si="36"/>
        <v>-137.97447000000011</v>
      </c>
      <c r="H1165" s="10">
        <f t="shared" si="37"/>
        <v>-2.8011588166999737E-2</v>
      </c>
    </row>
    <row r="1166" spans="1:8" ht="25.5" customHeight="1" x14ac:dyDescent="0.3">
      <c r="A1166" s="15">
        <v>9015</v>
      </c>
      <c r="B1166" s="14" t="s">
        <v>97</v>
      </c>
      <c r="C1166" s="13">
        <v>384.04751500000003</v>
      </c>
      <c r="D1166" s="13">
        <v>18786.099679999999</v>
      </c>
      <c r="E1166" s="13">
        <v>505.24204979999899</v>
      </c>
      <c r="F1166" s="12">
        <v>22506.582469999998</v>
      </c>
      <c r="G1166" s="11">
        <f t="shared" si="36"/>
        <v>3720.4827899999982</v>
      </c>
      <c r="H1166" s="10">
        <f t="shared" si="37"/>
        <v>0.19804445059774101</v>
      </c>
    </row>
    <row r="1167" spans="1:8" ht="16.5" customHeight="1" x14ac:dyDescent="0.3">
      <c r="A1167" s="15">
        <v>9016</v>
      </c>
      <c r="B1167" s="14" t="s">
        <v>96</v>
      </c>
      <c r="C1167" s="13">
        <v>11.316154000000001</v>
      </c>
      <c r="D1167" s="13">
        <v>1144.3158700000001</v>
      </c>
      <c r="E1167" s="13">
        <v>9.1020020000000006</v>
      </c>
      <c r="F1167" s="12">
        <v>1052.2837299999999</v>
      </c>
      <c r="G1167" s="11">
        <f t="shared" si="36"/>
        <v>-92.032140000000254</v>
      </c>
      <c r="H1167" s="10">
        <f t="shared" si="37"/>
        <v>-8.0425468537808742E-2</v>
      </c>
    </row>
    <row r="1168" spans="1:8" ht="25.5" customHeight="1" x14ac:dyDescent="0.3">
      <c r="A1168" s="15">
        <v>9017</v>
      </c>
      <c r="B1168" s="14" t="s">
        <v>95</v>
      </c>
      <c r="C1168" s="13">
        <v>1331.3371271938599</v>
      </c>
      <c r="D1168" s="13">
        <v>8685.8160900000003</v>
      </c>
      <c r="E1168" s="13">
        <v>1382.51103045544</v>
      </c>
      <c r="F1168" s="12">
        <v>9354.3197400000208</v>
      </c>
      <c r="G1168" s="11">
        <f t="shared" si="36"/>
        <v>668.50365000002057</v>
      </c>
      <c r="H1168" s="10">
        <f t="shared" si="37"/>
        <v>7.6964978658674382E-2</v>
      </c>
    </row>
    <row r="1169" spans="1:8" ht="25.5" customHeight="1" x14ac:dyDescent="0.3">
      <c r="A1169" s="15">
        <v>9018</v>
      </c>
      <c r="B1169" s="14" t="s">
        <v>94</v>
      </c>
      <c r="C1169" s="13">
        <v>7233.8175140374797</v>
      </c>
      <c r="D1169" s="13">
        <v>265932.916480001</v>
      </c>
      <c r="E1169" s="13">
        <v>5494.3363903883801</v>
      </c>
      <c r="F1169" s="12">
        <v>261168.174869999</v>
      </c>
      <c r="G1169" s="11">
        <f t="shared" si="36"/>
        <v>-4764.7416100020055</v>
      </c>
      <c r="H1169" s="10">
        <f t="shared" si="37"/>
        <v>-1.7917081018288795E-2</v>
      </c>
    </row>
    <row r="1170" spans="1:8" ht="38.25" customHeight="1" x14ac:dyDescent="0.3">
      <c r="A1170" s="15">
        <v>9019</v>
      </c>
      <c r="B1170" s="14" t="s">
        <v>93</v>
      </c>
      <c r="C1170" s="13">
        <v>1297.0027912999999</v>
      </c>
      <c r="D1170" s="13">
        <v>32311.079859999998</v>
      </c>
      <c r="E1170" s="13">
        <v>1983.264183</v>
      </c>
      <c r="F1170" s="12">
        <v>37942.079310000001</v>
      </c>
      <c r="G1170" s="11">
        <f t="shared" si="36"/>
        <v>5630.999450000003</v>
      </c>
      <c r="H1170" s="10">
        <f t="shared" si="37"/>
        <v>0.1742745669410754</v>
      </c>
    </row>
    <row r="1171" spans="1:8" ht="16.5" customHeight="1" x14ac:dyDescent="0.3">
      <c r="A1171" s="15">
        <v>9020</v>
      </c>
      <c r="B1171" s="14" t="s">
        <v>92</v>
      </c>
      <c r="C1171" s="13">
        <v>127.074493</v>
      </c>
      <c r="D1171" s="13">
        <v>6572.3067199999996</v>
      </c>
      <c r="E1171" s="13">
        <v>118.0338576</v>
      </c>
      <c r="F1171" s="12">
        <v>5416.8833199999999</v>
      </c>
      <c r="G1171" s="11">
        <f t="shared" si="36"/>
        <v>-1155.4233999999997</v>
      </c>
      <c r="H1171" s="10">
        <f t="shared" si="37"/>
        <v>-0.1758018073751737</v>
      </c>
    </row>
    <row r="1172" spans="1:8" ht="25.5" customHeight="1" x14ac:dyDescent="0.3">
      <c r="A1172" s="15">
        <v>9021</v>
      </c>
      <c r="B1172" s="14" t="s">
        <v>91</v>
      </c>
      <c r="C1172" s="13">
        <v>248.29331448099899</v>
      </c>
      <c r="D1172" s="13">
        <v>92116.468670000293</v>
      </c>
      <c r="E1172" s="13">
        <v>281.77227119499997</v>
      </c>
      <c r="F1172" s="12">
        <v>80934.284170000203</v>
      </c>
      <c r="G1172" s="11">
        <f t="shared" si="36"/>
        <v>-11182.18450000009</v>
      </c>
      <c r="H1172" s="10">
        <f t="shared" si="37"/>
        <v>-0.12139180606303256</v>
      </c>
    </row>
    <row r="1173" spans="1:8" ht="25.5" customHeight="1" x14ac:dyDescent="0.3">
      <c r="A1173" s="15">
        <v>9022</v>
      </c>
      <c r="B1173" s="14" t="s">
        <v>90</v>
      </c>
      <c r="C1173" s="13">
        <v>806.25226300000008</v>
      </c>
      <c r="D1173" s="13">
        <v>102724.63878000001</v>
      </c>
      <c r="E1173" s="13">
        <v>468.250314</v>
      </c>
      <c r="F1173" s="12">
        <v>59761.898439999997</v>
      </c>
      <c r="G1173" s="11">
        <f t="shared" si="36"/>
        <v>-42962.740340000011</v>
      </c>
      <c r="H1173" s="10">
        <f t="shared" si="37"/>
        <v>-0.41823208969379844</v>
      </c>
    </row>
    <row r="1174" spans="1:8" ht="25.5" customHeight="1" x14ac:dyDescent="0.3">
      <c r="A1174" s="15">
        <v>9023</v>
      </c>
      <c r="B1174" s="14" t="s">
        <v>89</v>
      </c>
      <c r="C1174" s="13">
        <v>469.20424124544996</v>
      </c>
      <c r="D1174" s="13">
        <v>8974.0837399999909</v>
      </c>
      <c r="E1174" s="13">
        <v>367.85359299999999</v>
      </c>
      <c r="F1174" s="12">
        <v>6589.0165099999995</v>
      </c>
      <c r="G1174" s="11">
        <f t="shared" si="36"/>
        <v>-2385.0672299999915</v>
      </c>
      <c r="H1174" s="10">
        <f t="shared" si="37"/>
        <v>-0.26577278517795444</v>
      </c>
    </row>
    <row r="1175" spans="1:8" ht="25.5" customHeight="1" x14ac:dyDescent="0.3">
      <c r="A1175" s="15">
        <v>9024</v>
      </c>
      <c r="B1175" s="14" t="s">
        <v>88</v>
      </c>
      <c r="C1175" s="13">
        <v>63.311385000000001</v>
      </c>
      <c r="D1175" s="13">
        <v>3746.8106299999999</v>
      </c>
      <c r="E1175" s="13">
        <v>128.59325049999998</v>
      </c>
      <c r="F1175" s="12">
        <v>3701.9288500000002</v>
      </c>
      <c r="G1175" s="11">
        <f t="shared" si="36"/>
        <v>-44.881779999999708</v>
      </c>
      <c r="H1175" s="10">
        <f t="shared" si="37"/>
        <v>-1.1978662503153971E-2</v>
      </c>
    </row>
    <row r="1176" spans="1:8" ht="38.25" customHeight="1" x14ac:dyDescent="0.3">
      <c r="A1176" s="15">
        <v>9025</v>
      </c>
      <c r="B1176" s="14" t="s">
        <v>87</v>
      </c>
      <c r="C1176" s="13">
        <v>572.93780777100903</v>
      </c>
      <c r="D1176" s="13">
        <v>21807.970589999899</v>
      </c>
      <c r="E1176" s="13">
        <v>700.46181101864499</v>
      </c>
      <c r="F1176" s="12">
        <v>26558.538579999997</v>
      </c>
      <c r="G1176" s="11">
        <f t="shared" si="36"/>
        <v>4750.5679900000978</v>
      </c>
      <c r="H1176" s="10">
        <f t="shared" si="37"/>
        <v>0.2178363167904529</v>
      </c>
    </row>
    <row r="1177" spans="1:8" ht="25.5" customHeight="1" x14ac:dyDescent="0.3">
      <c r="A1177" s="15">
        <v>9026</v>
      </c>
      <c r="B1177" s="14" t="s">
        <v>86</v>
      </c>
      <c r="C1177" s="13">
        <v>736.69610884502595</v>
      </c>
      <c r="D1177" s="13">
        <v>41066.575049999599</v>
      </c>
      <c r="E1177" s="13">
        <v>807.91583992144103</v>
      </c>
      <c r="F1177" s="12">
        <v>44797.970319999906</v>
      </c>
      <c r="G1177" s="11">
        <f t="shared" si="36"/>
        <v>3731.3952700003065</v>
      </c>
      <c r="H1177" s="10">
        <f t="shared" si="37"/>
        <v>9.0862100515010993E-2</v>
      </c>
    </row>
    <row r="1178" spans="1:8" ht="25.5" customHeight="1" x14ac:dyDescent="0.3">
      <c r="A1178" s="15">
        <v>9027</v>
      </c>
      <c r="B1178" s="14" t="s">
        <v>85</v>
      </c>
      <c r="C1178" s="13">
        <v>489.57933193898901</v>
      </c>
      <c r="D1178" s="13">
        <v>72691.384220000109</v>
      </c>
      <c r="E1178" s="13">
        <v>547.24417921061695</v>
      </c>
      <c r="F1178" s="12">
        <v>73709.687459999899</v>
      </c>
      <c r="G1178" s="11">
        <f t="shared" si="36"/>
        <v>1018.3032399997901</v>
      </c>
      <c r="H1178" s="10">
        <f t="shared" si="37"/>
        <v>1.4008582322739934E-2</v>
      </c>
    </row>
    <row r="1179" spans="1:8" ht="16.5" customHeight="1" x14ac:dyDescent="0.3">
      <c r="A1179" s="15">
        <v>9028</v>
      </c>
      <c r="B1179" s="14" t="s">
        <v>84</v>
      </c>
      <c r="C1179" s="13">
        <v>1562.8637994999999</v>
      </c>
      <c r="D1179" s="13">
        <v>30074.989160000001</v>
      </c>
      <c r="E1179" s="13">
        <v>1525.949361</v>
      </c>
      <c r="F1179" s="12">
        <v>31158.814920000001</v>
      </c>
      <c r="G1179" s="11">
        <f t="shared" si="36"/>
        <v>1083.8257599999997</v>
      </c>
      <c r="H1179" s="10">
        <f t="shared" si="37"/>
        <v>3.6037444743005839E-2</v>
      </c>
    </row>
    <row r="1180" spans="1:8" ht="25.5" customHeight="1" x14ac:dyDescent="0.3">
      <c r="A1180" s="15">
        <v>9029</v>
      </c>
      <c r="B1180" s="14" t="s">
        <v>83</v>
      </c>
      <c r="C1180" s="13">
        <v>53.602371409439996</v>
      </c>
      <c r="D1180" s="13">
        <v>6528.6579899999497</v>
      </c>
      <c r="E1180" s="13">
        <v>64.210904650390091</v>
      </c>
      <c r="F1180" s="12">
        <v>6822.5497000000005</v>
      </c>
      <c r="G1180" s="11">
        <f t="shared" si="36"/>
        <v>293.89171000005081</v>
      </c>
      <c r="H1180" s="10">
        <f t="shared" si="37"/>
        <v>4.5015638811254852E-2</v>
      </c>
    </row>
    <row r="1181" spans="1:8" ht="25.5" customHeight="1" x14ac:dyDescent="0.3">
      <c r="A1181" s="15">
        <v>9030</v>
      </c>
      <c r="B1181" s="14" t="s">
        <v>82</v>
      </c>
      <c r="C1181" s="13">
        <v>291.17803726200003</v>
      </c>
      <c r="D1181" s="13">
        <v>35543.432970000104</v>
      </c>
      <c r="E1181" s="13">
        <v>255.816963119219</v>
      </c>
      <c r="F1181" s="12">
        <v>31686.400550000002</v>
      </c>
      <c r="G1181" s="11">
        <f t="shared" si="36"/>
        <v>-3857.0324200001014</v>
      </c>
      <c r="H1181" s="10">
        <f t="shared" si="37"/>
        <v>-0.1085160351071201</v>
      </c>
    </row>
    <row r="1182" spans="1:8" ht="25.5" customHeight="1" x14ac:dyDescent="0.3">
      <c r="A1182" s="15">
        <v>9031</v>
      </c>
      <c r="B1182" s="14" t="s">
        <v>81</v>
      </c>
      <c r="C1182" s="13">
        <v>1250.5119390800098</v>
      </c>
      <c r="D1182" s="13">
        <v>54678.688639999702</v>
      </c>
      <c r="E1182" s="13">
        <v>1336.73282018135</v>
      </c>
      <c r="F1182" s="12">
        <v>49713.982479999999</v>
      </c>
      <c r="G1182" s="11">
        <f t="shared" si="36"/>
        <v>-4964.7061599997032</v>
      </c>
      <c r="H1182" s="10">
        <f t="shared" si="37"/>
        <v>-9.0797827882942633E-2</v>
      </c>
    </row>
    <row r="1183" spans="1:8" ht="16.5" customHeight="1" x14ac:dyDescent="0.3">
      <c r="A1183" s="15">
        <v>9032</v>
      </c>
      <c r="B1183" s="14" t="s">
        <v>80</v>
      </c>
      <c r="C1183" s="13">
        <v>1690.4533132346901</v>
      </c>
      <c r="D1183" s="13">
        <v>50416.5550099998</v>
      </c>
      <c r="E1183" s="13">
        <v>1393.50576173129</v>
      </c>
      <c r="F1183" s="12">
        <v>39428.971389999999</v>
      </c>
      <c r="G1183" s="11">
        <f t="shared" si="36"/>
        <v>-10987.583619999801</v>
      </c>
      <c r="H1183" s="10">
        <f t="shared" si="37"/>
        <v>-0.2179360255340827</v>
      </c>
    </row>
    <row r="1184" spans="1:8" ht="25.5" customHeight="1" x14ac:dyDescent="0.3">
      <c r="A1184" s="15">
        <v>9033</v>
      </c>
      <c r="B1184" s="14" t="s">
        <v>79</v>
      </c>
      <c r="C1184" s="13">
        <v>68.678635609999901</v>
      </c>
      <c r="D1184" s="13">
        <v>6489.0330599999998</v>
      </c>
      <c r="E1184" s="13">
        <v>84.0681542399997</v>
      </c>
      <c r="F1184" s="12">
        <v>7718.2159799999899</v>
      </c>
      <c r="G1184" s="11">
        <f t="shared" si="36"/>
        <v>1229.1829199999902</v>
      </c>
      <c r="H1184" s="10">
        <f t="shared" si="37"/>
        <v>0.1894246659917603</v>
      </c>
    </row>
    <row r="1185" spans="1:8" ht="38.25" customHeight="1" x14ac:dyDescent="0.3">
      <c r="A1185" s="15">
        <v>9101</v>
      </c>
      <c r="B1185" s="14" t="s">
        <v>78</v>
      </c>
      <c r="C1185" s="13">
        <v>4.6683700000000002E-2</v>
      </c>
      <c r="D1185" s="13">
        <v>641.68329000000006</v>
      </c>
      <c r="E1185" s="13">
        <v>0.19470746</v>
      </c>
      <c r="F1185" s="12">
        <v>698.73338000000001</v>
      </c>
      <c r="G1185" s="11">
        <f t="shared" si="36"/>
        <v>57.050089999999955</v>
      </c>
      <c r="H1185" s="10">
        <f t="shared" si="37"/>
        <v>8.8906927902080712E-2</v>
      </c>
    </row>
    <row r="1186" spans="1:8" ht="25.5" customHeight="1" x14ac:dyDescent="0.3">
      <c r="A1186" s="15">
        <v>9102</v>
      </c>
      <c r="B1186" s="14" t="s">
        <v>77</v>
      </c>
      <c r="C1186" s="13">
        <v>91.14823792</v>
      </c>
      <c r="D1186" s="13">
        <v>8609.8989700000002</v>
      </c>
      <c r="E1186" s="13">
        <v>76.792267517999989</v>
      </c>
      <c r="F1186" s="12">
        <v>7722.3513199999898</v>
      </c>
      <c r="G1186" s="11">
        <f t="shared" si="36"/>
        <v>-887.54765000001044</v>
      </c>
      <c r="H1186" s="10">
        <f t="shared" si="37"/>
        <v>-0.10308456035228139</v>
      </c>
    </row>
    <row r="1187" spans="1:8" ht="38.25" customHeight="1" x14ac:dyDescent="0.3">
      <c r="A1187" s="15">
        <v>9103</v>
      </c>
      <c r="B1187" s="14" t="s">
        <v>76</v>
      </c>
      <c r="C1187" s="13">
        <v>12.385412000000001</v>
      </c>
      <c r="D1187" s="13">
        <v>45.790330000000004</v>
      </c>
      <c r="E1187" s="13">
        <v>3.4707379999999999</v>
      </c>
      <c r="F1187" s="12">
        <v>16.29674</v>
      </c>
      <c r="G1187" s="11">
        <f t="shared" si="36"/>
        <v>-29.493590000000005</v>
      </c>
      <c r="H1187" s="10">
        <f t="shared" si="37"/>
        <v>-0.64410083963142439</v>
      </c>
    </row>
    <row r="1188" spans="1:8" ht="16.5" customHeight="1" x14ac:dyDescent="0.3">
      <c r="A1188" s="15">
        <v>9104</v>
      </c>
      <c r="B1188" s="14" t="s">
        <v>75</v>
      </c>
      <c r="C1188" s="13">
        <v>0.167823</v>
      </c>
      <c r="D1188" s="13">
        <v>58.09854</v>
      </c>
      <c r="E1188" s="13">
        <v>1.4687460000000001</v>
      </c>
      <c r="F1188" s="12">
        <v>90.576719999999995</v>
      </c>
      <c r="G1188" s="11">
        <f t="shared" si="36"/>
        <v>32.478179999999995</v>
      </c>
      <c r="H1188" s="10">
        <f t="shared" si="37"/>
        <v>0.55901886691128544</v>
      </c>
    </row>
    <row r="1189" spans="1:8" ht="25.5" customHeight="1" x14ac:dyDescent="0.3">
      <c r="A1189" s="15">
        <v>9105</v>
      </c>
      <c r="B1189" s="14" t="s">
        <v>74</v>
      </c>
      <c r="C1189" s="13">
        <v>610.19129019999593</v>
      </c>
      <c r="D1189" s="13">
        <v>1782.0523599999901</v>
      </c>
      <c r="E1189" s="13">
        <v>593.16782633199603</v>
      </c>
      <c r="F1189" s="12">
        <v>2040.0746999999999</v>
      </c>
      <c r="G1189" s="11">
        <f t="shared" si="36"/>
        <v>258.02234000000976</v>
      </c>
      <c r="H1189" s="10">
        <f t="shared" si="37"/>
        <v>0.14478942695040184</v>
      </c>
    </row>
    <row r="1190" spans="1:8" ht="25.5" customHeight="1" x14ac:dyDescent="0.3">
      <c r="A1190" s="15">
        <v>9106</v>
      </c>
      <c r="B1190" s="14" t="s">
        <v>73</v>
      </c>
      <c r="C1190" s="13">
        <v>8.9830282000000015</v>
      </c>
      <c r="D1190" s="13">
        <v>297.18334000000004</v>
      </c>
      <c r="E1190" s="13">
        <v>10.877546000000001</v>
      </c>
      <c r="F1190" s="12">
        <v>306.02537999999998</v>
      </c>
      <c r="G1190" s="11">
        <f t="shared" si="36"/>
        <v>8.8420399999999404</v>
      </c>
      <c r="H1190" s="10">
        <f t="shared" si="37"/>
        <v>2.9752811850085336E-2</v>
      </c>
    </row>
    <row r="1191" spans="1:8" ht="16.5" customHeight="1" x14ac:dyDescent="0.3">
      <c r="A1191" s="15">
        <v>9107</v>
      </c>
      <c r="B1191" s="14" t="s">
        <v>72</v>
      </c>
      <c r="C1191" s="13">
        <v>34.203581499999999</v>
      </c>
      <c r="D1191" s="13">
        <v>724.61487999999997</v>
      </c>
      <c r="E1191" s="13">
        <v>34.107188231999999</v>
      </c>
      <c r="F1191" s="12">
        <v>780.69378000000006</v>
      </c>
      <c r="G1191" s="11">
        <f t="shared" si="36"/>
        <v>56.07890000000009</v>
      </c>
      <c r="H1191" s="10">
        <f t="shared" si="37"/>
        <v>7.7391317164229492E-2</v>
      </c>
    </row>
    <row r="1192" spans="1:8" ht="25.5" customHeight="1" x14ac:dyDescent="0.3">
      <c r="A1192" s="15">
        <v>9108</v>
      </c>
      <c r="B1192" s="14" t="s">
        <v>71</v>
      </c>
      <c r="C1192" s="13">
        <v>6.5821500000000102E-2</v>
      </c>
      <c r="D1192" s="13">
        <v>79.565619999999996</v>
      </c>
      <c r="E1192" s="13">
        <v>5.1211E-2</v>
      </c>
      <c r="F1192" s="12">
        <v>49.850250000000003</v>
      </c>
      <c r="G1192" s="11">
        <f t="shared" si="36"/>
        <v>-29.715369999999993</v>
      </c>
      <c r="H1192" s="10">
        <f t="shared" si="37"/>
        <v>-0.37346997358909534</v>
      </c>
    </row>
    <row r="1193" spans="1:8" ht="25.5" customHeight="1" x14ac:dyDescent="0.3">
      <c r="A1193" s="15">
        <v>9109</v>
      </c>
      <c r="B1193" s="14" t="s">
        <v>70</v>
      </c>
      <c r="C1193" s="13">
        <v>10.038782999999999</v>
      </c>
      <c r="D1193" s="13">
        <v>40.816499999999998</v>
      </c>
      <c r="E1193" s="13">
        <v>4.0311719999999998</v>
      </c>
      <c r="F1193" s="12">
        <v>24.562099999999997</v>
      </c>
      <c r="G1193" s="11">
        <f t="shared" si="36"/>
        <v>-16.2544</v>
      </c>
      <c r="H1193" s="10">
        <f t="shared" si="37"/>
        <v>-0.39823110751779306</v>
      </c>
    </row>
    <row r="1194" spans="1:8" ht="38.25" customHeight="1" x14ac:dyDescent="0.3">
      <c r="A1194" s="15">
        <v>9110</v>
      </c>
      <c r="B1194" s="14" t="s">
        <v>69</v>
      </c>
      <c r="C1194" s="13">
        <v>0.43841699999999995</v>
      </c>
      <c r="D1194" s="13">
        <v>9.0153400000000001</v>
      </c>
      <c r="E1194" s="13">
        <v>5.7941300000000001E-2</v>
      </c>
      <c r="F1194" s="12">
        <v>1.5228199999999998</v>
      </c>
      <c r="G1194" s="11">
        <f t="shared" si="36"/>
        <v>-7.4925200000000007</v>
      </c>
      <c r="H1194" s="10">
        <f t="shared" si="37"/>
        <v>-0.83108568284723605</v>
      </c>
    </row>
    <row r="1195" spans="1:8" ht="25.5" customHeight="1" x14ac:dyDescent="0.3">
      <c r="A1195" s="15">
        <v>9111</v>
      </c>
      <c r="B1195" s="14" t="s">
        <v>68</v>
      </c>
      <c r="C1195" s="13">
        <v>0.73948229679999999</v>
      </c>
      <c r="D1195" s="13">
        <v>131.75802999999999</v>
      </c>
      <c r="E1195" s="13">
        <v>0.49066381669999998</v>
      </c>
      <c r="F1195" s="12">
        <v>74.763710000000003</v>
      </c>
      <c r="G1195" s="11">
        <f t="shared" si="36"/>
        <v>-56.994319999999988</v>
      </c>
      <c r="H1195" s="10">
        <f t="shared" si="37"/>
        <v>-0.43256809471119134</v>
      </c>
    </row>
    <row r="1196" spans="1:8" ht="25.5" customHeight="1" x14ac:dyDescent="0.3">
      <c r="A1196" s="15">
        <v>9112</v>
      </c>
      <c r="B1196" s="14" t="s">
        <v>67</v>
      </c>
      <c r="C1196" s="13">
        <v>0.11650000000000001</v>
      </c>
      <c r="D1196" s="13">
        <v>0.95011999999999996</v>
      </c>
      <c r="E1196" s="13">
        <v>1.4000000000000001E-4</v>
      </c>
      <c r="F1196" s="12">
        <v>5.842E-2</v>
      </c>
      <c r="G1196" s="11">
        <f t="shared" si="36"/>
        <v>-0.89169999999999994</v>
      </c>
      <c r="H1196" s="10">
        <f t="shared" si="37"/>
        <v>-0.93851302993306107</v>
      </c>
    </row>
    <row r="1197" spans="1:8" ht="25.5" customHeight="1" x14ac:dyDescent="0.3">
      <c r="A1197" s="15">
        <v>9113</v>
      </c>
      <c r="B1197" s="14" t="s">
        <v>66</v>
      </c>
      <c r="C1197" s="13">
        <v>15.38935092</v>
      </c>
      <c r="D1197" s="13">
        <v>619.70541000000003</v>
      </c>
      <c r="E1197" s="13">
        <v>23.954738249999998</v>
      </c>
      <c r="F1197" s="12">
        <v>552.09633999999994</v>
      </c>
      <c r="G1197" s="11">
        <f t="shared" si="36"/>
        <v>-67.609070000000088</v>
      </c>
      <c r="H1197" s="10">
        <f t="shared" si="37"/>
        <v>-0.10909872482797929</v>
      </c>
    </row>
    <row r="1198" spans="1:8" ht="16.5" customHeight="1" x14ac:dyDescent="0.3">
      <c r="A1198" s="15">
        <v>9114</v>
      </c>
      <c r="B1198" s="14" t="s">
        <v>65</v>
      </c>
      <c r="C1198" s="13">
        <v>0.477749812099999</v>
      </c>
      <c r="D1198" s="13">
        <v>228.36677</v>
      </c>
      <c r="E1198" s="13">
        <v>0.48256284110000003</v>
      </c>
      <c r="F1198" s="12">
        <v>180.78224</v>
      </c>
      <c r="G1198" s="11">
        <f t="shared" si="36"/>
        <v>-47.584530000000001</v>
      </c>
      <c r="H1198" s="10">
        <f t="shared" si="37"/>
        <v>-0.2083688883457081</v>
      </c>
    </row>
    <row r="1199" spans="1:8" ht="16.5" customHeight="1" x14ac:dyDescent="0.3">
      <c r="A1199" s="15">
        <v>9201</v>
      </c>
      <c r="B1199" s="14" t="s">
        <v>64</v>
      </c>
      <c r="C1199" s="13">
        <v>38.312899999999999</v>
      </c>
      <c r="D1199" s="13">
        <v>1600.62069</v>
      </c>
      <c r="E1199" s="13">
        <v>26.45195</v>
      </c>
      <c r="F1199" s="12">
        <v>889.25040999999999</v>
      </c>
      <c r="G1199" s="11">
        <f t="shared" si="36"/>
        <v>-711.37027999999998</v>
      </c>
      <c r="H1199" s="10">
        <f t="shared" si="37"/>
        <v>-0.44443401515695763</v>
      </c>
    </row>
    <row r="1200" spans="1:8" ht="16.5" customHeight="1" x14ac:dyDescent="0.3">
      <c r="A1200" s="15">
        <v>9202</v>
      </c>
      <c r="B1200" s="14" t="s">
        <v>63</v>
      </c>
      <c r="C1200" s="13">
        <v>109.039759</v>
      </c>
      <c r="D1200" s="13">
        <v>2405.8866600000001</v>
      </c>
      <c r="E1200" s="13">
        <v>141.59980100000001</v>
      </c>
      <c r="F1200" s="12">
        <v>2707.58052</v>
      </c>
      <c r="G1200" s="11">
        <f t="shared" si="36"/>
        <v>301.69385999999986</v>
      </c>
      <c r="H1200" s="10">
        <f t="shared" si="37"/>
        <v>0.12539820142649605</v>
      </c>
    </row>
    <row r="1201" spans="1:8" ht="25.5" customHeight="1" x14ac:dyDescent="0.3">
      <c r="A1201" s="15">
        <v>9203</v>
      </c>
      <c r="B1201" s="14" t="s">
        <v>62</v>
      </c>
      <c r="C1201" s="13">
        <v>0</v>
      </c>
      <c r="D1201" s="13">
        <v>0</v>
      </c>
      <c r="E1201" s="13">
        <v>0</v>
      </c>
      <c r="F1201" s="12">
        <v>0</v>
      </c>
      <c r="G1201" s="11">
        <f t="shared" si="36"/>
        <v>0</v>
      </c>
      <c r="H1201" s="10" t="str">
        <f t="shared" si="37"/>
        <v/>
      </c>
    </row>
    <row r="1202" spans="1:8" ht="16.5" customHeight="1" x14ac:dyDescent="0.3">
      <c r="A1202" s="15">
        <v>9204</v>
      </c>
      <c r="B1202" s="14" t="s">
        <v>61</v>
      </c>
      <c r="C1202" s="13">
        <v>0</v>
      </c>
      <c r="D1202" s="13">
        <v>0</v>
      </c>
      <c r="E1202" s="13">
        <v>0</v>
      </c>
      <c r="F1202" s="12">
        <v>0</v>
      </c>
      <c r="G1202" s="11">
        <f t="shared" si="36"/>
        <v>0</v>
      </c>
      <c r="H1202" s="10" t="str">
        <f t="shared" si="37"/>
        <v/>
      </c>
    </row>
    <row r="1203" spans="1:8" ht="16.5" customHeight="1" x14ac:dyDescent="0.3">
      <c r="A1203" s="15">
        <v>9205</v>
      </c>
      <c r="B1203" s="14" t="s">
        <v>60</v>
      </c>
      <c r="C1203" s="13">
        <v>8.1916119999999992</v>
      </c>
      <c r="D1203" s="13">
        <v>553.24148000000002</v>
      </c>
      <c r="E1203" s="13">
        <v>8.933228999999999</v>
      </c>
      <c r="F1203" s="12">
        <v>541.03998999999999</v>
      </c>
      <c r="G1203" s="11">
        <f t="shared" si="36"/>
        <v>-12.201490000000035</v>
      </c>
      <c r="H1203" s="10">
        <f t="shared" si="37"/>
        <v>-2.2054546596903823E-2</v>
      </c>
    </row>
    <row r="1204" spans="1:8" ht="16.5" customHeight="1" x14ac:dyDescent="0.3">
      <c r="A1204" s="15">
        <v>9206</v>
      </c>
      <c r="B1204" s="14" t="s">
        <v>59</v>
      </c>
      <c r="C1204" s="13">
        <v>32.903887000000005</v>
      </c>
      <c r="D1204" s="13">
        <v>497.27497</v>
      </c>
      <c r="E1204" s="13">
        <v>33.009240400000003</v>
      </c>
      <c r="F1204" s="12">
        <v>542.47937999999999</v>
      </c>
      <c r="G1204" s="11">
        <f t="shared" si="36"/>
        <v>45.204409999999996</v>
      </c>
      <c r="H1204" s="10">
        <f t="shared" si="37"/>
        <v>9.0904253636574547E-2</v>
      </c>
    </row>
    <row r="1205" spans="1:8" ht="25.5" customHeight="1" x14ac:dyDescent="0.3">
      <c r="A1205" s="15">
        <v>9207</v>
      </c>
      <c r="B1205" s="14" t="s">
        <v>58</v>
      </c>
      <c r="C1205" s="13">
        <v>279.68021199999998</v>
      </c>
      <c r="D1205" s="13">
        <v>4608.5322400000005</v>
      </c>
      <c r="E1205" s="13">
        <v>331.85154599999998</v>
      </c>
      <c r="F1205" s="12">
        <v>5590.2920300000005</v>
      </c>
      <c r="G1205" s="11">
        <f t="shared" si="36"/>
        <v>981.75979000000007</v>
      </c>
      <c r="H1205" s="10">
        <f t="shared" si="37"/>
        <v>0.21303090417351619</v>
      </c>
    </row>
    <row r="1206" spans="1:8" ht="38.25" customHeight="1" x14ac:dyDescent="0.3">
      <c r="A1206" s="15">
        <v>9208</v>
      </c>
      <c r="B1206" s="14" t="s">
        <v>57</v>
      </c>
      <c r="C1206" s="13">
        <v>17.113741999999998</v>
      </c>
      <c r="D1206" s="13">
        <v>120.60844</v>
      </c>
      <c r="E1206" s="13">
        <v>14.019982796000001</v>
      </c>
      <c r="F1206" s="12">
        <v>124.70419</v>
      </c>
      <c r="G1206" s="11">
        <f t="shared" si="36"/>
        <v>4.0957499999999953</v>
      </c>
      <c r="H1206" s="10">
        <f t="shared" si="37"/>
        <v>3.3959066214603185E-2</v>
      </c>
    </row>
    <row r="1207" spans="1:8" ht="38.25" customHeight="1" x14ac:dyDescent="0.3">
      <c r="A1207" s="15">
        <v>9209</v>
      </c>
      <c r="B1207" s="14" t="s">
        <v>56</v>
      </c>
      <c r="C1207" s="13">
        <v>96.850650760000008</v>
      </c>
      <c r="D1207" s="13">
        <v>1629.8290099999999</v>
      </c>
      <c r="E1207" s="13">
        <v>103.23495459999999</v>
      </c>
      <c r="F1207" s="12">
        <v>1641.7742599999999</v>
      </c>
      <c r="G1207" s="11">
        <f t="shared" si="36"/>
        <v>11.945249999999987</v>
      </c>
      <c r="H1207" s="10">
        <f t="shared" si="37"/>
        <v>7.3291430737264813E-3</v>
      </c>
    </row>
    <row r="1208" spans="1:8" ht="16.5" customHeight="1" x14ac:dyDescent="0.3">
      <c r="A1208" s="15">
        <v>9301</v>
      </c>
      <c r="B1208" s="14" t="s">
        <v>55</v>
      </c>
      <c r="C1208" s="13">
        <v>0</v>
      </c>
      <c r="D1208" s="13">
        <v>0</v>
      </c>
      <c r="E1208" s="13">
        <v>0</v>
      </c>
      <c r="F1208" s="12">
        <v>0</v>
      </c>
      <c r="G1208" s="11">
        <f t="shared" si="36"/>
        <v>0</v>
      </c>
      <c r="H1208" s="10" t="str">
        <f t="shared" si="37"/>
        <v/>
      </c>
    </row>
    <row r="1209" spans="1:8" ht="25.5" customHeight="1" x14ac:dyDescent="0.3">
      <c r="A1209" s="15">
        <v>9302</v>
      </c>
      <c r="B1209" s="14" t="s">
        <v>54</v>
      </c>
      <c r="C1209" s="13">
        <v>0</v>
      </c>
      <c r="D1209" s="13">
        <v>0</v>
      </c>
      <c r="E1209" s="13">
        <v>0</v>
      </c>
      <c r="F1209" s="12">
        <v>0</v>
      </c>
      <c r="G1209" s="11">
        <f t="shared" si="36"/>
        <v>0</v>
      </c>
      <c r="H1209" s="10" t="str">
        <f t="shared" si="37"/>
        <v/>
      </c>
    </row>
    <row r="1210" spans="1:8" ht="25.5" customHeight="1" x14ac:dyDescent="0.3">
      <c r="A1210" s="15">
        <v>9303</v>
      </c>
      <c r="B1210" s="14" t="s">
        <v>53</v>
      </c>
      <c r="C1210" s="13">
        <v>0</v>
      </c>
      <c r="D1210" s="13">
        <v>0</v>
      </c>
      <c r="E1210" s="13">
        <v>0</v>
      </c>
      <c r="F1210" s="12">
        <v>0</v>
      </c>
      <c r="G1210" s="11">
        <f t="shared" si="36"/>
        <v>0</v>
      </c>
      <c r="H1210" s="10" t="str">
        <f t="shared" si="37"/>
        <v/>
      </c>
    </row>
    <row r="1211" spans="1:8" ht="16.5" customHeight="1" x14ac:dyDescent="0.3">
      <c r="A1211" s="15">
        <v>9304</v>
      </c>
      <c r="B1211" s="14" t="s">
        <v>52</v>
      </c>
      <c r="C1211" s="13">
        <v>0</v>
      </c>
      <c r="D1211" s="13">
        <v>0</v>
      </c>
      <c r="E1211" s="13">
        <v>0</v>
      </c>
      <c r="F1211" s="12">
        <v>0</v>
      </c>
      <c r="G1211" s="11">
        <f t="shared" si="36"/>
        <v>0</v>
      </c>
      <c r="H1211" s="10" t="str">
        <f t="shared" si="37"/>
        <v/>
      </c>
    </row>
    <row r="1212" spans="1:8" ht="25.5" customHeight="1" x14ac:dyDescent="0.3">
      <c r="A1212" s="15">
        <v>9305</v>
      </c>
      <c r="B1212" s="14" t="s">
        <v>51</v>
      </c>
      <c r="C1212" s="13">
        <v>0</v>
      </c>
      <c r="D1212" s="13">
        <v>0</v>
      </c>
      <c r="E1212" s="13">
        <v>0</v>
      </c>
      <c r="F1212" s="12">
        <v>0</v>
      </c>
      <c r="G1212" s="11">
        <f t="shared" si="36"/>
        <v>0</v>
      </c>
      <c r="H1212" s="10" t="str">
        <f t="shared" si="37"/>
        <v/>
      </c>
    </row>
    <row r="1213" spans="1:8" ht="25.5" customHeight="1" x14ac:dyDescent="0.3">
      <c r="A1213" s="15">
        <v>9306</v>
      </c>
      <c r="B1213" s="14" t="s">
        <v>50</v>
      </c>
      <c r="C1213" s="13">
        <v>0</v>
      </c>
      <c r="D1213" s="13">
        <v>0</v>
      </c>
      <c r="E1213" s="13">
        <v>0</v>
      </c>
      <c r="F1213" s="12">
        <v>0</v>
      </c>
      <c r="G1213" s="11">
        <f t="shared" si="36"/>
        <v>0</v>
      </c>
      <c r="H1213" s="10" t="str">
        <f t="shared" si="37"/>
        <v/>
      </c>
    </row>
    <row r="1214" spans="1:8" ht="25.5" customHeight="1" x14ac:dyDescent="0.3">
      <c r="A1214" s="15">
        <v>9307</v>
      </c>
      <c r="B1214" s="14" t="s">
        <v>49</v>
      </c>
      <c r="C1214" s="13">
        <v>0</v>
      </c>
      <c r="D1214" s="13">
        <v>0</v>
      </c>
      <c r="E1214" s="13">
        <v>0</v>
      </c>
      <c r="F1214" s="12">
        <v>0</v>
      </c>
      <c r="G1214" s="11">
        <f t="shared" si="36"/>
        <v>0</v>
      </c>
      <c r="H1214" s="10" t="str">
        <f t="shared" si="37"/>
        <v/>
      </c>
    </row>
    <row r="1215" spans="1:8" ht="16.5" customHeight="1" x14ac:dyDescent="0.3">
      <c r="A1215" s="15">
        <v>9401</v>
      </c>
      <c r="B1215" s="14" t="s">
        <v>48</v>
      </c>
      <c r="C1215" s="13">
        <v>18388.981306799698</v>
      </c>
      <c r="D1215" s="13">
        <v>83591.074030000702</v>
      </c>
      <c r="E1215" s="13">
        <v>21963.913693709499</v>
      </c>
      <c r="F1215" s="12">
        <v>97123.824720000703</v>
      </c>
      <c r="G1215" s="11">
        <f t="shared" si="36"/>
        <v>13532.750690000001</v>
      </c>
      <c r="H1215" s="10">
        <f t="shared" si="37"/>
        <v>0.16189229348989007</v>
      </c>
    </row>
    <row r="1216" spans="1:8" ht="25.5" customHeight="1" x14ac:dyDescent="0.3">
      <c r="A1216" s="15">
        <v>9402</v>
      </c>
      <c r="B1216" s="14" t="s">
        <v>47</v>
      </c>
      <c r="C1216" s="13">
        <v>1152.7211140000002</v>
      </c>
      <c r="D1216" s="13">
        <v>13743.12218</v>
      </c>
      <c r="E1216" s="13">
        <v>1321.888389</v>
      </c>
      <c r="F1216" s="12">
        <v>17742.499339999998</v>
      </c>
      <c r="G1216" s="11">
        <f t="shared" si="36"/>
        <v>3999.3771599999982</v>
      </c>
      <c r="H1216" s="10">
        <f t="shared" si="37"/>
        <v>0.29100935781682746</v>
      </c>
    </row>
    <row r="1217" spans="1:8" ht="16.5" customHeight="1" x14ac:dyDescent="0.3">
      <c r="A1217" s="15">
        <v>9403</v>
      </c>
      <c r="B1217" s="14" t="s">
        <v>46</v>
      </c>
      <c r="C1217" s="13">
        <v>27671.970062209701</v>
      </c>
      <c r="D1217" s="13">
        <v>92075.523759999793</v>
      </c>
      <c r="E1217" s="13">
        <v>34513.323245565603</v>
      </c>
      <c r="F1217" s="12">
        <v>107504.56364000001</v>
      </c>
      <c r="G1217" s="11">
        <f t="shared" si="36"/>
        <v>15429.039880000215</v>
      </c>
      <c r="H1217" s="10">
        <f t="shared" si="37"/>
        <v>0.1675693957518711</v>
      </c>
    </row>
    <row r="1218" spans="1:8" ht="16.5" customHeight="1" x14ac:dyDescent="0.3">
      <c r="A1218" s="15">
        <v>9404</v>
      </c>
      <c r="B1218" s="14" t="s">
        <v>45</v>
      </c>
      <c r="C1218" s="13">
        <v>3283.2576531099203</v>
      </c>
      <c r="D1218" s="13">
        <v>17886.653079999996</v>
      </c>
      <c r="E1218" s="13">
        <v>4692.4774824045899</v>
      </c>
      <c r="F1218" s="12">
        <v>24563.5166199999</v>
      </c>
      <c r="G1218" s="11">
        <f t="shared" si="36"/>
        <v>6676.8635399999039</v>
      </c>
      <c r="H1218" s="10">
        <f t="shared" si="37"/>
        <v>0.37328747363393849</v>
      </c>
    </row>
    <row r="1219" spans="1:8" ht="25.5" customHeight="1" x14ac:dyDescent="0.3">
      <c r="A1219" s="15">
        <v>9405</v>
      </c>
      <c r="B1219" s="14" t="s">
        <v>44</v>
      </c>
      <c r="C1219" s="13">
        <v>18931.507706790202</v>
      </c>
      <c r="D1219" s="13">
        <v>132297.35347000201</v>
      </c>
      <c r="E1219" s="13">
        <v>20202.194872894201</v>
      </c>
      <c r="F1219" s="12">
        <v>142262.68628000101</v>
      </c>
      <c r="G1219" s="11">
        <f t="shared" si="36"/>
        <v>9965.3328099990031</v>
      </c>
      <c r="H1219" s="10">
        <f t="shared" si="37"/>
        <v>7.5325261984614145E-2</v>
      </c>
    </row>
    <row r="1220" spans="1:8" ht="16.5" customHeight="1" x14ac:dyDescent="0.3">
      <c r="A1220" s="15">
        <v>9406</v>
      </c>
      <c r="B1220" s="14" t="s">
        <v>43</v>
      </c>
      <c r="C1220" s="13">
        <v>4888.1619421400001</v>
      </c>
      <c r="D1220" s="13">
        <v>15611.36548</v>
      </c>
      <c r="E1220" s="13">
        <v>5037.6998409999997</v>
      </c>
      <c r="F1220" s="12">
        <v>14898.938960000001</v>
      </c>
      <c r="G1220" s="11">
        <f t="shared" si="36"/>
        <v>-712.42651999999907</v>
      </c>
      <c r="H1220" s="10">
        <f t="shared" si="37"/>
        <v>-4.5635118908253183E-2</v>
      </c>
    </row>
    <row r="1221" spans="1:8" ht="16.5" customHeight="1" x14ac:dyDescent="0.3">
      <c r="A1221" s="15">
        <v>9501</v>
      </c>
      <c r="B1221" s="14" t="s">
        <v>42</v>
      </c>
      <c r="C1221" s="13">
        <v>0</v>
      </c>
      <c r="D1221" s="13">
        <v>0</v>
      </c>
      <c r="E1221" s="13">
        <v>0</v>
      </c>
      <c r="F1221" s="12">
        <v>0</v>
      </c>
      <c r="G1221" s="11">
        <f t="shared" si="36"/>
        <v>0</v>
      </c>
      <c r="H1221" s="10" t="str">
        <f t="shared" si="37"/>
        <v/>
      </c>
    </row>
    <row r="1222" spans="1:8" ht="16.5" customHeight="1" x14ac:dyDescent="0.3">
      <c r="A1222" s="15">
        <v>9502</v>
      </c>
      <c r="B1222" s="14" t="s">
        <v>41</v>
      </c>
      <c r="C1222" s="13">
        <v>0</v>
      </c>
      <c r="D1222" s="13">
        <v>0</v>
      </c>
      <c r="E1222" s="13">
        <v>0</v>
      </c>
      <c r="F1222" s="12">
        <v>0</v>
      </c>
      <c r="G1222" s="11">
        <f t="shared" ref="G1222:G1260" si="38">F1222-D1222</f>
        <v>0</v>
      </c>
      <c r="H1222" s="10" t="str">
        <f t="shared" ref="H1222:H1259" si="39">IF(D1222&lt;&gt;0,G1222/D1222,"")</f>
        <v/>
      </c>
    </row>
    <row r="1223" spans="1:8" ht="16.5" customHeight="1" x14ac:dyDescent="0.3">
      <c r="A1223" s="15">
        <v>9503</v>
      </c>
      <c r="B1223" s="14" t="s">
        <v>40</v>
      </c>
      <c r="C1223" s="13">
        <v>26276.408683276899</v>
      </c>
      <c r="D1223" s="13">
        <v>205206.14863000199</v>
      </c>
      <c r="E1223" s="13">
        <v>27485.400874868301</v>
      </c>
      <c r="F1223" s="12">
        <v>205282.23181</v>
      </c>
      <c r="G1223" s="11">
        <f t="shared" si="38"/>
        <v>76.083179998007836</v>
      </c>
      <c r="H1223" s="10">
        <f t="shared" si="39"/>
        <v>3.7076462136224783E-4</v>
      </c>
    </row>
    <row r="1224" spans="1:8" ht="16.5" customHeight="1" x14ac:dyDescent="0.3">
      <c r="A1224" s="15">
        <v>9504</v>
      </c>
      <c r="B1224" s="14" t="s">
        <v>39</v>
      </c>
      <c r="C1224" s="13">
        <v>1849.9795300000001</v>
      </c>
      <c r="D1224" s="13">
        <v>39550.708210000004</v>
      </c>
      <c r="E1224" s="13">
        <v>2365.2242724799999</v>
      </c>
      <c r="F1224" s="12">
        <v>45837.683579999997</v>
      </c>
      <c r="G1224" s="11">
        <f t="shared" si="38"/>
        <v>6286.9753699999928</v>
      </c>
      <c r="H1224" s="10">
        <f t="shared" si="39"/>
        <v>0.15895986834466833</v>
      </c>
    </row>
    <row r="1225" spans="1:8" ht="16.5" customHeight="1" x14ac:dyDescent="0.3">
      <c r="A1225" s="15">
        <v>9505</v>
      </c>
      <c r="B1225" s="14" t="s">
        <v>38</v>
      </c>
      <c r="C1225" s="13">
        <v>3192.5095690000003</v>
      </c>
      <c r="D1225" s="13">
        <v>19510.420449999998</v>
      </c>
      <c r="E1225" s="13">
        <v>2073.1506823</v>
      </c>
      <c r="F1225" s="12">
        <v>13885.860779999999</v>
      </c>
      <c r="G1225" s="11">
        <f t="shared" si="38"/>
        <v>-5624.5596699999987</v>
      </c>
      <c r="H1225" s="10">
        <f t="shared" si="39"/>
        <v>-0.28828490315799421</v>
      </c>
    </row>
    <row r="1226" spans="1:8" ht="25.5" customHeight="1" x14ac:dyDescent="0.3">
      <c r="A1226" s="15">
        <v>9506</v>
      </c>
      <c r="B1226" s="14" t="s">
        <v>37</v>
      </c>
      <c r="C1226" s="13">
        <v>9639.0979273927005</v>
      </c>
      <c r="D1226" s="13">
        <v>42312.397230000104</v>
      </c>
      <c r="E1226" s="13">
        <v>11236.292929920101</v>
      </c>
      <c r="F1226" s="12">
        <v>48729.639539999902</v>
      </c>
      <c r="G1226" s="11">
        <f t="shared" si="38"/>
        <v>6417.2423099997977</v>
      </c>
      <c r="H1226" s="10">
        <f t="shared" si="39"/>
        <v>0.15166340671073772</v>
      </c>
    </row>
    <row r="1227" spans="1:8" ht="25.5" customHeight="1" x14ac:dyDescent="0.3">
      <c r="A1227" s="15">
        <v>9507</v>
      </c>
      <c r="B1227" s="14" t="s">
        <v>36</v>
      </c>
      <c r="C1227" s="13">
        <v>1989.3362044</v>
      </c>
      <c r="D1227" s="13">
        <v>6373.41290999999</v>
      </c>
      <c r="E1227" s="13">
        <v>1857.5878150124302</v>
      </c>
      <c r="F1227" s="12">
        <v>9079.5069299999996</v>
      </c>
      <c r="G1227" s="11">
        <f t="shared" si="38"/>
        <v>2706.0940200000096</v>
      </c>
      <c r="H1227" s="10">
        <f t="shared" si="39"/>
        <v>0.42459104065799713</v>
      </c>
    </row>
    <row r="1228" spans="1:8" ht="25.5" customHeight="1" x14ac:dyDescent="0.3">
      <c r="A1228" s="15">
        <v>9508</v>
      </c>
      <c r="B1228" s="14" t="s">
        <v>35</v>
      </c>
      <c r="C1228" s="13">
        <v>820.20309999999995</v>
      </c>
      <c r="D1228" s="13">
        <v>5093.0520800000004</v>
      </c>
      <c r="E1228" s="13">
        <v>443.19316700000002</v>
      </c>
      <c r="F1228" s="12">
        <v>3742.9024900000004</v>
      </c>
      <c r="G1228" s="11">
        <f t="shared" si="38"/>
        <v>-1350.14959</v>
      </c>
      <c r="H1228" s="10">
        <f t="shared" si="39"/>
        <v>-0.2650963643788225</v>
      </c>
    </row>
    <row r="1229" spans="1:8" ht="38.25" customHeight="1" x14ac:dyDescent="0.3">
      <c r="A1229" s="15">
        <v>9601</v>
      </c>
      <c r="B1229" s="14" t="s">
        <v>34</v>
      </c>
      <c r="C1229" s="13">
        <v>28.734252000000001</v>
      </c>
      <c r="D1229" s="13">
        <v>40.830980000000004</v>
      </c>
      <c r="E1229" s="13">
        <v>37.930164409999996</v>
      </c>
      <c r="F1229" s="12">
        <v>44.611370000000001</v>
      </c>
      <c r="G1229" s="11">
        <f t="shared" si="38"/>
        <v>3.780389999999997</v>
      </c>
      <c r="H1229" s="10">
        <f t="shared" si="39"/>
        <v>9.2586315586841092E-2</v>
      </c>
    </row>
    <row r="1230" spans="1:8" ht="25.5" customHeight="1" x14ac:dyDescent="0.3">
      <c r="A1230" s="15">
        <v>9602</v>
      </c>
      <c r="B1230" s="14" t="s">
        <v>33</v>
      </c>
      <c r="C1230" s="13">
        <v>168.08846199999999</v>
      </c>
      <c r="D1230" s="13">
        <v>2926.0030299999999</v>
      </c>
      <c r="E1230" s="13">
        <v>219.21521547</v>
      </c>
      <c r="F1230" s="12">
        <v>3378.16923</v>
      </c>
      <c r="G1230" s="11">
        <f t="shared" si="38"/>
        <v>452.16620000000012</v>
      </c>
      <c r="H1230" s="10">
        <f t="shared" si="39"/>
        <v>0.15453374291276797</v>
      </c>
    </row>
    <row r="1231" spans="1:8" ht="25.5" customHeight="1" x14ac:dyDescent="0.3">
      <c r="A1231" s="15">
        <v>9603</v>
      </c>
      <c r="B1231" s="14" t="s">
        <v>32</v>
      </c>
      <c r="C1231" s="13">
        <v>7424.8272115558302</v>
      </c>
      <c r="D1231" s="13">
        <v>41980.464930000198</v>
      </c>
      <c r="E1231" s="13">
        <v>8323.2199318439198</v>
      </c>
      <c r="F1231" s="12">
        <v>45011.682390000096</v>
      </c>
      <c r="G1231" s="11">
        <f t="shared" si="38"/>
        <v>3031.217459999898</v>
      </c>
      <c r="H1231" s="10">
        <f t="shared" si="39"/>
        <v>7.2205428526202931E-2</v>
      </c>
    </row>
    <row r="1232" spans="1:8" ht="16.5" customHeight="1" x14ac:dyDescent="0.3">
      <c r="A1232" s="15">
        <v>9604</v>
      </c>
      <c r="B1232" s="14" t="s">
        <v>31</v>
      </c>
      <c r="C1232" s="13">
        <v>301.19374395</v>
      </c>
      <c r="D1232" s="13">
        <v>904.93326000000104</v>
      </c>
      <c r="E1232" s="13">
        <v>245.3889403</v>
      </c>
      <c r="F1232" s="12">
        <v>1028.78216</v>
      </c>
      <c r="G1232" s="11">
        <f t="shared" si="38"/>
        <v>123.84889999999893</v>
      </c>
      <c r="H1232" s="10">
        <f t="shared" si="39"/>
        <v>0.13685970609589351</v>
      </c>
    </row>
    <row r="1233" spans="1:8" ht="25.5" customHeight="1" x14ac:dyDescent="0.3">
      <c r="A1233" s="15">
        <v>9605</v>
      </c>
      <c r="B1233" s="14" t="s">
        <v>30</v>
      </c>
      <c r="C1233" s="13">
        <v>41.322855000000203</v>
      </c>
      <c r="D1233" s="13">
        <v>308.98698999999999</v>
      </c>
      <c r="E1233" s="13">
        <v>43.387181620000497</v>
      </c>
      <c r="F1233" s="12">
        <v>267.65047999999996</v>
      </c>
      <c r="G1233" s="11">
        <f t="shared" si="38"/>
        <v>-41.336510000000033</v>
      </c>
      <c r="H1233" s="10">
        <f t="shared" si="39"/>
        <v>-0.13378074591425365</v>
      </c>
    </row>
    <row r="1234" spans="1:8" ht="16.5" customHeight="1" x14ac:dyDescent="0.3">
      <c r="A1234" s="15">
        <v>9606</v>
      </c>
      <c r="B1234" s="14" t="s">
        <v>29</v>
      </c>
      <c r="C1234" s="13">
        <v>181.82451839999999</v>
      </c>
      <c r="D1234" s="13">
        <v>935.15604000000098</v>
      </c>
      <c r="E1234" s="13">
        <v>195.16307514500002</v>
      </c>
      <c r="F1234" s="12">
        <v>1009.95</v>
      </c>
      <c r="G1234" s="11">
        <f t="shared" si="38"/>
        <v>74.793959999999061</v>
      </c>
      <c r="H1234" s="10">
        <f t="shared" si="39"/>
        <v>7.9980192396553393E-2</v>
      </c>
    </row>
    <row r="1235" spans="1:8" ht="16.5" customHeight="1" x14ac:dyDescent="0.3">
      <c r="A1235" s="15">
        <v>9607</v>
      </c>
      <c r="B1235" s="14" t="s">
        <v>28</v>
      </c>
      <c r="C1235" s="13">
        <v>1611.7484503999999</v>
      </c>
      <c r="D1235" s="13">
        <v>6085.3282300000001</v>
      </c>
      <c r="E1235" s="13">
        <v>1429.0210936198</v>
      </c>
      <c r="F1235" s="12">
        <v>5845.9553800000003</v>
      </c>
      <c r="G1235" s="11">
        <f t="shared" si="38"/>
        <v>-239.37284999999974</v>
      </c>
      <c r="H1235" s="10">
        <f t="shared" si="39"/>
        <v>-3.9336062238996064E-2</v>
      </c>
    </row>
    <row r="1236" spans="1:8" ht="25.5" customHeight="1" x14ac:dyDescent="0.3">
      <c r="A1236" s="15">
        <v>9608</v>
      </c>
      <c r="B1236" s="14" t="s">
        <v>27</v>
      </c>
      <c r="C1236" s="13">
        <v>2507.7417158839999</v>
      </c>
      <c r="D1236" s="13">
        <v>12139.798480000001</v>
      </c>
      <c r="E1236" s="13">
        <v>2283.805987065</v>
      </c>
      <c r="F1236" s="12">
        <v>12573.517189999999</v>
      </c>
      <c r="G1236" s="11">
        <f t="shared" si="38"/>
        <v>433.71870999999737</v>
      </c>
      <c r="H1236" s="10">
        <f t="shared" si="39"/>
        <v>3.5727010684282572E-2</v>
      </c>
    </row>
    <row r="1237" spans="1:8" ht="25.5" customHeight="1" x14ac:dyDescent="0.3">
      <c r="A1237" s="15">
        <v>9609</v>
      </c>
      <c r="B1237" s="14" t="s">
        <v>26</v>
      </c>
      <c r="C1237" s="13">
        <v>1439.3639447620001</v>
      </c>
      <c r="D1237" s="13">
        <v>3704.1772999999998</v>
      </c>
      <c r="E1237" s="13">
        <v>1425.1996642400002</v>
      </c>
      <c r="F1237" s="12">
        <v>3832.2384700000002</v>
      </c>
      <c r="G1237" s="11">
        <f t="shared" si="38"/>
        <v>128.0611700000004</v>
      </c>
      <c r="H1237" s="10">
        <f t="shared" si="39"/>
        <v>3.4572095131623536E-2</v>
      </c>
    </row>
    <row r="1238" spans="1:8" ht="16.5" customHeight="1" x14ac:dyDescent="0.3">
      <c r="A1238" s="15">
        <v>9610</v>
      </c>
      <c r="B1238" s="14" t="s">
        <v>25</v>
      </c>
      <c r="C1238" s="13">
        <v>545.769846999999</v>
      </c>
      <c r="D1238" s="13">
        <v>1577.6867999999999</v>
      </c>
      <c r="E1238" s="13">
        <v>465.73588909999899</v>
      </c>
      <c r="F1238" s="12">
        <v>1433.60699</v>
      </c>
      <c r="G1238" s="11">
        <f t="shared" si="38"/>
        <v>-144.07980999999995</v>
      </c>
      <c r="H1238" s="10">
        <f t="shared" si="39"/>
        <v>-9.1323455327128267E-2</v>
      </c>
    </row>
    <row r="1239" spans="1:8" ht="25.5" customHeight="1" x14ac:dyDescent="0.3">
      <c r="A1239" s="15">
        <v>9611</v>
      </c>
      <c r="B1239" s="14" t="s">
        <v>24</v>
      </c>
      <c r="C1239" s="13">
        <v>80.079883999999907</v>
      </c>
      <c r="D1239" s="13">
        <v>1447.9435900000001</v>
      </c>
      <c r="E1239" s="13">
        <v>70.854200500000005</v>
      </c>
      <c r="F1239" s="12">
        <v>1250.13265</v>
      </c>
      <c r="G1239" s="11">
        <f t="shared" si="38"/>
        <v>-197.81094000000007</v>
      </c>
      <c r="H1239" s="10">
        <f t="shared" si="39"/>
        <v>-0.13661508733223512</v>
      </c>
    </row>
    <row r="1240" spans="1:8" ht="25.5" customHeight="1" x14ac:dyDescent="0.3">
      <c r="A1240" s="15">
        <v>9612</v>
      </c>
      <c r="B1240" s="14" t="s">
        <v>23</v>
      </c>
      <c r="C1240" s="13">
        <v>204.85185261524001</v>
      </c>
      <c r="D1240" s="13">
        <v>7803.6946799999905</v>
      </c>
      <c r="E1240" s="13">
        <v>206.74878798399999</v>
      </c>
      <c r="F1240" s="12">
        <v>7324.2991500000098</v>
      </c>
      <c r="G1240" s="11">
        <f t="shared" si="38"/>
        <v>-479.39552999998068</v>
      </c>
      <c r="H1240" s="10">
        <f t="shared" si="39"/>
        <v>-6.1431866527097555E-2</v>
      </c>
    </row>
    <row r="1241" spans="1:8" ht="16.5" customHeight="1" x14ac:dyDescent="0.3">
      <c r="A1241" s="15">
        <v>9613</v>
      </c>
      <c r="B1241" s="14" t="s">
        <v>22</v>
      </c>
      <c r="C1241" s="13">
        <v>1192.5261336000001</v>
      </c>
      <c r="D1241" s="13">
        <v>7135.00000000001</v>
      </c>
      <c r="E1241" s="13">
        <v>1130.94932973</v>
      </c>
      <c r="F1241" s="12">
        <v>7643.9990599999992</v>
      </c>
      <c r="G1241" s="11">
        <f t="shared" si="38"/>
        <v>508.99905999998919</v>
      </c>
      <c r="H1241" s="10">
        <f t="shared" si="39"/>
        <v>7.1338340574630482E-2</v>
      </c>
    </row>
    <row r="1242" spans="1:8" ht="16.5" customHeight="1" x14ac:dyDescent="0.3">
      <c r="A1242" s="15">
        <v>9614</v>
      </c>
      <c r="B1242" s="14" t="s">
        <v>21</v>
      </c>
      <c r="C1242" s="13">
        <v>420.1233072</v>
      </c>
      <c r="D1242" s="13">
        <v>1325.7851900000001</v>
      </c>
      <c r="E1242" s="13">
        <v>505.62768510000001</v>
      </c>
      <c r="F1242" s="12">
        <v>1485.33071</v>
      </c>
      <c r="G1242" s="11">
        <f t="shared" si="38"/>
        <v>159.5455199999999</v>
      </c>
      <c r="H1242" s="10">
        <f t="shared" si="39"/>
        <v>0.12034039994065697</v>
      </c>
    </row>
    <row r="1243" spans="1:8" ht="25.5" customHeight="1" x14ac:dyDescent="0.3">
      <c r="A1243" s="15">
        <v>9615</v>
      </c>
      <c r="B1243" s="14" t="s">
        <v>20</v>
      </c>
      <c r="C1243" s="13">
        <v>964.61039479999806</v>
      </c>
      <c r="D1243" s="13">
        <v>5532.1091799999995</v>
      </c>
      <c r="E1243" s="13">
        <v>838.44784055499701</v>
      </c>
      <c r="F1243" s="12">
        <v>5418.1572899999901</v>
      </c>
      <c r="G1243" s="11">
        <f t="shared" si="38"/>
        <v>-113.95189000000937</v>
      </c>
      <c r="H1243" s="10">
        <f t="shared" si="39"/>
        <v>-2.0598272068088393E-2</v>
      </c>
    </row>
    <row r="1244" spans="1:8" ht="25.5" customHeight="1" x14ac:dyDescent="0.3">
      <c r="A1244" s="15">
        <v>9616</v>
      </c>
      <c r="B1244" s="14" t="s">
        <v>19</v>
      </c>
      <c r="C1244" s="13">
        <v>940.93639241000096</v>
      </c>
      <c r="D1244" s="13">
        <v>12595.491829999899</v>
      </c>
      <c r="E1244" s="13">
        <v>1309.3651814</v>
      </c>
      <c r="F1244" s="12">
        <v>12523.823990000001</v>
      </c>
      <c r="G1244" s="11">
        <f t="shared" si="38"/>
        <v>-71.667839999898206</v>
      </c>
      <c r="H1244" s="10">
        <f t="shared" si="39"/>
        <v>-5.6899596273962075E-3</v>
      </c>
    </row>
    <row r="1245" spans="1:8" ht="16.5" customHeight="1" x14ac:dyDescent="0.3">
      <c r="A1245" s="15">
        <v>9617</v>
      </c>
      <c r="B1245" s="14" t="s">
        <v>18</v>
      </c>
      <c r="C1245" s="13">
        <v>1368.1384426</v>
      </c>
      <c r="D1245" s="13">
        <v>4396.2053399999995</v>
      </c>
      <c r="E1245" s="13">
        <v>1250.6723457500002</v>
      </c>
      <c r="F1245" s="12">
        <v>5067.3120899999894</v>
      </c>
      <c r="G1245" s="11">
        <f t="shared" si="38"/>
        <v>671.10674999998992</v>
      </c>
      <c r="H1245" s="10">
        <f t="shared" si="39"/>
        <v>0.15265591529443662</v>
      </c>
    </row>
    <row r="1246" spans="1:8" ht="16.5" customHeight="1" x14ac:dyDescent="0.3">
      <c r="A1246" s="15">
        <v>9618</v>
      </c>
      <c r="B1246" s="14" t="s">
        <v>17</v>
      </c>
      <c r="C1246" s="13">
        <v>181.57465900000003</v>
      </c>
      <c r="D1246" s="13">
        <v>1558.5623700000001</v>
      </c>
      <c r="E1246" s="13">
        <v>152.47445259999998</v>
      </c>
      <c r="F1246" s="12">
        <v>1025.6164699999999</v>
      </c>
      <c r="G1246" s="11">
        <f t="shared" si="38"/>
        <v>-532.94590000000017</v>
      </c>
      <c r="H1246" s="10">
        <f t="shared" si="39"/>
        <v>-0.34194711117014853</v>
      </c>
    </row>
    <row r="1247" spans="1:8" ht="16.5" customHeight="1" x14ac:dyDescent="0.3">
      <c r="A1247" s="15">
        <v>9619</v>
      </c>
      <c r="B1247" s="14" t="s">
        <v>16</v>
      </c>
      <c r="C1247" s="13">
        <v>46426.794458199802</v>
      </c>
      <c r="D1247" s="13">
        <v>185268.956750001</v>
      </c>
      <c r="E1247" s="13">
        <v>49988.1112041999</v>
      </c>
      <c r="F1247" s="12">
        <v>194739.88256999999</v>
      </c>
      <c r="G1247" s="11">
        <f t="shared" si="38"/>
        <v>9470.9258199989854</v>
      </c>
      <c r="H1247" s="10">
        <f t="shared" si="39"/>
        <v>5.1119874511836881E-2</v>
      </c>
    </row>
    <row r="1248" spans="1:8" ht="25.5" customHeight="1" x14ac:dyDescent="0.3">
      <c r="A1248" s="15">
        <v>9620</v>
      </c>
      <c r="B1248" s="14" t="s">
        <v>1347</v>
      </c>
      <c r="C1248" s="13">
        <v>0</v>
      </c>
      <c r="D1248" s="13">
        <v>0</v>
      </c>
      <c r="E1248" s="13">
        <v>262.34871100000004</v>
      </c>
      <c r="F1248" s="12">
        <v>1729.1042399999999</v>
      </c>
      <c r="G1248" s="11">
        <f t="shared" si="38"/>
        <v>1729.1042399999999</v>
      </c>
      <c r="H1248" s="10" t="str">
        <f t="shared" si="39"/>
        <v/>
      </c>
    </row>
    <row r="1249" spans="1:8" ht="25.5" customHeight="1" x14ac:dyDescent="0.3">
      <c r="A1249" s="15">
        <v>9701</v>
      </c>
      <c r="B1249" s="14" t="s">
        <v>15</v>
      </c>
      <c r="C1249" s="13">
        <v>2.06331</v>
      </c>
      <c r="D1249" s="13">
        <v>100.85</v>
      </c>
      <c r="E1249" s="13">
        <v>1.260883</v>
      </c>
      <c r="F1249" s="12">
        <v>181.54683</v>
      </c>
      <c r="G1249" s="11">
        <f t="shared" si="38"/>
        <v>80.696830000000006</v>
      </c>
      <c r="H1249" s="10">
        <f t="shared" si="39"/>
        <v>0.80016688150718895</v>
      </c>
    </row>
    <row r="1250" spans="1:8" ht="16.5" customHeight="1" x14ac:dyDescent="0.3">
      <c r="A1250" s="15">
        <v>9702</v>
      </c>
      <c r="B1250" s="14" t="s">
        <v>14</v>
      </c>
      <c r="C1250" s="13">
        <v>0</v>
      </c>
      <c r="D1250" s="13">
        <v>0</v>
      </c>
      <c r="E1250" s="13">
        <v>1.6E-2</v>
      </c>
      <c r="F1250" s="12">
        <v>15.253080000000001</v>
      </c>
      <c r="G1250" s="11">
        <f t="shared" si="38"/>
        <v>15.253080000000001</v>
      </c>
      <c r="H1250" s="10" t="str">
        <f t="shared" si="39"/>
        <v/>
      </c>
    </row>
    <row r="1251" spans="1:8" ht="16.5" customHeight="1" x14ac:dyDescent="0.3">
      <c r="A1251" s="15">
        <v>9703</v>
      </c>
      <c r="B1251" s="14" t="s">
        <v>13</v>
      </c>
      <c r="C1251" s="13">
        <v>3.0649999999999999</v>
      </c>
      <c r="D1251" s="13">
        <v>389.20373999999998</v>
      </c>
      <c r="E1251" s="13">
        <v>2.4676999999999998</v>
      </c>
      <c r="F1251" s="12">
        <v>213.78083999999998</v>
      </c>
      <c r="G1251" s="11">
        <f t="shared" si="38"/>
        <v>-175.4229</v>
      </c>
      <c r="H1251" s="10">
        <f t="shared" si="39"/>
        <v>-0.45072254444420295</v>
      </c>
    </row>
    <row r="1252" spans="1:8" ht="25.5" customHeight="1" x14ac:dyDescent="0.3">
      <c r="A1252" s="15">
        <v>9704</v>
      </c>
      <c r="B1252" s="14" t="s">
        <v>12</v>
      </c>
      <c r="C1252" s="13">
        <v>9.2499999999999999E-2</v>
      </c>
      <c r="D1252" s="13">
        <v>4.9558599999999995</v>
      </c>
      <c r="E1252" s="13">
        <v>0</v>
      </c>
      <c r="F1252" s="12">
        <v>0</v>
      </c>
      <c r="G1252" s="11">
        <f t="shared" si="38"/>
        <v>-4.9558599999999995</v>
      </c>
      <c r="H1252" s="10">
        <f t="shared" si="39"/>
        <v>-1</v>
      </c>
    </row>
    <row r="1253" spans="1:8" ht="16.5" customHeight="1" x14ac:dyDescent="0.3">
      <c r="A1253" s="15">
        <v>9705</v>
      </c>
      <c r="B1253" s="14" t="s">
        <v>11</v>
      </c>
      <c r="C1253" s="13">
        <v>9.9559289999999994</v>
      </c>
      <c r="D1253" s="13">
        <v>229.88942</v>
      </c>
      <c r="E1253" s="13">
        <v>11.968870000000001</v>
      </c>
      <c r="F1253" s="12">
        <v>808.94646</v>
      </c>
      <c r="G1253" s="11">
        <f t="shared" si="38"/>
        <v>579.05704000000003</v>
      </c>
      <c r="H1253" s="10">
        <f t="shared" si="39"/>
        <v>2.5188503237774058</v>
      </c>
    </row>
    <row r="1254" spans="1:8" ht="16.5" customHeight="1" x14ac:dyDescent="0.3">
      <c r="A1254" s="15">
        <v>9706</v>
      </c>
      <c r="B1254" s="14" t="s">
        <v>10</v>
      </c>
      <c r="C1254" s="13">
        <v>0.13819999999999999</v>
      </c>
      <c r="D1254" s="13">
        <v>0.18553</v>
      </c>
      <c r="E1254" s="13">
        <v>0.1</v>
      </c>
      <c r="F1254" s="12">
        <v>10.94</v>
      </c>
      <c r="G1254" s="11">
        <f t="shared" si="38"/>
        <v>10.75447</v>
      </c>
      <c r="H1254" s="10">
        <f t="shared" si="39"/>
        <v>57.96620492642699</v>
      </c>
    </row>
    <row r="1255" spans="1:8" ht="25.5" x14ac:dyDescent="0.3">
      <c r="A1255" s="15">
        <v>9901</v>
      </c>
      <c r="B1255" s="14" t="s">
        <v>9</v>
      </c>
      <c r="C1255" s="13">
        <v>0</v>
      </c>
      <c r="D1255" s="13">
        <v>0</v>
      </c>
      <c r="E1255" s="13">
        <v>0</v>
      </c>
      <c r="F1255" s="12">
        <v>0</v>
      </c>
      <c r="G1255" s="11">
        <f t="shared" si="38"/>
        <v>0</v>
      </c>
      <c r="H1255" s="10" t="str">
        <f t="shared" si="39"/>
        <v/>
      </c>
    </row>
    <row r="1256" spans="1:8" x14ac:dyDescent="0.3">
      <c r="A1256" s="15">
        <v>9902</v>
      </c>
      <c r="B1256" s="14" t="s">
        <v>8</v>
      </c>
      <c r="C1256" s="13">
        <v>0</v>
      </c>
      <c r="D1256" s="13">
        <v>0</v>
      </c>
      <c r="E1256" s="13">
        <v>0</v>
      </c>
      <c r="F1256" s="12">
        <v>0</v>
      </c>
      <c r="G1256" s="11">
        <f t="shared" si="38"/>
        <v>0</v>
      </c>
      <c r="H1256" s="10" t="str">
        <f t="shared" si="39"/>
        <v/>
      </c>
    </row>
    <row r="1257" spans="1:8" ht="25.5" x14ac:dyDescent="0.3">
      <c r="A1257" s="15">
        <v>9903</v>
      </c>
      <c r="B1257" s="14" t="s">
        <v>7</v>
      </c>
      <c r="C1257" s="13">
        <v>0</v>
      </c>
      <c r="D1257" s="13">
        <v>0</v>
      </c>
      <c r="E1257" s="13">
        <v>0</v>
      </c>
      <c r="F1257" s="12">
        <v>0</v>
      </c>
      <c r="G1257" s="11">
        <f t="shared" si="38"/>
        <v>0</v>
      </c>
      <c r="H1257" s="10" t="str">
        <f t="shared" si="39"/>
        <v/>
      </c>
    </row>
    <row r="1258" spans="1:8" ht="63.75" x14ac:dyDescent="0.3">
      <c r="A1258" s="15">
        <v>9904</v>
      </c>
      <c r="B1258" s="14" t="s">
        <v>6</v>
      </c>
      <c r="C1258" s="13">
        <v>0</v>
      </c>
      <c r="D1258" s="13">
        <v>0</v>
      </c>
      <c r="E1258" s="13">
        <v>0</v>
      </c>
      <c r="F1258" s="12">
        <v>0</v>
      </c>
      <c r="G1258" s="11">
        <f t="shared" si="38"/>
        <v>0</v>
      </c>
      <c r="H1258" s="10" t="str">
        <f t="shared" si="39"/>
        <v/>
      </c>
    </row>
    <row r="1259" spans="1:8" x14ac:dyDescent="0.3">
      <c r="A1259" s="15">
        <v>9999</v>
      </c>
      <c r="B1259" s="14" t="s">
        <v>3</v>
      </c>
      <c r="C1259" s="13">
        <v>2077.093089</v>
      </c>
      <c r="D1259" s="13">
        <v>29741.719860000001</v>
      </c>
      <c r="E1259" s="13">
        <v>2029.690531</v>
      </c>
      <c r="F1259" s="12">
        <v>40775.375169999999</v>
      </c>
      <c r="G1259" s="11">
        <f t="shared" si="38"/>
        <v>11033.655309999998</v>
      </c>
      <c r="H1259" s="10">
        <f t="shared" si="39"/>
        <v>0.37098242340851628</v>
      </c>
    </row>
    <row r="1260" spans="1:8" x14ac:dyDescent="0.3">
      <c r="A1260" s="4"/>
      <c r="B1260" s="9" t="s">
        <v>4</v>
      </c>
      <c r="C1260" s="4">
        <f>SUM(C6:C1259)</f>
        <v>69630318.268757924</v>
      </c>
      <c r="D1260" s="4">
        <f>SUM(D6:D1259)</f>
        <v>54559273.702589899</v>
      </c>
      <c r="E1260" s="4">
        <f>SUM(E6:E1259)</f>
        <v>60049841.107603885</v>
      </c>
      <c r="F1260" s="4">
        <f>SUM(F6:F1259)</f>
        <v>49418553.163409933</v>
      </c>
      <c r="G1260" s="8">
        <f t="shared" si="38"/>
        <v>-5140720.5391799659</v>
      </c>
      <c r="H1260" s="7">
        <f>G1260/D1260</f>
        <v>-9.42226717900011E-2</v>
      </c>
    </row>
  </sheetData>
  <mergeCells count="6">
    <mergeCell ref="A1:H1"/>
    <mergeCell ref="A3:A5"/>
    <mergeCell ref="B3:B5"/>
    <mergeCell ref="C3:D4"/>
    <mergeCell ref="E3:F4"/>
    <mergeCell ref="G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знаки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2021-01-12T12:50:05Z</dcterms:modified>
</cp:coreProperties>
</file>