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5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<sst xmlns="http://schemas.openxmlformats.org/spreadsheetml/2006/main" count="116" uniqueCount="116">
  <si>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</si>
  <si>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</si>
  <si>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</si>
  <si>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</si>
  <si>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</si>
  <si>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</si>
  <si>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</si>
  <si>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</si>
  <si>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</si>
  <si>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</si>
  <si>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</si>
  <si>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</si>
  <si>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</si>
  <si>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</si>
  <si>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</si>
  <si>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</si>
  <si>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</si>
  <si>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</si>
  <si>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</si>
  <si>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</si>
  <si>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</si>
  <si>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</si>
  <si>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</si>
  <si>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</si>
  <si>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</si>
  <si>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</si>
  <si>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</si>
  <si>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</si>
  <si>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</si>
  <si>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</si>
  <si>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</si>
  <si>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</si>
  <si>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</si>
  <si>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</si>
  <si>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</si>
  <si>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</si>
  <si>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</si>
  <si>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</si>
  <si>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</si>
  <si>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</si>
  <si>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</si>
  <si>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</si>
  <si>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</si>
  <si>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</si>
  <si>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</si>
  <si>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</si>
  <si>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</si>
  <si>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</si>
  <si>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</si>
  <si>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</si>
  <si>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</si>
  <si>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</si>
  <si>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</si>
  <si>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</si>
  <si>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</si>
  <si>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</si>
  <si>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</si>
  <si>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</si>
  <si>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</si>
  <si>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</si>
  <si>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</si>
  <si>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</si>
  <si>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</si>
  <si>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</si>
  <si>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</si>
  <si>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</si>
  <si>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</si>
  <si>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</si>
  <si>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</si>
  <si>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</si>
  <si>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</si>
  <si>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</si>
  <si>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</si>
  <si>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</si>
  <si>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</si>
  <si>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</si>
  <si>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</si>
  <si>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</si>
  <si>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</si>
  <si>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</si>
  <si>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</si>
  <si>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</si>
  <si>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</si>
  <si>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</si>
  <si>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</si>
  <si>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</si>
  <si>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</si>
  <si>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</si>
  <si>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</si>
  <si>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</si>
  <si>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</si>
  <si>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</si>
  <si>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</si>
  <si>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</si>
  <si>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</si>
  <si>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</si>
  <si>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</si>
  <si>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</si>
  <si>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</si>
  <si>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</si>
  <si>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</si>
  <si>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</si>
  <si>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</si>
  <si>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</si>
  <si>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</si>
  <si>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</si>
  <si>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</si>
  <si>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</si>
  <si>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</si>
  <si>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</si>
  <si>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</si>
  <si>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</si>
  <si>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</si>
  <si>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січень-травень 2025 р.</t>
  </si>
  <si>
    <t>січень-травень 2026 р.</t>
  </si>
  <si>
    <t xml:space="preserve"> Оподаткований імпорт за товарними групами за кодами УКТЗЕД за січень-травень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</si>
</sst>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37962.869140000003</v>
      </c>
      <c r="D6" s="21">
        <v>48200.50043</v>
      </c>
      <c r="E6" s="10">
        <f t="shared" ref="E6:E37" si="0">D6-C6</f>
        <v>10237.631289999998</v>
      </c>
      <c r="F6" s="14">
        <f t="shared" ref="F6:F37" si="1">E6/C6</f>
        <v>0.2696748565616976</v>
      </c>
    </row>
    <row r="7" spans="1:6" x14ac:dyDescent="0.3">
      <c r="A7" s="20" t="s">
        <v>107</v>
      </c>
      <c r="B7" s="18" t="s">
        <v>106</v>
      </c>
      <c r="C7" s="15">
        <v>50517.784469999999</v>
      </c>
      <c r="D7" s="15">
        <v>71460.292430000205</v>
      </c>
      <c r="E7" s="10">
        <f t="shared" si="0"/>
        <v>20942.507960000206</v>
      </c>
      <c r="F7" s="14">
        <f t="shared" si="1"/>
        <v>0.41455713427885821</v>
      </c>
    </row>
    <row r="8" spans="1:6" x14ac:dyDescent="0.3">
      <c r="A8" s="20" t="s">
        <v>105</v>
      </c>
      <c r="B8" s="18" t="s">
        <v>104</v>
      </c>
      <c r="C8" s="15">
        <v>363493.33140999696</v>
      </c>
      <c r="D8" s="15">
        <v>410835.93575000204</v>
      </c>
      <c r="E8" s="10">
        <f t="shared" si="0"/>
        <v>47342.604340005084</v>
      </c>
      <c r="F8" s="14">
        <f t="shared" si="1"/>
        <v>0.13024339169129265</v>
      </c>
    </row>
    <row r="9" spans="1:6" x14ac:dyDescent="0.3">
      <c r="A9" s="20" t="s">
        <v>103</v>
      </c>
      <c r="B9" s="18" t="s">
        <v>102</v>
      </c>
      <c r="C9" s="15">
        <v>146869.17434999999</v>
      </c>
      <c r="D9" s="15">
        <v>172380.78537</v>
      </c>
      <c r="E9" s="10">
        <f t="shared" si="0"/>
        <v>25511.611020000011</v>
      </c>
      <c r="F9" s="14">
        <f t="shared" si="1"/>
        <v>0.17370296478418254</v>
      </c>
    </row>
    <row r="10" spans="1:6" ht="16.5" customHeight="1" x14ac:dyDescent="0.3">
      <c r="A10" s="20" t="s">
        <v>101</v>
      </c>
      <c r="B10" s="18" t="s">
        <v>100</v>
      </c>
      <c r="C10" s="15">
        <v>7864.63069</v>
      </c>
      <c r="D10" s="15">
        <v>9918.1766099999986</v>
      </c>
      <c r="E10" s="10">
        <f t="shared" si="0"/>
        <v>2053.5459199999987</v>
      </c>
      <c r="F10" s="14">
        <f t="shared" si="1"/>
        <v>0.26111155131684877</v>
      </c>
    </row>
    <row r="11" spans="1:6" ht="16.5" customHeight="1" x14ac:dyDescent="0.3">
      <c r="A11" s="20" t="s">
        <v>99</v>
      </c>
      <c r="B11" s="18" t="s">
        <v>98</v>
      </c>
      <c r="C11" s="15">
        <v>33200.696870000196</v>
      </c>
      <c r="D11" s="15">
        <v>51504.134660000098</v>
      </c>
      <c r="E11" s="10">
        <f t="shared" si="0"/>
        <v>18303.437789999902</v>
      </c>
      <c r="F11" s="14">
        <f t="shared" si="1"/>
        <v>0.55129679541572207</v>
      </c>
    </row>
    <row r="12" spans="1:6" ht="16.5" customHeight="1" x14ac:dyDescent="0.3">
      <c r="A12" s="20" t="s">
        <v>97</v>
      </c>
      <c r="B12" s="18" t="s">
        <v>96</v>
      </c>
      <c r="C12" s="15">
        <v>310946.338359999</v>
      </c>
      <c r="D12" s="15">
        <v>215267.74895999901</v>
      </c>
      <c r="E12" s="10">
        <f t="shared" si="0"/>
        <v>-95678.589399999997</v>
      </c>
      <c r="F12" s="14">
        <f t="shared" si="1"/>
        <v>-0.30770128989017981</v>
      </c>
    </row>
    <row r="13" spans="1:6" ht="16.5" customHeight="1" x14ac:dyDescent="0.3">
      <c r="A13" s="20" t="s">
        <v>95</v>
      </c>
      <c r="B13" s="18" t="s">
        <v>94</v>
      </c>
      <c r="C13" s="15">
        <v>402942.66014999198</v>
      </c>
      <c r="D13" s="15">
        <v>448597.342479994</v>
      </c>
      <c r="E13" s="10">
        <f t="shared" si="0"/>
        <v>45654.682330002019</v>
      </c>
      <c r="F13" s="14">
        <f t="shared" si="1"/>
        <v>0.11330317398760273</v>
      </c>
    </row>
    <row r="14" spans="1:6" ht="16.5" customHeight="1" x14ac:dyDescent="0.3">
      <c r="A14" s="20" t="s">
        <v>93</v>
      </c>
      <c r="B14" s="18" t="s">
        <v>92</v>
      </c>
      <c r="C14" s="15">
        <v>169891.59578999999</v>
      </c>
      <c r="D14" s="15">
        <v>190186.82094000001</v>
      </c>
      <c r="E14" s="10">
        <f t="shared" si="0"/>
        <v>20295.225150000013</v>
      </c>
      <c r="F14" s="14">
        <f t="shared" si="1"/>
        <v>0.11945985353558385</v>
      </c>
    </row>
    <row r="15" spans="1:6" ht="16.5" customHeight="1" x14ac:dyDescent="0.3">
      <c r="A15" s="19">
        <v>10</v>
      </c>
      <c r="B15" s="18" t="s">
        <v>91</v>
      </c>
      <c r="C15" s="15">
        <v>92873.794250000108</v>
      </c>
      <c r="D15" s="15">
        <v>90251.181380000198</v>
      </c>
      <c r="E15" s="10">
        <f t="shared" si="0"/>
        <v>-2622.6128699999099</v>
      </c>
      <c r="F15" s="14">
        <f t="shared" si="1"/>
        <v>-2.8238459418814008E-2</v>
      </c>
    </row>
    <row r="16" spans="1:6" ht="16.5" customHeight="1" x14ac:dyDescent="0.3">
      <c r="A16" s="19">
        <v>11</v>
      </c>
      <c r="B16" s="18" t="s">
        <v>90</v>
      </c>
      <c r="C16" s="15">
        <v>13494.157449999999</v>
      </c>
      <c r="D16" s="15">
        <v>11926.710789999999</v>
      </c>
      <c r="E16" s="10">
        <f t="shared" si="0"/>
        <v>-1567.4466599999996</v>
      </c>
      <c r="F16" s="14">
        <f t="shared" si="1"/>
        <v>-0.11615743078498018</v>
      </c>
    </row>
    <row r="17" spans="1:6" ht="16.5" customHeight="1" x14ac:dyDescent="0.3">
      <c r="A17" s="19">
        <v>12</v>
      </c>
      <c r="B17" s="18" t="s">
        <v>89</v>
      </c>
      <c r="C17" s="15">
        <v>224101.68259000001</v>
      </c>
      <c r="D17" s="15">
        <v>251484.64402000001</v>
      </c>
      <c r="E17" s="10">
        <f t="shared" si="0"/>
        <v>27382.961429999996</v>
      </c>
      <c r="F17" s="14">
        <f t="shared" si="1"/>
        <v>0.12218989662874531</v>
      </c>
    </row>
    <row r="18" spans="1:6" ht="16.5" customHeight="1" x14ac:dyDescent="0.3">
      <c r="A18" s="19">
        <v>13</v>
      </c>
      <c r="B18" s="18" t="s">
        <v>88</v>
      </c>
      <c r="C18" s="15">
        <v>14691.03839</v>
      </c>
      <c r="D18" s="15">
        <v>14532.922050000001</v>
      </c>
      <c r="E18" s="10">
        <f t="shared" si="0"/>
        <v>-158.11633999999867</v>
      </c>
      <c r="F18" s="14">
        <f t="shared" si="1"/>
        <v>-1.0762774951811877E-2</v>
      </c>
    </row>
    <row r="19" spans="1:6" ht="16.5" customHeight="1" x14ac:dyDescent="0.3">
      <c r="A19" s="19">
        <v>14</v>
      </c>
      <c r="B19" s="18" t="s">
        <v>87</v>
      </c>
      <c r="C19" s="15">
        <v>353.24434000000002</v>
      </c>
      <c r="D19" s="15">
        <v>665.11593000000005</v>
      </c>
      <c r="E19" s="10">
        <f t="shared" si="0"/>
        <v>311.87159000000003</v>
      </c>
      <c r="F19" s="14">
        <f t="shared" si="1"/>
        <v>0.88287781199834658</v>
      </c>
    </row>
    <row r="20" spans="1:6" ht="16.5" customHeight="1" x14ac:dyDescent="0.3">
      <c r="A20" s="19">
        <v>15</v>
      </c>
      <c r="B20" s="18" t="s">
        <v>86</v>
      </c>
      <c r="C20" s="15">
        <v>117543.60445</v>
      </c>
      <c r="D20" s="15">
        <v>127595.57975000099</v>
      </c>
      <c r="E20" s="10">
        <f t="shared" si="0"/>
        <v>10051.975300000995</v>
      </c>
      <c r="F20" s="14">
        <f t="shared" si="1"/>
        <v>8.5516990456735942E-2</v>
      </c>
    </row>
    <row r="21" spans="1:6" ht="16.5" customHeight="1" x14ac:dyDescent="0.3">
      <c r="A21" s="19">
        <v>16</v>
      </c>
      <c r="B21" s="18" t="s">
        <v>85</v>
      </c>
      <c r="C21" s="15">
        <v>78073.484240000296</v>
      </c>
      <c r="D21" s="15">
        <v>87645.8279200002</v>
      </c>
      <c r="E21" s="10">
        <f t="shared" si="0"/>
        <v>9572.3436799999035</v>
      </c>
      <c r="F21" s="14">
        <f t="shared" si="1"/>
        <v>0.12260684627029356</v>
      </c>
    </row>
    <row r="22" spans="1:6" ht="16.5" customHeight="1" x14ac:dyDescent="0.3">
      <c r="A22" s="19">
        <v>17</v>
      </c>
      <c r="B22" s="18" t="s">
        <v>84</v>
      </c>
      <c r="C22" s="15">
        <v>43495.507840000006</v>
      </c>
      <c r="D22" s="15">
        <v>44523.505530000002</v>
      </c>
      <c r="E22" s="10">
        <f t="shared" si="0"/>
        <v>1027.9976899999965</v>
      </c>
      <c r="F22" s="14">
        <f t="shared" si="1"/>
        <v>2.3634571500613991E-2</v>
      </c>
    </row>
    <row r="23" spans="1:6" ht="16.5" customHeight="1" x14ac:dyDescent="0.3">
      <c r="A23" s="19">
        <v>18</v>
      </c>
      <c r="B23" s="18" t="s">
        <v>83</v>
      </c>
      <c r="C23" s="15">
        <v>221940.27775999901</v>
      </c>
      <c r="D23" s="15">
        <v>210428.48331000001</v>
      </c>
      <c r="E23" s="10">
        <f t="shared" si="0"/>
        <v>-11511.794449998997</v>
      </c>
      <c r="F23" s="14">
        <f t="shared" si="1"/>
        <v>-5.1868883675308279E-2</v>
      </c>
    </row>
    <row r="24" spans="1:6" ht="25.5" customHeight="1" x14ac:dyDescent="0.3">
      <c r="A24" s="19">
        <v>19</v>
      </c>
      <c r="B24" s="18" t="s">
        <v>82</v>
      </c>
      <c r="C24" s="15">
        <v>124399.38247</v>
      </c>
      <c r="D24" s="15">
        <v>149227.17878999902</v>
      </c>
      <c r="E24" s="10">
        <f t="shared" si="0"/>
        <v>24827.796319999019</v>
      </c>
      <c r="F24" s="14">
        <f t="shared" si="1"/>
        <v>0.19958134700537167</v>
      </c>
    </row>
    <row r="25" spans="1:6" ht="16.5" customHeight="1" x14ac:dyDescent="0.3">
      <c r="A25" s="19">
        <v>20</v>
      </c>
      <c r="B25" s="18" t="s">
        <v>81</v>
      </c>
      <c r="C25" s="15">
        <v>115057.53606999999</v>
      </c>
      <c r="D25" s="15">
        <v>133116.04780000099</v>
      </c>
      <c r="E25" s="10">
        <f t="shared" si="0"/>
        <v>18058.511730001002</v>
      </c>
      <c r="F25" s="14">
        <f t="shared" si="1"/>
        <v>0.15695201154850355</v>
      </c>
    </row>
    <row r="26" spans="1:6" ht="16.5" customHeight="1" x14ac:dyDescent="0.3">
      <c r="A26" s="19">
        <v>21</v>
      </c>
      <c r="B26" s="18" t="s">
        <v>80</v>
      </c>
      <c r="C26" s="15">
        <v>227564.337749998</v>
      </c>
      <c r="D26" s="15">
        <v>247862.11783000099</v>
      </c>
      <c r="E26" s="10">
        <f t="shared" si="0"/>
        <v>20297.780080002995</v>
      </c>
      <c r="F26" s="14">
        <f t="shared" si="1"/>
        <v>8.9195786478205211E-2</v>
      </c>
    </row>
    <row r="27" spans="1:6" ht="16.5" customHeight="1" x14ac:dyDescent="0.3">
      <c r="A27" s="19">
        <v>22</v>
      </c>
      <c r="B27" s="18" t="s">
        <v>79</v>
      </c>
      <c r="C27" s="15">
        <v>289914.68047000101</v>
      </c>
      <c r="D27" s="15">
        <v>364613.30382000201</v>
      </c>
      <c r="E27" s="10">
        <f t="shared" si="0"/>
        <v>74698.623350000998</v>
      </c>
      <c r="F27" s="14">
        <f t="shared" si="1"/>
        <v>0.25765726395400823</v>
      </c>
    </row>
    <row r="28" spans="1:6" ht="16.5" customHeight="1" x14ac:dyDescent="0.3">
      <c r="A28" s="19">
        <v>23</v>
      </c>
      <c r="B28" s="18" t="s">
        <v>78</v>
      </c>
      <c r="C28" s="15">
        <v>188244.34878000102</v>
      </c>
      <c r="D28" s="15">
        <v>219488.85791999899</v>
      </c>
      <c r="E28" s="10">
        <f t="shared" si="0"/>
        <v>31244.509139997972</v>
      </c>
      <c r="F28" s="14">
        <f t="shared" si="1"/>
        <v>0.1659784707614945</v>
      </c>
    </row>
    <row r="29" spans="1:6" ht="16.5" customHeight="1" x14ac:dyDescent="0.3">
      <c r="A29" s="19">
        <v>24</v>
      </c>
      <c r="B29" s="18" t="s">
        <v>77</v>
      </c>
      <c r="C29" s="15">
        <v>159975.73941000001</v>
      </c>
      <c r="D29" s="15">
        <v>150154.48252000002</v>
      </c>
      <c r="E29" s="10">
        <f t="shared" si="0"/>
        <v>-9821.2568899999897</v>
      </c>
      <c r="F29" s="14">
        <f t="shared" si="1"/>
        <v>-6.1392164375807017E-2</v>
      </c>
    </row>
    <row r="30" spans="1:6" ht="25.5" customHeight="1" x14ac:dyDescent="0.3">
      <c r="A30" s="19">
        <v>25</v>
      </c>
      <c r="B30" s="18" t="s">
        <v>76</v>
      </c>
      <c r="C30" s="15">
        <v>78469.331109999897</v>
      </c>
      <c r="D30" s="15">
        <v>84835.561709999907</v>
      </c>
      <c r="E30" s="10">
        <f t="shared" si="0"/>
        <v>6366.2306000000099</v>
      </c>
      <c r="F30" s="14">
        <f t="shared" si="1"/>
        <v>8.1130175444922542E-2</v>
      </c>
    </row>
    <row r="31" spans="1:6" ht="16.5" customHeight="1" x14ac:dyDescent="0.3">
      <c r="A31" s="19">
        <v>26</v>
      </c>
      <c r="B31" s="18" t="s">
        <v>75</v>
      </c>
      <c r="C31" s="15">
        <v>4751.3536699999995</v>
      </c>
      <c r="D31" s="15">
        <v>2542.3837899999999</v>
      </c>
      <c r="E31" s="10">
        <f t="shared" si="0"/>
        <v>-2208.9698799999996</v>
      </c>
      <c r="F31" s="14">
        <f t="shared" si="1"/>
        <v>-0.46491379792403453</v>
      </c>
    </row>
    <row r="32" spans="1:6" ht="25.5" customHeight="1" x14ac:dyDescent="0.3">
      <c r="A32" s="19">
        <v>27</v>
      </c>
      <c r="B32" s="18" t="s">
        <v>74</v>
      </c>
      <c r="C32" s="15">
        <v>3302895.0275599998</v>
      </c>
      <c r="D32" s="15">
        <v>4813836.7335400106</v>
      </c>
      <c r="E32" s="10">
        <f t="shared" si="0"/>
        <v>1510941.7059800108</v>
      </c>
      <c r="F32" s="14">
        <f t="shared" si="1"/>
        <v>0.45745980219547361</v>
      </c>
    </row>
    <row r="33" spans="1:6" ht="16.5" customHeight="1" x14ac:dyDescent="0.3">
      <c r="A33" s="19">
        <v>28</v>
      </c>
      <c r="B33" s="18" t="s">
        <v>73</v>
      </c>
      <c r="C33" s="15">
        <v>142930.31722999999</v>
      </c>
      <c r="D33" s="15">
        <v>162530.57871000099</v>
      </c>
      <c r="E33" s="10">
        <f t="shared" si="0"/>
        <v>19600.261480001005</v>
      </c>
      <c r="F33" s="14">
        <f t="shared" si="1"/>
        <v>0.13713158873397546</v>
      </c>
    </row>
    <row r="34" spans="1:6" ht="16.5" customHeight="1" x14ac:dyDescent="0.3">
      <c r="A34" s="19">
        <v>29</v>
      </c>
      <c r="B34" s="18" t="s">
        <v>72</v>
      </c>
      <c r="C34" s="15">
        <v>238978.74204999901</v>
      </c>
      <c r="D34" s="15">
        <v>272637.32444000099</v>
      </c>
      <c r="E34" s="10">
        <f t="shared" si="0"/>
        <v>33658.582390001975</v>
      </c>
      <c r="F34" s="14">
        <f t="shared" si="1"/>
        <v>0.1408434160347197</v>
      </c>
    </row>
    <row r="35" spans="1:6" ht="16.5" customHeight="1" x14ac:dyDescent="0.3">
      <c r="A35" s="19">
        <v>30</v>
      </c>
      <c r="B35" s="18" t="s">
        <v>71</v>
      </c>
      <c r="C35" s="15">
        <v>1010296.01955</v>
      </c>
      <c r="D35" s="15">
        <v>1100629.13335</v>
      </c>
      <c r="E35" s="10">
        <f t="shared" si="0"/>
        <v>90333.11380000005</v>
      </c>
      <c r="F35" s="14">
        <f t="shared" si="1"/>
        <v>8.9412520738462065E-2</v>
      </c>
    </row>
    <row r="36" spans="1:6" ht="16.5" customHeight="1" x14ac:dyDescent="0.3">
      <c r="A36" s="19">
        <v>31</v>
      </c>
      <c r="B36" s="18" t="s">
        <v>70</v>
      </c>
      <c r="C36" s="15">
        <v>625520.39202000108</v>
      </c>
      <c r="D36" s="15">
        <v>802162.84675999801</v>
      </c>
      <c r="E36" s="10">
        <f t="shared" si="0"/>
        <v>176642.45473999693</v>
      </c>
      <c r="F36" s="14">
        <f t="shared" si="1"/>
        <v>0.28239279964888619</v>
      </c>
    </row>
    <row r="37" spans="1:6" ht="16.5" customHeight="1" x14ac:dyDescent="0.3">
      <c r="A37" s="19">
        <v>32</v>
      </c>
      <c r="B37" s="18" t="s">
        <v>69</v>
      </c>
      <c r="C37" s="15">
        <v>151410.60343999902</v>
      </c>
      <c r="D37" s="15">
        <v>162498.731559999</v>
      </c>
      <c r="E37" s="10">
        <f t="shared" si="0"/>
        <v>11088.128119999979</v>
      </c>
      <c r="F37" s="14">
        <f t="shared" si="1"/>
        <v>7.3232177060796017E-2</v>
      </c>
    </row>
    <row r="38" spans="1:6" ht="16.5" customHeight="1" x14ac:dyDescent="0.3">
      <c r="A38" s="19">
        <v>33</v>
      </c>
      <c r="B38" s="18" t="s">
        <v>68</v>
      </c>
      <c r="C38" s="15">
        <v>339274.95824999799</v>
      </c>
      <c r="D38" s="15">
        <v>379687.520160001</v>
      </c>
      <c r="E38" s="10">
        <f t="shared" ref="E38:E69" si="2">D38-C38</f>
        <v>40412.561910003016</v>
      </c>
      <c r="F38" s="14">
        <f t="shared" ref="F38:F69" si="3">E38/C38</f>
        <v>0.11911448495478005</v>
      </c>
    </row>
    <row r="39" spans="1:6" ht="16.5" customHeight="1" x14ac:dyDescent="0.3">
      <c r="A39" s="19">
        <v>34</v>
      </c>
      <c r="B39" s="18" t="s">
        <v>67</v>
      </c>
      <c r="C39" s="15">
        <v>201990.93815999999</v>
      </c>
      <c r="D39" s="15">
        <v>221738.99786999999</v>
      </c>
      <c r="E39" s="10">
        <f t="shared" si="2"/>
        <v>19748.059710000001</v>
      </c>
      <c r="F39" s="14">
        <f t="shared" si="3"/>
        <v>9.7767057719971934E-2</v>
      </c>
    </row>
    <row r="40" spans="1:6" ht="16.5" customHeight="1" x14ac:dyDescent="0.3">
      <c r="A40" s="19">
        <v>35</v>
      </c>
      <c r="B40" s="18" t="s">
        <v>66</v>
      </c>
      <c r="C40" s="15">
        <v>52512.6380499999</v>
      </c>
      <c r="D40" s="15">
        <v>60789.780290000002</v>
      </c>
      <c r="E40" s="10">
        <f t="shared" si="2"/>
        <v>8277.1422400001029</v>
      </c>
      <c r="F40" s="14">
        <f t="shared" si="3"/>
        <v>0.15762190869403711</v>
      </c>
    </row>
    <row r="41" spans="1:6" ht="16.5" customHeight="1" x14ac:dyDescent="0.3">
      <c r="A41" s="19">
        <v>36</v>
      </c>
      <c r="B41" s="18" t="s">
        <v>65</v>
      </c>
      <c r="C41" s="15">
        <v>4442.6246600000004</v>
      </c>
      <c r="D41" s="15">
        <v>3922.9836399999999</v>
      </c>
      <c r="E41" s="10">
        <f t="shared" si="2"/>
        <v>-519.64102000000048</v>
      </c>
      <c r="F41" s="14">
        <f t="shared" si="3"/>
        <v>-0.11696712186349779</v>
      </c>
    </row>
    <row r="42" spans="1:6" ht="16.5" customHeight="1" x14ac:dyDescent="0.3">
      <c r="A42" s="19">
        <v>37</v>
      </c>
      <c r="B42" s="18" t="s">
        <v>64</v>
      </c>
      <c r="C42" s="15">
        <v>11139.81688</v>
      </c>
      <c r="D42" s="15">
        <v>11446.214529999999</v>
      </c>
      <c r="E42" s="10">
        <f t="shared" si="2"/>
        <v>306.39764999999898</v>
      </c>
      <c r="F42" s="14">
        <f t="shared" si="3"/>
        <v>2.7504729503237485E-2</v>
      </c>
    </row>
    <row r="43" spans="1:6" ht="16.5" customHeight="1" x14ac:dyDescent="0.3">
      <c r="A43" s="19">
        <v>38</v>
      </c>
      <c r="B43" s="18" t="s">
        <v>63</v>
      </c>
      <c r="C43" s="15">
        <v>782144.40243000607</v>
      </c>
      <c r="D43" s="15">
        <v>793572.33851000096</v>
      </c>
      <c r="E43" s="10">
        <f t="shared" si="2"/>
        <v>11427.936079994892</v>
      </c>
      <c r="F43" s="14">
        <f t="shared" si="3"/>
        <v>1.4611030961149882E-2</v>
      </c>
    </row>
    <row r="44" spans="1:6" ht="16.5" customHeight="1" x14ac:dyDescent="0.3">
      <c r="A44" s="19">
        <v>39</v>
      </c>
      <c r="B44" s="18" t="s">
        <v>62</v>
      </c>
      <c r="C44" s="15">
        <v>1101839.07174</v>
      </c>
      <c r="D44" s="15">
        <v>1196199.9943500098</v>
      </c>
      <c r="E44" s="10">
        <f t="shared" si="2"/>
        <v>94360.922610009788</v>
      </c>
      <c r="F44" s="14">
        <f t="shared" si="3"/>
        <v>8.5639477697044358E-2</v>
      </c>
    </row>
    <row r="45" spans="1:6" ht="16.5" customHeight="1" x14ac:dyDescent="0.3">
      <c r="A45" s="19">
        <v>40</v>
      </c>
      <c r="B45" s="18" t="s">
        <v>61</v>
      </c>
      <c r="C45" s="15">
        <v>367600.682390003</v>
      </c>
      <c r="D45" s="15">
        <v>370791.09941000002</v>
      </c>
      <c r="E45" s="10">
        <f t="shared" si="2"/>
        <v>3190.4170199970249</v>
      </c>
      <c r="F45" s="14">
        <f t="shared" si="3"/>
        <v>8.6790291009639035E-3</v>
      </c>
    </row>
    <row r="46" spans="1:6" ht="16.5" customHeight="1" x14ac:dyDescent="0.3">
      <c r="A46" s="19">
        <v>41</v>
      </c>
      <c r="B46" s="18" t="s">
        <v>60</v>
      </c>
      <c r="C46" s="15">
        <v>4962.1656199999998</v>
      </c>
      <c r="D46" s="15">
        <v>4184.2347</v>
      </c>
      <c r="E46" s="10">
        <f t="shared" si="2"/>
        <v>-777.93091999999979</v>
      </c>
      <c r="F46" s="14">
        <f t="shared" si="3"/>
        <v>-0.15677246177849255</v>
      </c>
    </row>
    <row r="47" spans="1:6" ht="16.5" customHeight="1" x14ac:dyDescent="0.3">
      <c r="A47" s="19">
        <v>42</v>
      </c>
      <c r="B47" s="18" t="s">
        <v>59</v>
      </c>
      <c r="C47" s="15">
        <v>60161.786500000097</v>
      </c>
      <c r="D47" s="15">
        <v>60823.188080000305</v>
      </c>
      <c r="E47" s="10">
        <f t="shared" si="2"/>
        <v>661.40158000020892</v>
      </c>
      <c r="F47" s="14">
        <f t="shared" si="3"/>
        <v>1.0993715753441062E-2</v>
      </c>
    </row>
    <row r="48" spans="1:6" ht="16.5" customHeight="1" x14ac:dyDescent="0.3">
      <c r="A48" s="19">
        <v>43</v>
      </c>
      <c r="B48" s="18" t="s">
        <v>58</v>
      </c>
      <c r="C48" s="15">
        <v>565.02486999999996</v>
      </c>
      <c r="D48" s="15">
        <v>642.09483999999998</v>
      </c>
      <c r="E48" s="10">
        <f t="shared" si="2"/>
        <v>77.069970000000012</v>
      </c>
      <c r="F48" s="14">
        <f t="shared" si="3"/>
        <v>0.13640102248950567</v>
      </c>
    </row>
    <row r="49" spans="1:6" ht="16.5" customHeight="1" x14ac:dyDescent="0.3">
      <c r="A49" s="19">
        <v>44</v>
      </c>
      <c r="B49" s="18" t="s">
        <v>57</v>
      </c>
      <c r="C49" s="15">
        <v>89711.723299999299</v>
      </c>
      <c r="D49" s="15">
        <v>120384.721849999</v>
      </c>
      <c r="E49" s="10">
        <f t="shared" si="2"/>
        <v>30672.998549999698</v>
      </c>
      <c r="F49" s="14">
        <f t="shared" si="3"/>
        <v>0.34190624615946863</v>
      </c>
    </row>
    <row r="50" spans="1:6" ht="16.5" customHeight="1" x14ac:dyDescent="0.3">
      <c r="A50" s="19">
        <v>45</v>
      </c>
      <c r="B50" s="18" t="s">
        <v>56</v>
      </c>
      <c r="C50" s="15">
        <v>2093.8959199999999</v>
      </c>
      <c r="D50" s="15">
        <v>2715.0660499999999</v>
      </c>
      <c r="E50" s="10">
        <f t="shared" si="2"/>
        <v>621.17012999999997</v>
      </c>
      <c r="F50" s="14">
        <f t="shared" si="3"/>
        <v>0.2966575960470853</v>
      </c>
    </row>
    <row r="51" spans="1:6" ht="16.5" customHeight="1" x14ac:dyDescent="0.3">
      <c r="A51" s="19">
        <v>46</v>
      </c>
      <c r="B51" s="18" t="s">
        <v>55</v>
      </c>
      <c r="C51" s="15">
        <v>1511.45641</v>
      </c>
      <c r="D51" s="15">
        <v>2071.04900000001</v>
      </c>
      <c r="E51" s="10">
        <f t="shared" si="2"/>
        <v>559.59259000000998</v>
      </c>
      <c r="F51" s="14">
        <f t="shared" si="3"/>
        <v>0.3702340248105534</v>
      </c>
    </row>
    <row r="52" spans="1:6" ht="16.5" customHeight="1" x14ac:dyDescent="0.3">
      <c r="A52" s="19">
        <v>47</v>
      </c>
      <c r="B52" s="18" t="s">
        <v>54</v>
      </c>
      <c r="C52" s="15">
        <v>22180.609250000001</v>
      </c>
      <c r="D52" s="15">
        <v>24133.822319999999</v>
      </c>
      <c r="E52" s="10">
        <f t="shared" si="2"/>
        <v>1953.213069999998</v>
      </c>
      <c r="F52" s="14">
        <f t="shared" si="3"/>
        <v>8.8059486914228824E-2</v>
      </c>
    </row>
    <row r="53" spans="1:6" ht="16.5" customHeight="1" x14ac:dyDescent="0.3">
      <c r="A53" s="19">
        <v>48</v>
      </c>
      <c r="B53" s="18" t="s">
        <v>53</v>
      </c>
      <c r="C53" s="15">
        <v>296100.03653999802</v>
      </c>
      <c r="D53" s="15">
        <v>340864.60793000105</v>
      </c>
      <c r="E53" s="10">
        <f t="shared" si="2"/>
        <v>44764.571390003024</v>
      </c>
      <c r="F53" s="14">
        <f t="shared" si="3"/>
        <v>0.15118056692288215</v>
      </c>
    </row>
    <row r="54" spans="1:6" ht="16.5" customHeight="1" x14ac:dyDescent="0.3">
      <c r="A54" s="19">
        <v>49</v>
      </c>
      <c r="B54" s="18" t="s">
        <v>52</v>
      </c>
      <c r="C54" s="15">
        <v>6629.3654500000193</v>
      </c>
      <c r="D54" s="15">
        <v>6654.7638000000097</v>
      </c>
      <c r="E54" s="10">
        <f t="shared" si="2"/>
        <v>25.398349999990387</v>
      </c>
      <c r="F54" s="14">
        <f t="shared" si="3"/>
        <v>3.8311886999667991E-3</v>
      </c>
    </row>
    <row r="55" spans="1:6" ht="16.5" customHeight="1" x14ac:dyDescent="0.3">
      <c r="A55" s="19">
        <v>50</v>
      </c>
      <c r="B55" s="18" t="s">
        <v>51</v>
      </c>
      <c r="C55" s="15">
        <v>68.083389999999994</v>
      </c>
      <c r="D55" s="15">
        <v>109.22574</v>
      </c>
      <c r="E55" s="10">
        <f t="shared" si="2"/>
        <v>41.142350000000008</v>
      </c>
      <c r="F55" s="14">
        <f t="shared" si="3"/>
        <v>0.60429349948643873</v>
      </c>
    </row>
    <row r="56" spans="1:6" ht="16.5" customHeight="1" x14ac:dyDescent="0.3">
      <c r="A56" s="19">
        <v>51</v>
      </c>
      <c r="B56" s="18" t="s">
        <v>50</v>
      </c>
      <c r="C56" s="15">
        <v>858.32343000000003</v>
      </c>
      <c r="D56" s="15">
        <v>1941.7695800000001</v>
      </c>
      <c r="E56" s="10">
        <f t="shared" si="2"/>
        <v>1083.4461500000002</v>
      </c>
      <c r="F56" s="14">
        <f t="shared" si="3"/>
        <v>1.2622819232605595</v>
      </c>
    </row>
    <row r="57" spans="1:6" ht="16.5" customHeight="1" x14ac:dyDescent="0.3">
      <c r="A57" s="19">
        <v>52</v>
      </c>
      <c r="B57" s="18" t="s">
        <v>49</v>
      </c>
      <c r="C57" s="15">
        <v>28886.500649999998</v>
      </c>
      <c r="D57" s="15">
        <v>27727.949579999997</v>
      </c>
      <c r="E57" s="10">
        <f t="shared" si="2"/>
        <v>-1158.5510700000013</v>
      </c>
      <c r="F57" s="14">
        <f t="shared" si="3"/>
        <v>-4.0107006523131816E-2</v>
      </c>
    </row>
    <row r="58" spans="1:6" ht="16.5" customHeight="1" x14ac:dyDescent="0.3">
      <c r="A58" s="19">
        <v>53</v>
      </c>
      <c r="B58" s="18" t="s">
        <v>48</v>
      </c>
      <c r="C58" s="15">
        <v>3389.9886000000001</v>
      </c>
      <c r="D58" s="15">
        <v>3414.8762999999999</v>
      </c>
      <c r="E58" s="10">
        <f t="shared" si="2"/>
        <v>24.887699999999768</v>
      </c>
      <c r="F58" s="14">
        <f t="shared" si="3"/>
        <v>7.3415291131066832E-3</v>
      </c>
    </row>
    <row r="59" spans="1:6" ht="16.5" customHeight="1" x14ac:dyDescent="0.3">
      <c r="A59" s="19">
        <v>54</v>
      </c>
      <c r="B59" s="18" t="s">
        <v>47</v>
      </c>
      <c r="C59" s="15">
        <v>53588.179100000096</v>
      </c>
      <c r="D59" s="15">
        <v>61461.563820000003</v>
      </c>
      <c r="E59" s="10">
        <f t="shared" si="2"/>
        <v>7873.3847199999072</v>
      </c>
      <c r="F59" s="14">
        <f t="shared" si="3"/>
        <v>0.14692390844830727</v>
      </c>
    </row>
    <row r="60" spans="1:6" ht="16.5" customHeight="1" x14ac:dyDescent="0.3">
      <c r="A60" s="19">
        <v>55</v>
      </c>
      <c r="B60" s="18" t="s">
        <v>46</v>
      </c>
      <c r="C60" s="15">
        <v>52653.129580000103</v>
      </c>
      <c r="D60" s="15">
        <v>46845.6220599999</v>
      </c>
      <c r="E60" s="10">
        <f t="shared" si="2"/>
        <v>-5807.5075200002029</v>
      </c>
      <c r="F60" s="14">
        <f t="shared" si="3"/>
        <v>-0.11029748025093918</v>
      </c>
    </row>
    <row r="61" spans="1:6" ht="16.5" customHeight="1" x14ac:dyDescent="0.3">
      <c r="A61" s="19">
        <v>56</v>
      </c>
      <c r="B61" s="18" t="s">
        <v>45</v>
      </c>
      <c r="C61" s="15">
        <v>50302.252789999904</v>
      </c>
      <c r="D61" s="15">
        <v>59584.3183400001</v>
      </c>
      <c r="E61" s="10">
        <f t="shared" si="2"/>
        <v>9282.0655500001958</v>
      </c>
      <c r="F61" s="14">
        <f t="shared" si="3"/>
        <v>0.18452584198864094</v>
      </c>
    </row>
    <row r="62" spans="1:6" ht="16.5" customHeight="1" x14ac:dyDescent="0.3">
      <c r="A62" s="19">
        <v>57</v>
      </c>
      <c r="B62" s="18" t="s">
        <v>44</v>
      </c>
      <c r="C62" s="15">
        <v>16107.96341</v>
      </c>
      <c r="D62" s="15">
        <v>16937.07027</v>
      </c>
      <c r="E62" s="10">
        <f t="shared" si="2"/>
        <v>829.10685999999987</v>
      </c>
      <c r="F62" s="14">
        <f t="shared" si="3"/>
        <v>5.1471861395294777E-2</v>
      </c>
    </row>
    <row r="63" spans="1:6" ht="16.5" customHeight="1" x14ac:dyDescent="0.3">
      <c r="A63" s="19">
        <v>58</v>
      </c>
      <c r="B63" s="18" t="s">
        <v>43</v>
      </c>
      <c r="C63" s="15">
        <v>21577.040890000102</v>
      </c>
      <c r="D63" s="15">
        <v>19170.02896</v>
      </c>
      <c r="E63" s="10">
        <f t="shared" si="2"/>
        <v>-2407.0119300001024</v>
      </c>
      <c r="F63" s="14">
        <f t="shared" si="3"/>
        <v>-0.11155431100451009</v>
      </c>
    </row>
    <row r="64" spans="1:6" ht="16.5" customHeight="1" x14ac:dyDescent="0.3">
      <c r="A64" s="19">
        <v>59</v>
      </c>
      <c r="B64" s="18" t="s">
        <v>42</v>
      </c>
      <c r="C64" s="15">
        <v>46127.6609300001</v>
      </c>
      <c r="D64" s="15">
        <v>41711.403829999996</v>
      </c>
      <c r="E64" s="10">
        <f t="shared" si="2"/>
        <v>-4416.2571000001044</v>
      </c>
      <c r="F64" s="14">
        <f t="shared" si="3"/>
        <v>-9.573988819207388E-2</v>
      </c>
    </row>
    <row r="65" spans="1:6" ht="16.5" customHeight="1" x14ac:dyDescent="0.3">
      <c r="A65" s="19">
        <v>60</v>
      </c>
      <c r="B65" s="18" t="s">
        <v>41</v>
      </c>
      <c r="C65" s="15">
        <v>82531.730229999899</v>
      </c>
      <c r="D65" s="15">
        <v>71007.894809999998</v>
      </c>
      <c r="E65" s="10">
        <f t="shared" si="2"/>
        <v>-11523.835419999901</v>
      </c>
      <c r="F65" s="14">
        <f t="shared" si="3"/>
        <v>-0.13962915096878753</v>
      </c>
    </row>
    <row r="66" spans="1:6" ht="16.5" customHeight="1" x14ac:dyDescent="0.3">
      <c r="A66" s="19">
        <v>61</v>
      </c>
      <c r="B66" s="18" t="s">
        <v>40</v>
      </c>
      <c r="C66" s="15">
        <v>180222.82643000199</v>
      </c>
      <c r="D66" s="15">
        <v>202074.47424000202</v>
      </c>
      <c r="E66" s="10">
        <f t="shared" si="2"/>
        <v>21851.647810000024</v>
      </c>
      <c r="F66" s="14">
        <f t="shared" si="3"/>
        <v>0.1212479475705434</v>
      </c>
    </row>
    <row r="67" spans="1:6" ht="16.5" customHeight="1" x14ac:dyDescent="0.3">
      <c r="A67" s="19">
        <v>62</v>
      </c>
      <c r="B67" s="18" t="s">
        <v>39</v>
      </c>
      <c r="C67" s="15">
        <v>139331.56944000101</v>
      </c>
      <c r="D67" s="15">
        <v>159476.52647000199</v>
      </c>
      <c r="E67" s="10">
        <f t="shared" si="2"/>
        <v>20144.95703000098</v>
      </c>
      <c r="F67" s="14">
        <f t="shared" si="3"/>
        <v>0.14458286166564574</v>
      </c>
    </row>
    <row r="68" spans="1:6" ht="16.5" customHeight="1" x14ac:dyDescent="0.3">
      <c r="A68" s="19">
        <v>63</v>
      </c>
      <c r="B68" s="18" t="s">
        <v>38</v>
      </c>
      <c r="C68" s="15">
        <v>127319.22012999799</v>
      </c>
      <c r="D68" s="15">
        <v>139174.39255000299</v>
      </c>
      <c r="E68" s="10">
        <f t="shared" si="2"/>
        <v>11855.172420004994</v>
      </c>
      <c r="F68" s="14">
        <f t="shared" si="3"/>
        <v>9.3113768745209019E-2</v>
      </c>
    </row>
    <row r="69" spans="1:6" ht="16.5" customHeight="1" x14ac:dyDescent="0.3">
      <c r="A69" s="19">
        <v>64</v>
      </c>
      <c r="B69" s="18" t="s">
        <v>37</v>
      </c>
      <c r="C69" s="15">
        <v>153033.92803000001</v>
      </c>
      <c r="D69" s="15">
        <v>193274.179479999</v>
      </c>
      <c r="E69" s="10">
        <f t="shared" si="2"/>
        <v>40240.251449998992</v>
      </c>
      <c r="F69" s="14">
        <f t="shared" si="3"/>
        <v>0.2629498697969152</v>
      </c>
    </row>
    <row r="70" spans="1:6" ht="16.5" customHeight="1" x14ac:dyDescent="0.3">
      <c r="A70" s="19">
        <v>65</v>
      </c>
      <c r="B70" s="18" t="s">
        <v>36</v>
      </c>
      <c r="C70" s="15">
        <v>9031.9067000000196</v>
      </c>
      <c r="D70" s="15">
        <v>10316.520460000002</v>
      </c>
      <c r="E70" s="10">
        <f t="shared" ref="E70:E102" si="4">D70-C70</f>
        <v>1284.613759999982</v>
      </c>
      <c r="F70" s="14">
        <f t="shared" ref="F70:F102" si="5">E70/C70</f>
        <v>0.14223062778095119</v>
      </c>
    </row>
    <row r="71" spans="1:6" ht="16.5" customHeight="1" x14ac:dyDescent="0.3">
      <c r="A71" s="19">
        <v>66</v>
      </c>
      <c r="B71" s="18" t="s">
        <v>35</v>
      </c>
      <c r="C71" s="15">
        <v>3750.8013899999901</v>
      </c>
      <c r="D71" s="15">
        <v>4064.6328900000003</v>
      </c>
      <c r="E71" s="10">
        <f t="shared" si="4"/>
        <v>313.83150000001024</v>
      </c>
      <c r="F71" s="14">
        <f t="shared" si="5"/>
        <v>8.3670519275351726E-2</v>
      </c>
    </row>
    <row r="72" spans="1:6" ht="16.5" customHeight="1" x14ac:dyDescent="0.3">
      <c r="A72" s="19">
        <v>67</v>
      </c>
      <c r="B72" s="18" t="s">
        <v>34</v>
      </c>
      <c r="C72" s="15">
        <v>4137.0279300000102</v>
      </c>
      <c r="D72" s="15">
        <v>4388.6159800000096</v>
      </c>
      <c r="E72" s="10">
        <f t="shared" si="4"/>
        <v>251.58804999999938</v>
      </c>
      <c r="F72" s="14">
        <f t="shared" si="5"/>
        <v>6.0813718025828932E-2</v>
      </c>
    </row>
    <row r="73" spans="1:6" ht="16.5" customHeight="1" x14ac:dyDescent="0.3">
      <c r="A73" s="19">
        <v>68</v>
      </c>
      <c r="B73" s="18" t="s">
        <v>33</v>
      </c>
      <c r="C73" s="15">
        <v>65789.3290800002</v>
      </c>
      <c r="D73" s="15">
        <v>88411.134730000602</v>
      </c>
      <c r="E73" s="10">
        <f t="shared" si="4"/>
        <v>22621.805650000402</v>
      </c>
      <c r="F73" s="14">
        <f t="shared" si="5"/>
        <v>0.34385220166164271</v>
      </c>
    </row>
    <row r="74" spans="1:6" ht="16.5" customHeight="1" x14ac:dyDescent="0.3">
      <c r="A74" s="19">
        <v>69</v>
      </c>
      <c r="B74" s="18" t="s">
        <v>32</v>
      </c>
      <c r="C74" s="15">
        <v>63887.378149999997</v>
      </c>
      <c r="D74" s="15">
        <v>75027.765009999901</v>
      </c>
      <c r="E74" s="10">
        <f t="shared" si="4"/>
        <v>11140.386859999904</v>
      </c>
      <c r="F74" s="14">
        <f t="shared" si="5"/>
        <v>0.1743753959325674</v>
      </c>
    </row>
    <row r="75" spans="1:6" ht="16.5" customHeight="1" x14ac:dyDescent="0.3">
      <c r="A75" s="19">
        <v>70</v>
      </c>
      <c r="B75" s="18" t="s">
        <v>31</v>
      </c>
      <c r="C75" s="15">
        <v>133616.91440999901</v>
      </c>
      <c r="D75" s="15">
        <v>134805.04624</v>
      </c>
      <c r="E75" s="10">
        <f t="shared" si="4"/>
        <v>1188.131830000988</v>
      </c>
      <c r="F75" s="14">
        <f t="shared" si="5"/>
        <v>8.8920765402144032E-3</v>
      </c>
    </row>
    <row r="76" spans="1:6" ht="16.5" customHeight="1" x14ac:dyDescent="0.3">
      <c r="A76" s="19">
        <v>71</v>
      </c>
      <c r="B76" s="18" t="s">
        <v>30</v>
      </c>
      <c r="C76" s="15">
        <v>19902.68434</v>
      </c>
      <c r="D76" s="15">
        <v>26785.4809299999</v>
      </c>
      <c r="E76" s="10">
        <f t="shared" si="4"/>
        <v>6882.7965899998999</v>
      </c>
      <c r="F76" s="14">
        <f t="shared" si="5"/>
        <v>0.34582252687226711</v>
      </c>
    </row>
    <row r="77" spans="1:6" ht="16.5" customHeight="1" x14ac:dyDescent="0.3">
      <c r="A77" s="19">
        <v>72</v>
      </c>
      <c r="B77" s="18" t="s">
        <v>29</v>
      </c>
      <c r="C77" s="15">
        <v>616546.25139999902</v>
      </c>
      <c r="D77" s="15">
        <v>674770.91121000005</v>
      </c>
      <c r="E77" s="10">
        <f t="shared" si="4"/>
        <v>58224.659810001031</v>
      </c>
      <c r="F77" s="14">
        <f t="shared" si="5"/>
        <v>9.443680774603623E-2</v>
      </c>
    </row>
    <row r="78" spans="1:6" ht="16.5" customHeight="1" x14ac:dyDescent="0.3">
      <c r="A78" s="19">
        <v>73</v>
      </c>
      <c r="B78" s="18" t="s">
        <v>28</v>
      </c>
      <c r="C78" s="15">
        <v>382173.56851000397</v>
      </c>
      <c r="D78" s="15">
        <v>431492.23764999502</v>
      </c>
      <c r="E78" s="10">
        <f t="shared" si="4"/>
        <v>49318.669139991049</v>
      </c>
      <c r="F78" s="14">
        <f t="shared" si="5"/>
        <v>0.12904782853579277</v>
      </c>
    </row>
    <row r="79" spans="1:6" ht="16.5" customHeight="1" x14ac:dyDescent="0.3">
      <c r="A79" s="19">
        <v>74</v>
      </c>
      <c r="B79" s="18" t="s">
        <v>27</v>
      </c>
      <c r="C79" s="15">
        <v>54139.7326600003</v>
      </c>
      <c r="D79" s="15">
        <v>51361.258210000095</v>
      </c>
      <c r="E79" s="10">
        <f t="shared" si="4"/>
        <v>-2778.4744500002053</v>
      </c>
      <c r="F79" s="14">
        <f t="shared" si="5"/>
        <v>-5.1320431658743802E-2</v>
      </c>
    </row>
    <row r="80" spans="1:6" ht="16.5" customHeight="1" x14ac:dyDescent="0.3">
      <c r="A80" s="19">
        <v>75</v>
      </c>
      <c r="B80" s="18" t="s">
        <v>26</v>
      </c>
      <c r="C80" s="15">
        <v>7976.3555500000002</v>
      </c>
      <c r="D80" s="15">
        <v>9167.5874100000001</v>
      </c>
      <c r="E80" s="10">
        <f t="shared" si="4"/>
        <v>1191.2318599999999</v>
      </c>
      <c r="F80" s="14">
        <f t="shared" si="5"/>
        <v>0.14934538117473961</v>
      </c>
    </row>
    <row r="81" spans="1:6" ht="16.5" customHeight="1" x14ac:dyDescent="0.3">
      <c r="A81" s="19">
        <v>76</v>
      </c>
      <c r="B81" s="18" t="s">
        <v>25</v>
      </c>
      <c r="C81" s="15">
        <v>203093.05955999898</v>
      </c>
      <c r="D81" s="15">
        <v>242161.62189999898</v>
      </c>
      <c r="E81" s="10">
        <f t="shared" si="4"/>
        <v>39068.562340000004</v>
      </c>
      <c r="F81" s="14">
        <f t="shared" si="5"/>
        <v>0.19236778659321016</v>
      </c>
    </row>
    <row r="82" spans="1:6" ht="16.5" customHeight="1" x14ac:dyDescent="0.3">
      <c r="A82" s="19">
        <v>78</v>
      </c>
      <c r="B82" s="18" t="s">
        <v>24</v>
      </c>
      <c r="C82" s="15">
        <v>3333.7403999999997</v>
      </c>
      <c r="D82" s="15">
        <v>950.88048000000003</v>
      </c>
      <c r="E82" s="10">
        <f t="shared" si="4"/>
        <v>-2382.8599199999999</v>
      </c>
      <c r="F82" s="14">
        <f t="shared" si="5"/>
        <v>-0.7147706882035566</v>
      </c>
    </row>
    <row r="83" spans="1:6" ht="16.5" customHeight="1" x14ac:dyDescent="0.3">
      <c r="A83" s="19">
        <v>79</v>
      </c>
      <c r="B83" s="18" t="s">
        <v>23</v>
      </c>
      <c r="C83" s="15">
        <v>20436.322829999997</v>
      </c>
      <c r="D83" s="15">
        <v>13121.18982</v>
      </c>
      <c r="E83" s="10">
        <f t="shared" si="4"/>
        <v>-7315.1330099999977</v>
      </c>
      <c r="F83" s="14">
        <f t="shared" si="5"/>
        <v>-0.35794761468837094</v>
      </c>
    </row>
    <row r="84" spans="1:6" ht="16.5" customHeight="1" x14ac:dyDescent="0.3">
      <c r="A84" s="19">
        <v>80</v>
      </c>
      <c r="B84" s="18" t="s">
        <v>22</v>
      </c>
      <c r="C84" s="15">
        <v>1416.49991</v>
      </c>
      <c r="D84" s="15">
        <v>2935.7431900000001</v>
      </c>
      <c r="E84" s="10">
        <f t="shared" si="4"/>
        <v>1519.2432800000001</v>
      </c>
      <c r="F84" s="14">
        <f t="shared" si="5"/>
        <v>1.0725332696985488</v>
      </c>
    </row>
    <row r="85" spans="1:6" ht="16.5" customHeight="1" x14ac:dyDescent="0.3">
      <c r="A85" s="19">
        <v>81</v>
      </c>
      <c r="B85" s="18" t="s">
        <v>21</v>
      </c>
      <c r="C85" s="15">
        <v>5547.5945499999998</v>
      </c>
      <c r="D85" s="15">
        <v>5941.5715599999994</v>
      </c>
      <c r="E85" s="10">
        <f t="shared" si="4"/>
        <v>393.97700999999961</v>
      </c>
      <c r="F85" s="14">
        <f t="shared" si="5"/>
        <v>7.1017628712610151E-2</v>
      </c>
    </row>
    <row r="86" spans="1:6" ht="16.5" customHeight="1" x14ac:dyDescent="0.3">
      <c r="A86" s="19">
        <v>82</v>
      </c>
      <c r="B86" s="18" t="s">
        <v>20</v>
      </c>
      <c r="C86" s="15">
        <v>114675.48090000001</v>
      </c>
      <c r="D86" s="15">
        <v>130448.06885</v>
      </c>
      <c r="E86" s="10">
        <f t="shared" si="4"/>
        <v>15772.587949999986</v>
      </c>
      <c r="F86" s="14">
        <f t="shared" si="5"/>
        <v>0.1375410665489521</v>
      </c>
    </row>
    <row r="87" spans="1:6" ht="16.5" customHeight="1" x14ac:dyDescent="0.3">
      <c r="A87" s="19">
        <v>83</v>
      </c>
      <c r="B87" s="18" t="s">
        <v>19</v>
      </c>
      <c r="C87" s="15">
        <v>138111.55393999902</v>
      </c>
      <c r="D87" s="15">
        <v>152236.692260001</v>
      </c>
      <c r="E87" s="10">
        <f t="shared" si="4"/>
        <v>14125.138320001977</v>
      </c>
      <c r="F87" s="14">
        <f t="shared" si="5"/>
        <v>0.10227340086361263</v>
      </c>
    </row>
    <row r="88" spans="1:6" ht="16.5" customHeight="1" x14ac:dyDescent="0.3">
      <c r="A88" s="19">
        <v>84</v>
      </c>
      <c r="B88" s="18" t="s">
        <v>18</v>
      </c>
      <c r="C88" s="15">
        <v>2470167.0804699101</v>
      </c>
      <c r="D88" s="15">
        <v>2881630.9683200596</v>
      </c>
      <c r="E88" s="10">
        <f t="shared" si="4"/>
        <v>411463.88785014953</v>
      </c>
      <c r="F88" s="14">
        <f t="shared" si="5"/>
        <v>0.16657330230952436</v>
      </c>
    </row>
    <row r="89" spans="1:6" ht="16.5" customHeight="1" x14ac:dyDescent="0.3">
      <c r="A89" s="19">
        <v>85</v>
      </c>
      <c r="B89" s="18" t="s">
        <v>17</v>
      </c>
      <c r="C89" s="15">
        <v>1761045.0415099398</v>
      </c>
      <c r="D89" s="15">
        <v>2490683.2556699598</v>
      </c>
      <c r="E89" s="10">
        <f t="shared" si="4"/>
        <v>729638.21416002</v>
      </c>
      <c r="F89" s="14">
        <f t="shared" si="5"/>
        <v>0.41432115417923665</v>
      </c>
    </row>
    <row r="90" spans="1:6" ht="16.5" customHeight="1" x14ac:dyDescent="0.3">
      <c r="A90" s="19">
        <v>86</v>
      </c>
      <c r="B90" s="18" t="s">
        <v>16</v>
      </c>
      <c r="C90" s="15">
        <v>11585.02318</v>
      </c>
      <c r="D90" s="15">
        <v>13415.271560000001</v>
      </c>
      <c r="E90" s="10">
        <f t="shared" si="4"/>
        <v>1830.2483800000009</v>
      </c>
      <c r="F90" s="14">
        <f t="shared" si="5"/>
        <v>0.15798400672686447</v>
      </c>
    </row>
    <row r="91" spans="1:6" ht="16.5" customHeight="1" x14ac:dyDescent="0.3">
      <c r="A91" s="19">
        <v>87</v>
      </c>
      <c r="B91" s="18" t="s">
        <v>15</v>
      </c>
      <c r="C91" s="15">
        <v>3330827.0440399498</v>
      </c>
      <c r="D91" s="15">
        <v>3064714.6321601602</v>
      </c>
      <c r="E91" s="10">
        <f t="shared" si="4"/>
        <v>-266112.41187978955</v>
      </c>
      <c r="F91" s="14">
        <f t="shared" si="5"/>
        <v>-7.9893794652580535E-2</v>
      </c>
    </row>
    <row r="92" spans="1:6" ht="16.5" customHeight="1" x14ac:dyDescent="0.3">
      <c r="A92" s="19">
        <v>88</v>
      </c>
      <c r="B92" s="18" t="s">
        <v>14</v>
      </c>
      <c r="C92" s="15">
        <v>3480.0768199999998</v>
      </c>
      <c r="D92" s="15">
        <v>14917.453029999999</v>
      </c>
      <c r="E92" s="10">
        <f t="shared" si="4"/>
        <v>11437.376209999999</v>
      </c>
      <c r="F92" s="14">
        <f t="shared" si="5"/>
        <v>3.2865298099942515</v>
      </c>
    </row>
    <row r="93" spans="1:6" ht="16.5" customHeight="1" x14ac:dyDescent="0.3">
      <c r="A93" s="19">
        <v>89</v>
      </c>
      <c r="B93" s="18" t="s">
        <v>13</v>
      </c>
      <c r="C93" s="15">
        <v>17133.679620000003</v>
      </c>
      <c r="D93" s="15">
        <v>2584.3060499999997</v>
      </c>
      <c r="E93" s="10">
        <f t="shared" si="4"/>
        <v>-14549.373570000003</v>
      </c>
      <c r="F93" s="14">
        <f t="shared" si="5"/>
        <v>-0.84916806504404574</v>
      </c>
    </row>
    <row r="94" spans="1:6" ht="16.5" customHeight="1" x14ac:dyDescent="0.3">
      <c r="A94" s="19">
        <v>90</v>
      </c>
      <c r="B94" s="18" t="s">
        <v>12</v>
      </c>
      <c r="C94" s="15">
        <v>466052.412039997</v>
      </c>
      <c r="D94" s="15">
        <v>499157.84246000199</v>
      </c>
      <c r="E94" s="10">
        <f t="shared" si="4"/>
        <v>33105.430420004996</v>
      </c>
      <c r="F94" s="14">
        <f t="shared" si="5"/>
        <v>7.1033706863776219E-2</v>
      </c>
    </row>
    <row r="95" spans="1:6" x14ac:dyDescent="0.3">
      <c r="A95" s="19">
        <v>91</v>
      </c>
      <c r="B95" s="18" t="s">
        <v>11</v>
      </c>
      <c r="C95" s="15">
        <v>10173.86803</v>
      </c>
      <c r="D95" s="15">
        <v>8850.4305899999999</v>
      </c>
      <c r="E95" s="10">
        <f t="shared" si="4"/>
        <v>-1323.4374399999997</v>
      </c>
      <c r="F95" s="14">
        <f t="shared" si="5"/>
        <v>-0.13008203331294829</v>
      </c>
    </row>
    <row r="96" spans="1:6" x14ac:dyDescent="0.3">
      <c r="A96" s="19">
        <v>92</v>
      </c>
      <c r="B96" s="18" t="s">
        <v>10</v>
      </c>
      <c r="C96" s="15">
        <v>3539.4480600000002</v>
      </c>
      <c r="D96" s="15">
        <v>3809.9967999999999</v>
      </c>
      <c r="E96" s="10">
        <f t="shared" si="4"/>
        <v>270.54873999999973</v>
      </c>
      <c r="F96" s="14">
        <f t="shared" si="5"/>
        <v>7.6438115608341406E-2</v>
      </c>
    </row>
    <row r="97" spans="1:6" x14ac:dyDescent="0.3">
      <c r="A97" s="19">
        <v>93</v>
      </c>
      <c r="B97" s="18" t="s">
        <v>112</v>
      </c>
      <c r="C97" s="15">
        <v>22769.613690000002</v>
      </c>
      <c r="D97" s="15">
        <v>23673.242120000003</v>
      </c>
      <c r="E97" s="10">
        <f t="shared" ref="E97" si="6">D97-C97</f>
        <v>903.62843000000066</v>
      </c>
      <c r="F97" s="14">
        <f t="shared" ref="F97" si="7">E97/C97</f>
        <v>3.9685716336806266E-2</v>
      </c>
    </row>
    <row r="98" spans="1:6" ht="25.5" x14ac:dyDescent="0.3">
      <c r="A98" s="19">
        <v>94</v>
      </c>
      <c r="B98" s="18" t="s">
        <v>9</v>
      </c>
      <c r="C98" s="15">
        <v>162358.10727000301</v>
      </c>
      <c r="D98" s="15">
        <v>173948.08198999701</v>
      </c>
      <c r="E98" s="10">
        <f t="shared" si="4"/>
        <v>11589.974719994003</v>
      </c>
      <c r="F98" s="14">
        <f t="shared" si="5"/>
        <v>7.138525396036903E-2</v>
      </c>
    </row>
    <row r="99" spans="1:6" x14ac:dyDescent="0.3">
      <c r="A99" s="19">
        <v>95</v>
      </c>
      <c r="B99" s="18" t="s">
        <v>8</v>
      </c>
      <c r="C99" s="15">
        <v>120810.75466999999</v>
      </c>
      <c r="D99" s="15">
        <v>124889.31837000001</v>
      </c>
      <c r="E99" s="10">
        <f t="shared" si="4"/>
        <v>4078.5637000000133</v>
      </c>
      <c r="F99" s="14">
        <f t="shared" si="5"/>
        <v>3.3759938932099158E-2</v>
      </c>
    </row>
    <row r="100" spans="1:6" x14ac:dyDescent="0.3">
      <c r="A100" s="19">
        <v>96</v>
      </c>
      <c r="B100" s="18" t="s">
        <v>7</v>
      </c>
      <c r="C100" s="15">
        <v>119214.53054000001</v>
      </c>
      <c r="D100" s="15">
        <v>130719.92453</v>
      </c>
      <c r="E100" s="10">
        <f t="shared" si="4"/>
        <v>11505.393989999997</v>
      </c>
      <c r="F100" s="14">
        <f t="shared" si="5"/>
        <v>9.6509997043855295E-2</v>
      </c>
    </row>
    <row r="101" spans="1:6" x14ac:dyDescent="0.3">
      <c r="A101" s="17">
        <v>97</v>
      </c>
      <c r="B101" s="16" t="s">
        <v>6</v>
      </c>
      <c r="C101" s="15">
        <v>41.099699999999999</v>
      </c>
      <c r="D101" s="15">
        <v>3.6727800000000004</v>
      </c>
      <c r="E101" s="10">
        <f t="shared" si="4"/>
        <v>-37.426919999999996</v>
      </c>
      <c r="F101" s="14">
        <f t="shared" si="5"/>
        <v>-0.91063730392192632</v>
      </c>
    </row>
    <row r="102" spans="1:6" x14ac:dyDescent="0.3">
      <c r="A102" s="13">
        <v>99</v>
      </c>
      <c r="B102" s="12" t="s">
        <v>4</v>
      </c>
      <c r="C102" s="11">
        <v>234858.98752000002</v>
      </c>
      <c r="D102" s="11">
        <v>496291.86664999998</v>
      </c>
      <c r="E102" s="10">
        <f t="shared" si="4"/>
        <v>261432.87912999996</v>
      </c>
      <c r="F102" s="9">
        <f t="shared" si="5"/>
        <v>1.1131482848095688</v>
      </c>
    </row>
    <row r="103" spans="1:6" x14ac:dyDescent="0.3">
      <c r="A103" s="8"/>
      <c r="B103" s="7" t="s">
        <v>5</v>
      </c>
      <c r="C103" s="6">
        <f>SUM(C6:C102)</f>
        <v>23873146.246939797</v>
      </c>
      <c r="D103" s="6">
        <f>SUM(D6:D102)</f>
        <v>27755751.986070197</v>
      </c>
      <c r="E103" s="5">
        <f t="shared" ref="E103" si="8">D103-C103</f>
        <v>3882605.7391304001</v>
      </c>
      <c r="F103" s="4">
        <f t="shared" ref="F103" si="9">E103/C103</f>
        <v>0.16263485754954046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2026-06-04T07:45:54Z</dcterms:modified>
</cp:coreProperties>
</file>