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5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28" i="3"/>
  <c r="H1227" i="3"/>
  <c r="H1214" i="3"/>
  <c r="H1208" i="3"/>
  <c r="H1207" i="3"/>
  <c r="H1166" i="3"/>
  <c r="H1157" i="3"/>
  <c r="H1151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498" i="3"/>
  <c r="H497" i="3"/>
  <c r="H321" i="3"/>
  <c r="H318" i="3"/>
  <c r="H259" i="3"/>
  <c r="H251" i="3"/>
  <c r="H249" i="3"/>
  <c r="H245" i="3"/>
  <c r="H237" i="3"/>
  <c r="H196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H147" i="3" s="1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H501" i="3" s="1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H881" i="3" s="1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H1136" i="3" s="1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H1258" i="3" s="1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<sst xmlns="http://schemas.openxmlformats.org/spreadsheetml/2006/main" count="1359" uniqueCount="1357">
  <si>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</si>
  <si>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</si>
  <si>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</si>
  <si>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</si>
  <si>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</si>
  <si>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</si>
  <si>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</si>
  <si>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</si>
  <si>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</si>
  <si>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</si>
  <si>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</si>
  <si>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</si>
  <si>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</si>
  <si>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</si>
  <si>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</si>
  <si>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</si>
  <si>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</si>
  <si>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</si>
  <si>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</si>
  <si>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</si>
  <si>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</si>
  <si>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</si>
  <si>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</si>
  <si>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</si>
  <si>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</si>
  <si>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</si>
  <si>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</si>
  <si>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</si>
  <si>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</si>
  <si>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</si>
  <si>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</si>
  <si>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</si>
  <si>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</si>
  <si>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</si>
  <si>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</si>
  <si>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</si>
  <si>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</si>
  <si>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</si>
  <si>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</si>
  <si>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</si>
  <si>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</si>
  <si>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</si>
  <si>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</si>
  <si>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</si>
  <si>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</si>
  <si>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</si>
  <si>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</si>
  <si>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</si>
  <si>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</si>
  <si>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</si>
  <si>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</si>
  <si>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</si>
  <si>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</si>
  <si>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</si>
  <si>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</si>
  <si>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</si>
  <si>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</si>
  <si>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</si>
  <si>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</si>
  <si>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</si>
  <si>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</si>
  <si>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</si>
  <si>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</si>
  <si>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</si>
  <si>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</si>
  <si>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</si>
  <si>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</si>
  <si>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</si>
  <si>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</si>
  <si>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</si>
  <si>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</si>
  <si>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</si>
  <si>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</si>
  <si>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</si>
  <si>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</si>
  <si>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</si>
  <si>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</si>
  <si>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</si>
  <si>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</si>
  <si>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</si>
  <si>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</si>
  <si>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</si>
  <si>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</si>
  <si>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</si>
  <si>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</si>
  <si>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</si>
  <si>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</si>
  <si>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</si>
  <si>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</si>
  <si>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</si>
  <si>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</si>
  <si>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</si>
  <si>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</si>
  <si>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</si>
  <si>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</si>
  <si>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</si>
  <si>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</si>
  <si>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</si>
  <si>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</si>
  <si>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</si>
  <si>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</si>
  <si>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</si>
  <si>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</si>
  <si>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</si>
  <si>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</si>
  <si>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</si>
  <si>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</si>
  <si>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</si>
  <si>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</si>
  <si>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</si>
  <si>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</si>
  <si>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</si>
  <si>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</si>
  <si>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</si>
  <si>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</si>
  <si>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</si>
  <si>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</si>
  <si>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</si>
  <si>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</si>
  <si>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</si>
  <si>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</si>
  <si>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</si>
  <si>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</si>
  <si>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</si>
  <si>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</si>
  <si>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</si>
  <si>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</si>
  <si>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</si>
  <si>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</si>
  <si>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</si>
  <si>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</si>
  <si>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</si>
  <si>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</si>
  <si>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</si>
  <si>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</si>
  <si>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</si>
  <si>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</si>
  <si>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</si>
  <si>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</si>
  <si>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</si>
  <si>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</si>
  <si>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</si>
  <si>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</si>
  <si>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</si>
  <si>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</si>
  <si>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</si>
  <si>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</si>
  <si>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</si>
  <si>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</si>
  <si>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</si>
  <si>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</si>
  <si>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</si>
  <si>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</si>
  <si>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</si>
  <si>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</si>
  <si>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</si>
  <si>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</si>
  <si>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</si>
  <si>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</si>
  <si>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</si>
  <si>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</si>
  <si>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</si>
  <si>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</si>
  <si>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</si>
  <si>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</si>
  <si>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</si>
  <si>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</si>
  <si>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</si>
  <si>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</si>
  <si>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</si>
  <si>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</si>
  <si>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</si>
  <si>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</si>
  <si>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</si>
  <si>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</si>
  <si>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</si>
  <si>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</si>
  <si>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</si>
  <si>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</si>
  <si>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</si>
  <si>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</si>
  <si>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</si>
  <si>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</si>
  <si>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</si>
  <si>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</si>
  <si>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</si>
  <si>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</si>
  <si>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</si>
  <si>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</si>
  <si>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</si>
  <si>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</si>
  <si>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</si>
  <si>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</si>
  <si>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</si>
  <si>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</si>
  <si>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</si>
  <si>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</si>
  <si>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</si>
  <si>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</si>
  <si>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</si>
  <si>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</si>
  <si>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</si>
  <si>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</si>
  <si>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</si>
  <si>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</si>
  <si>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</si>
  <si>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</si>
  <si>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</si>
  <si>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</si>
  <si>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</si>
  <si>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</si>
  <si>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</si>
  <si>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</si>
  <si>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</si>
  <si>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</si>
  <si>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</si>
  <si>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</si>
  <si>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</si>
  <si>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</si>
  <si>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</si>
  <si>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</si>
  <si>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</si>
  <si>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</si>
  <si>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</si>
  <si>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</si>
  <si>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</si>
  <si>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</si>
  <si>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</si>
  <si>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</si>
  <si>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</si>
  <si>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</si>
  <si>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</si>
  <si>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</si>
  <si>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</si>
  <si>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</si>
  <si>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</si>
  <si>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</si>
  <si>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</si>
  <si>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</si>
  <si>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</si>
  <si>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</si>
  <si>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</si>
  <si>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</si>
  <si>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</si>
  <si>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</si>
  <si>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</si>
  <si>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</si>
  <si>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</si>
  <si>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</si>
  <si>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</si>
  <si>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</si>
  <si>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</si>
  <si>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</si>
  <si>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</si>
  <si>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</si>
  <si>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</si>
  <si>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</si>
  <si>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</si>
  <si>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</si>
  <si>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</si>
  <si>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</si>
  <si>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</si>
  <si>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</si>
  <si>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</si>
  <si>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</si>
  <si>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</si>
  <si>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</si>
  <si>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</si>
  <si>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</si>
  <si>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</si>
  <si>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</si>
  <si>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</si>
  <si>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</si>
  <si>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</si>
  <si>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</si>
  <si>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</si>
  <si>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</si>
  <si>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</si>
  <si>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</si>
  <si>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</si>
  <si>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</si>
  <si>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</si>
  <si>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</si>
  <si>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</si>
  <si>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</si>
  <si>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</si>
  <si>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</si>
  <si>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</si>
  <si>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</si>
  <si>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</si>
  <si>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</si>
  <si>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</si>
  <si>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</si>
  <si>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</si>
  <si>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</si>
  <si>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</si>
  <si>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</si>
  <si>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</si>
  <si>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</si>
  <si>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</si>
  <si>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</si>
  <si>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</si>
  <si>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</si>
  <si>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</si>
  <si>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</si>
  <si>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</si>
  <si>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</si>
  <si>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</si>
  <si>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</si>
  <si>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</si>
  <si>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</si>
  <si>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</si>
  <si>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</si>
  <si>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</si>
  <si>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</si>
  <si>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</si>
  <si>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</si>
  <si>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</si>
  <si>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</si>
  <si>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</si>
  <si>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</si>
  <si>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</si>
  <si>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</si>
  <si>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</si>
  <si>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</si>
  <si>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</si>
  <si>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</si>
  <si>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</si>
  <si>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</si>
  <si>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</si>
  <si>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</si>
  <si>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</si>
  <si>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</si>
  <si>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</si>
  <si>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</si>
  <si>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</si>
  <si>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</si>
  <si>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</si>
  <si>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</si>
  <si>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</si>
  <si>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</si>
  <si>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</si>
  <si>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</si>
  <si>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</si>
  <si>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</si>
  <si>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</si>
  <si>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</si>
  <si>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</si>
  <si>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</si>
  <si>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</si>
  <si>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</si>
  <si>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</si>
  <si>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</si>
  <si>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</si>
  <si>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</si>
  <si>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</si>
  <si>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</si>
  <si>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</si>
  <si>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</si>
  <si>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</si>
  <si>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</si>
  <si>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</si>
  <si>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</si>
  <si>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</si>
  <si>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</si>
  <si>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</si>
  <si>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</si>
  <si>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</si>
  <si>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</si>
  <si>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</si>
  <si>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</si>
  <si>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</si>
  <si>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</si>
  <si>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</si>
  <si>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</si>
  <si>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</si>
  <si>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</si>
  <si>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</si>
  <si>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</si>
  <si>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</si>
  <si>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</si>
  <si>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</si>
  <si>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</si>
  <si>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</si>
  <si>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</si>
  <si>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</si>
  <si>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</si>
  <si>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</si>
  <si>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</si>
  <si>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</si>
  <si>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</si>
  <si>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</si>
  <si>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</si>
  <si>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</si>
  <si>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</si>
  <si>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</si>
  <si>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</si>
  <si>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</si>
  <si>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</si>
  <si>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</si>
  <si>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</si>
  <si>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</si>
  <si>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</si>
  <si>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</si>
  <si>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</si>
  <si>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</si>
  <si>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</si>
  <si>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</si>
  <si>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</si>
  <si>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</si>
  <si>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</si>
  <si>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</si>
  <si>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</si>
  <si>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</si>
  <si>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</si>
  <si>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</si>
  <si>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</si>
  <si>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</si>
  <si>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</si>
  <si>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</si>
  <si>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</si>
  <si>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</si>
  <si>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</si>
  <si>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</si>
  <si>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</si>
  <si>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</si>
  <si>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</si>
  <si>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</si>
  <si>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</si>
  <si>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</si>
  <si>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</si>
  <si>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</si>
  <si>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</si>
  <si>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</si>
  <si>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</si>
  <si>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</si>
  <si>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</si>
  <si>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</si>
  <si>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</si>
  <si>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</si>
  <si>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</si>
  <si>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</si>
  <si>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</si>
  <si>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</si>
  <si>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</si>
  <si>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</si>
  <si>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</si>
  <si>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</si>
  <si>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</si>
  <si>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</si>
  <si>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</si>
  <si>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</si>
  <si>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</si>
  <si>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</si>
  <si>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</si>
  <si>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</si>
  <si>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</si>
  <si>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</si>
  <si>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</si>
  <si>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</si>
  <si>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</si>
  <si>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</si>
  <si>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</si>
  <si>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</si>
  <si>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</si>
  <si>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</si>
  <si>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</si>
  <si>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</si>
  <si>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</si>
  <si>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</si>
  <si>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</si>
  <si>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</si>
  <si>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</si>
  <si>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</si>
  <si>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</si>
  <si>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</si>
  <si>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</si>
  <si>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</si>
  <si>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</si>
  <si>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</si>
  <si>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</si>
  <si>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</si>
  <si>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</si>
  <si>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</si>
  <si>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</si>
  <si>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</si>
  <si>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</si>
  <si>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</si>
  <si>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</si>
  <si>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</si>
  <si>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</si>
  <si>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</si>
  <si>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</si>
  <si>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</si>
  <si>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</si>
  <si>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</si>
  <si>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</si>
  <si>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</si>
  <si>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</si>
  <si>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</si>
  <si>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</si>
  <si>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</si>
  <si>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</si>
  <si>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</si>
  <si>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</si>
  <si>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</si>
  <si>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</si>
  <si>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</si>
  <si>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</si>
  <si>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</si>
  <si>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</si>
  <si>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</si>
  <si>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</si>
  <si>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</si>
  <si>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</si>
  <si>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</si>
  <si>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</si>
  <si>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</si>
  <si>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</si>
  <si>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</si>
  <si>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</si>
  <si>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</si>
  <si>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</si>
  <si>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</si>
  <si>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</si>
  <si>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</si>
  <si>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</si>
  <si>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</si>
  <si>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</si>
  <si>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</si>
  <si>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</si>
  <si>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</si>
  <si>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</si>
  <si>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</si>
  <si>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</si>
  <si>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</si>
  <si>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</si>
  <si>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</si>
  <si>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</si>
  <si>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</si>
  <si>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</si>
  <si>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</si>
  <si>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</si>
  <si>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</si>
  <si>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</si>
  <si>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</si>
  <si>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</si>
  <si>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</si>
  <si>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</si>
  <si>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</si>
  <si>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</si>
  <si>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</si>
  <si>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</si>
  <si>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</si>
  <si>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</si>
  <si>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</si>
  <si>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</si>
  <si>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</si>
  <si>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</si>
  <si>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</si>
  <si>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</si>
  <si>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</si>
  <si>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</si>
  <si>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</si>
  <si>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</si>
  <si>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</si>
  <si>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</si>
  <si>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</si>
  <si>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</si>
  <si>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</si>
  <si>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</si>
  <si>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</si>
  <si>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</si>
  <si>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</si>
  <si>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</si>
  <si>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</si>
  <si>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</si>
  <si>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</si>
  <si>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</si>
  <si>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</si>
  <si>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</si>
  <si>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</si>
  <si>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</si>
  <si>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</si>
  <si>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</si>
  <si>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</si>
  <si>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</si>
  <si>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</si>
  <si>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</si>
  <si>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</si>
  <si>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</si>
  <si>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</si>
  <si>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</si>
  <si>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</si>
  <si>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</si>
  <si>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</si>
  <si>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</si>
  <si>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</si>
  <si>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</si>
  <si>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</si>
  <si>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</si>
  <si>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</si>
  <si>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</si>
  <si>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</si>
  <si>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</si>
  <si>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</si>
  <si>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</si>
  <si>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</si>
  <si>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</si>
  <si>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</si>
  <si>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</si>
  <si>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</si>
  <si>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</si>
  <si>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</si>
  <si>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</si>
  <si>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</si>
  <si>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</si>
  <si>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</si>
  <si>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</si>
  <si>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</si>
  <si>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</si>
  <si>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</si>
  <si>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</si>
  <si>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</si>
  <si>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</si>
  <si>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</si>
  <si>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</si>
  <si>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</si>
  <si>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</si>
  <si>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</si>
  <si>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</si>
  <si>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</si>
  <si>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</si>
  <si>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</si>
  <si>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</si>
  <si>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</si>
  <si>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</si>
  <si>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</si>
  <si>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</si>
  <si>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</si>
  <si>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</si>
  <si>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</si>
  <si>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</si>
  <si>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</si>
  <si>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</si>
  <si>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</si>
  <si>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</si>
  <si>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</si>
  <si>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</si>
  <si>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</si>
  <si>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</si>
  <si>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</si>
  <si>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</si>
  <si>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</si>
  <si>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</si>
  <si>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</si>
  <si>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</si>
  <si>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</si>
  <si>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</si>
  <si>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</si>
  <si>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</si>
  <si>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</si>
  <si>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</si>
  <si>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</si>
  <si>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</si>
  <si>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</si>
  <si>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</si>
  <si>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</si>
  <si>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</si>
  <si>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</si>
  <si>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</si>
  <si>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</si>
  <si>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</si>
  <si>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</si>
  <si>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</si>
  <si>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</si>
  <si>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</si>
  <si>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</si>
  <si>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</si>
  <si>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</si>
  <si>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</si>
  <si>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</si>
  <si>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</si>
  <si>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</si>
  <si>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</si>
  <si>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</si>
  <si>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</si>
  <si>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</si>
  <si>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</si>
  <si>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</si>
  <si>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</si>
  <si>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</si>
  <si>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</si>
  <si>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</si>
  <si>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</si>
  <si>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</si>
  <si>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</si>
  <si>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</si>
  <si>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</si>
  <si>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</si>
  <si>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</si>
  <si>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</si>
  <si>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</si>
  <si>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</si>
  <si>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</si>
  <si>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</si>
  <si>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</si>
  <si>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</si>
  <si>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</si>
  <si>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</si>
  <si>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</si>
  <si>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</si>
  <si>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</si>
  <si>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</si>
  <si>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</si>
  <si>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</si>
  <si>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</si>
  <si>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</si>
  <si>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</si>
  <si>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</si>
  <si>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</si>
  <si>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</si>
  <si>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</si>
  <si>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</si>
  <si>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</si>
  <si>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</si>
  <si>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</si>
  <si>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</si>
  <si>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</si>
  <si>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</si>
  <si>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</si>
  <si>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</si>
  <si>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</si>
  <si>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</si>
  <si>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</si>
  <si>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</si>
  <si>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</si>
  <si>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</si>
  <si>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</si>
  <si>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</si>
  <si>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</si>
  <si>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</si>
  <si>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</si>
  <si>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</si>
  <si>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</si>
  <si>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</si>
  <si>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</si>
  <si>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</si>
  <si>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</si>
  <si>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</si>
  <si>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</si>
  <si>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</si>
  <si>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</si>
  <si>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</si>
  <si>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</si>
  <si>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</si>
  <si>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</si>
  <si>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</si>
  <si>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</si>
  <si>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</si>
  <si>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</si>
  <si>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</si>
  <si>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</si>
  <si>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</si>
  <si>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</si>
  <si>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</si>
  <si>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</si>
  <si>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</si>
  <si>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</si>
  <si>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</si>
  <si>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</si>
  <si>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</si>
  <si>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</si>
  <si>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</si>
  <si>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</si>
  <si>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</si>
  <si>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</si>
  <si>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</si>
  <si>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</si>
  <si>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</si>
  <si>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</si>
  <si>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</si>
  <si>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</si>
  <si>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</si>
  <si>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</si>
  <si>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</si>
  <si>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</si>
  <si>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</si>
  <si>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</si>
  <si>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</si>
  <si>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</si>
  <si>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</si>
  <si>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</si>
  <si>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</si>
  <si>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</si>
  <si>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</si>
  <si>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</si>
  <si>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</si>
  <si>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</si>
  <si>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</si>
  <si>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</si>
  <si>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</si>
  <si>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</si>
  <si>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</si>
  <si>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</si>
  <si>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</si>
  <si>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</si>
  <si>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</si>
  <si>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</si>
  <si>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</si>
  <si>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</si>
  <si>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</si>
  <si>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</si>
  <si>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</si>
  <si>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</si>
  <si>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</si>
  <si>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</si>
  <si>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</si>
  <si>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</si>
  <si>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</si>
  <si>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</si>
  <si>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</si>
  <si>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</si>
  <si>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</si>
  <si>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</si>
  <si>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</si>
  <si>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</si>
  <si>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</si>
  <si>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</si>
  <si>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</si>
  <si>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</si>
  <si>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</si>
  <si>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</si>
  <si>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</si>
  <si>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</si>
  <si>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</si>
  <si>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</si>
  <si>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</si>
  <si>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</si>
  <si>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</si>
  <si>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</si>
  <si>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</si>
  <si>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</si>
  <si>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</si>
  <si>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</si>
  <si>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</si>
  <si>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</si>
  <si>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</si>
  <si>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</si>
  <si>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</si>
  <si>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</si>
  <si>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</si>
  <si>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</si>
  <si>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</si>
  <si>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</si>
  <si>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</si>
  <si>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</si>
  <si>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</si>
  <si>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</si>
  <si>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</si>
  <si>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</si>
  <si>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</si>
  <si>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</si>
  <si>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</si>
  <si>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</si>
  <si>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</si>
  <si>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</si>
  <si>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</si>
  <si>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</si>
  <si>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</si>
  <si>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</si>
  <si>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</si>
  <si>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</si>
  <si>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</si>
  <si>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</si>
  <si>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</si>
  <si>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</si>
  <si>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</si>
  <si>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</si>
  <si>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</si>
  <si>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</si>
  <si>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</si>
  <si>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</si>
  <si>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</si>
  <si>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</si>
  <si>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</si>
  <si>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</si>
  <si>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</si>
  <si>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</si>
  <si>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</si>
  <si>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</si>
  <si>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</si>
  <si>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</si>
  <si>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</si>
  <si>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</si>
  <si>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</si>
  <si>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</si>
  <si>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</si>
  <si>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</si>
  <si>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</si>
  <si>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</si>
  <si>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</si>
  <si>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</si>
  <si>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</si>
  <si>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</si>
  <si>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</si>
  <si>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</si>
  <si>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</si>
  <si>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</si>
  <si>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</si>
  <si>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</si>
  <si>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</si>
  <si>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</si>
  <si>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</si>
  <si>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</si>
  <si>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</si>
  <si>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</si>
  <si>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</si>
  <si>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</si>
  <si>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</si>
  <si>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</si>
  <si>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</si>
  <si>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</si>
  <si>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</si>
  <si>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</si>
  <si>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</si>
  <si>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</si>
  <si>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</si>
  <si>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</si>
  <si>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</si>
  <si>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</si>
  <si>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</si>
  <si>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</si>
  <si>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</si>
  <si>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</si>
  <si>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</si>
  <si>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</si>
  <si>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</si>
  <si>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</si>
  <si>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</si>
  <si>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</si>
  <si>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</si>
  <si>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</si>
  <si>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</si>
  <si>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</si>
  <si>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</si>
  <si>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</si>
  <si>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</si>
  <si>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</si>
  <si>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</si>
  <si>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</si>
  <si>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</si>
  <si>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</si>
  <si>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</si>
  <si>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</si>
  <si>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</si>
  <si>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</si>
  <si>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</si>
  <si>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</si>
  <si>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</si>
  <si>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</si>
  <si>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</si>
  <si>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</si>
  <si>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</si>
  <si>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</si>
  <si>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</si>
  <si>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</si>
  <si>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</si>
  <si>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</si>
  <si>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</si>
  <si>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</si>
  <si>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</si>
  <si>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</si>
  <si>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</si>
  <si>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</si>
  <si>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</si>
  <si>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</si>
  <si>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</si>
  <si>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</si>
  <si>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</si>
  <si>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</si>
  <si>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</si>
  <si>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</si>
  <si>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</si>
  <si>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</si>
  <si>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</si>
  <si>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</si>
  <si>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</si>
  <si>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</si>
  <si>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</si>
  <si>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</si>
  <si>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</si>
  <si>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</si>
  <si>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</si>
  <si>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</si>
  <si>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</si>
  <si>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</si>
  <si>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</si>
  <si>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</si>
  <si>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</si>
  <si>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</si>
  <si>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</si>
  <si>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</si>
  <si>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</si>
  <si>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</si>
  <si>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</si>
  <si>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</si>
  <si>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</si>
  <si>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</si>
  <si>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</si>
  <si>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</si>
  <si>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</si>
  <si>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</si>
  <si>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</si>
  <si>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</si>
  <si>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</si>
  <si>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</si>
  <si>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</si>
  <si>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</si>
  <si>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</si>
  <si>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</si>
  <si>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</si>
  <si>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</si>
  <si>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</si>
  <si>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</si>
  <si>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</si>
  <si>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</si>
  <si>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</si>
  <si>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</si>
  <si>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</si>
  <si>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</si>
  <si>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</si>
  <si>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</si>
  <si>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</si>
  <si>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</si>
  <si>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</si>
  <si>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</si>
  <si>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</si>
  <si>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</si>
  <si>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</si>
  <si>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</si>
  <si>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</si>
  <si>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</si>
  <si>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</si>
  <si>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</si>
  <si>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</si>
  <si>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</si>
  <si>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</si>
  <si>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</si>
  <si>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</si>
  <si>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</si>
  <si>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</si>
  <si>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</si>
  <si>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</si>
  <si>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</si>
  <si>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</si>
  <si>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</si>
  <si>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</si>
  <si>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</si>
  <si>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</si>
  <si>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</si>
  <si>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</si>
  <si>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</si>
  <si>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</si>
  <si>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</si>
  <si>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</si>
  <si>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</si>
  <si>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</si>
  <si>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</si>
  <si>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</si>
  <si>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</si>
  <si>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</si>
  <si>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</si>
  <si>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</si>
  <si>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</si>
  <si>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</si>
  <si>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</si>
  <si>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</si>
  <si>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</si>
  <si>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</si>
  <si>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</si>
  <si>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</si>
  <si>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</si>
  <si>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</si>
  <si>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</si>
  <si>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</si>
  <si>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</si>
  <si>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</si>
  <si>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</si>
  <si>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</si>
  <si>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</si>
  <si>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</si>
  <si>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</si>
  <si>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</si>
  <si>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</si>
  <si>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</si>
  <si>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</si>
  <si>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</si>
  <si>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</si>
  <si>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</si>
  <si>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</si>
  <si>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</si>
  <si>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</si>
  <si>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</si>
  <si>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</si>
  <si>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</si>
  <si>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</si>
  <si>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</si>
  <si>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</si>
  <si>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</si>
  <si>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</si>
  <si>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</si>
  <si>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</si>
  <si>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</si>
  <si>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</si>
  <si>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</si>
  <si>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</si>
  <si>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</si>
  <si>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</si>
  <si>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</si>
  <si>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</si>
  <si>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</si>
  <si>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</si>
  <si>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</si>
  <si>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</si>
  <si>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</si>
  <si>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</si>
  <si>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</si>
  <si>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</si>
  <si>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</si>
  <si>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</si>
  <si>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</si>
  <si>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</si>
  <si>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</si>
  <si>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</si>
  <si>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</si>
  <si>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</si>
  <si>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</si>
  <si>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</si>
  <si>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</si>
  <si>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</si>
  <si>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</si>
  <si>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</si>
  <si>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</si>
  <si>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</si>
  <si>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</si>
  <si>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</si>
  <si>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</si>
  <si>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</si>
  <si>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</si>
  <si>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</si>
  <si>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</si>
  <si>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</si>
  <si>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</si>
  <si>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</si>
  <si>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</si>
  <si>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</si>
  <si>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</si>
  <si>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</si>
  <si>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</si>
  <si>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</si>
  <si>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</si>
  <si>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</si>
  <si>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</si>
  <si>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</si>
  <si>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</si>
  <si>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</si>
  <si>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</si>
  <si>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</si>
  <si>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</si>
  <si>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</si>
  <si>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</si>
  <si>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</si>
  <si>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</si>
  <si>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</si>
  <si>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</si>
  <si>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</si>
  <si>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</si>
  <si>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</si>
  <si>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</si>
  <si>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</si>
  <si>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</si>
  <si>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</si>
  <si>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</si>
  <si>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</si>
  <si>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</si>
  <si>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</si>
  <si>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</si>
  <si>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</si>
  <si>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</si>
  <si>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</si>
  <si>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</si>
  <si>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</si>
  <si>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</si>
  <si>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</si>
  <si>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</si>
  <si>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</si>
  <si>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</si>
  <si>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</si>
  <si>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</si>
  <si>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</si>
  <si>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</si>
  <si>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</si>
  <si>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</si>
  <si>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</si>
  <si>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</si>
  <si>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</si>
  <si>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</si>
  <si>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</si>
  <si>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</si>
  <si>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</si>
  <si>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</si>
  <si>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</si>
  <si>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</si>
  <si>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</si>
  <si>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</si>
  <si>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</si>
  <si>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</si>
  <si>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</si>
  <si>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</si>
  <si>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</si>
  <si>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</si>
  <si>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</si>
  <si>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</si>
  <si>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</si>
  <si>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</si>
  <si>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</si>
  <si>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</si>
  <si>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</si>
  <si>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</si>
  <si>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</si>
  <si>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</si>
  <si>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</si>
  <si>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</si>
  <si>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</si>
  <si>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</si>
  <si>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</si>
  <si>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</si>
  <si>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</si>
  <si>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</si>
  <si>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</si>
  <si>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</si>
  <si>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</si>
  <si>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</si>
  <si>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</si>
  <si>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</si>
  <si>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</si>
  <si>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</si>
  <si>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</si>
  <si>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</si>
  <si>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</si>
  <si>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</si>
  <si>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</si>
  <si>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</si>
  <si>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</si>
  <si>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</si>
  <si>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</si>
  <si>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</si>
  <si>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</si>
  <si>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</si>
  <si>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</si>
  <si>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</si>
  <si>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</si>
  <si>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</si>
  <si>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</si>
  <si>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</si>
  <si>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</si>
  <si>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</si>
  <si>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</si>
  <si>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</si>
  <si>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</si>
  <si>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</si>
  <si>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</si>
  <si>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</si>
  <si>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</si>
  <si>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</si>
  <si>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</si>
  <si>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</si>
  <si>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</si>
  <si>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</si>
  <si>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</si>
  <si>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</si>
  <si>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</si>
  <si>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</si>
  <si>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</si>
  <si>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</si>
  <si>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</si>
  <si>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</si>
  <si>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</si>
  <si>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</si>
  <si>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</si>
  <si>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</si>
  <si>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</si>
  <si>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</si>
  <si>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</si>
  <si>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</si>
  <si>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</si>
  <si>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</si>
  <si>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</si>
  <si>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</si>
  <si>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</si>
  <si>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</si>
  <si>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</si>
  <si>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</si>
  <si>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</si>
  <si>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</si>
  <si>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</si>
  <si>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</si>
  <si>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</si>
  <si>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</si>
  <si>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</si>
  <si>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</si>
  <si>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</si>
  <si>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</si>
  <si>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</si>
  <si>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</si>
  <si>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</si>
  <si>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</si>
  <si>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</si>
  <si>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</si>
  <si>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</si>
  <si>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</si>
  <si>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</si>
  <si>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</si>
  <si>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</si>
  <si>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</si>
  <si>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</si>
  <si>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</si>
  <si>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</si>
  <si>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</si>
  <si>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</si>
  <si>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</si>
  <si>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</si>
  <si>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</si>
  <si>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</si>
  <si>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</si>
  <si>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</si>
  <si>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</si>
  <si>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</si>
  <si>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</si>
  <si>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</si>
  <si>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</si>
  <si>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</si>
  <si>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</si>
  <si>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</si>
  <si>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</si>
  <si>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</si>
  <si>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</si>
  <si>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</si>
  <si>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</si>
  <si>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</si>
  <si>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</si>
  <si>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</si>
  <si>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</si>
  <si>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 xml:space="preserve">Оподаткований імпорт за товарними позиціями за кодами УКТЗЕД за січень-травень 2026 року </t>
  </si>
  <si>
    <t>січень-травень 2025 р.</t>
  </si>
  <si>
    <t>січень-травень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</si>
</sst>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1354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1355</v>
      </c>
      <c r="D3" s="28"/>
      <c r="E3" s="24" t="s">
        <v>1356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39.86</v>
      </c>
      <c r="D6" s="13">
        <v>87.425309999999996</v>
      </c>
      <c r="E6" s="13">
        <v>24.73</v>
      </c>
      <c r="F6" s="12">
        <v>52.613639999999997</v>
      </c>
      <c r="G6" s="18">
        <f t="shared" ref="G6" si="0">F6-D6</f>
        <v>-34.811669999999999</v>
      </c>
      <c r="H6" s="17">
        <f t="shared" ref="H6" si="1">IF(D6&lt;&gt;0,G6/D6,"")</f>
        <v>-0.39818755003556749</v>
      </c>
    </row>
    <row r="7" spans="1:8" x14ac:dyDescent="0.3">
      <c r="A7" s="16" t="s">
        <v>1336</v>
      </c>
      <c r="B7" s="14" t="s">
        <v>1335</v>
      </c>
      <c r="C7" s="13">
        <v>7.2</v>
      </c>
      <c r="D7" s="13">
        <v>40.60416</v>
      </c>
      <c r="E7" s="13">
        <v>2.4</v>
      </c>
      <c r="F7" s="12">
        <v>25.18047</v>
      </c>
      <c r="G7" s="18">
        <f t="shared" ref="G7:G70" si="2">F7-D7</f>
        <v>-15.423690000000001</v>
      </c>
      <c r="H7" s="17">
        <f t="shared" ref="H7:H70" si="3">IF(D7&lt;&gt;0,G7/D7,"")</f>
        <v>-0.37985492126915077</v>
      </c>
    </row>
    <row r="8" spans="1:8" x14ac:dyDescent="0.3">
      <c r="A8" s="16" t="s">
        <v>1334</v>
      </c>
      <c r="B8" s="14" t="s">
        <v>1333</v>
      </c>
      <c r="C8" s="13">
        <v>112.331</v>
      </c>
      <c r="D8" s="13">
        <v>754.90829000000008</v>
      </c>
      <c r="E8" s="13">
        <v>233.70099999999999</v>
      </c>
      <c r="F8" s="12">
        <v>1513.36925</v>
      </c>
      <c r="G8" s="11">
        <f t="shared" si="2"/>
        <v>758.46095999999989</v>
      </c>
      <c r="H8" s="10">
        <f t="shared" si="3"/>
        <v>1.0047060948290816</v>
      </c>
    </row>
    <row r="9" spans="1:8" ht="16.5" customHeight="1" x14ac:dyDescent="0.3">
      <c r="A9" s="16" t="s">
        <v>1332</v>
      </c>
      <c r="B9" s="14" t="s">
        <v>1331</v>
      </c>
      <c r="C9" s="13">
        <v>0</v>
      </c>
      <c r="D9" s="13">
        <v>0</v>
      </c>
      <c r="E9" s="13">
        <v>0</v>
      </c>
      <c r="F9" s="12">
        <v>0</v>
      </c>
      <c r="G9" s="11">
        <f t="shared" si="2"/>
        <v>0</v>
      </c>
      <c r="H9" s="10" t="str">
        <f t="shared" si="3"/>
        <v/>
      </c>
    </row>
    <row r="10" spans="1:8" ht="16.5" customHeight="1" x14ac:dyDescent="0.3">
      <c r="A10" s="16" t="s">
        <v>1330</v>
      </c>
      <c r="B10" s="14" t="s">
        <v>1329</v>
      </c>
      <c r="C10" s="13">
        <v>1747.03829</v>
      </c>
      <c r="D10" s="13">
        <v>36571.032679999997</v>
      </c>
      <c r="E10" s="13">
        <v>1851.4909</v>
      </c>
      <c r="F10" s="12">
        <v>45965.495490000001</v>
      </c>
      <c r="G10" s="11">
        <f t="shared" si="2"/>
        <v>9394.4628100000045</v>
      </c>
      <c r="H10" s="10">
        <f t="shared" si="3"/>
        <v>0.25688262325547229</v>
      </c>
    </row>
    <row r="11" spans="1:8" ht="16.5" customHeight="1" x14ac:dyDescent="0.3">
      <c r="A11" s="16" t="s">
        <v>1328</v>
      </c>
      <c r="B11" s="14" t="s">
        <v>1327</v>
      </c>
      <c r="C11" s="13">
        <v>34.290974999999996</v>
      </c>
      <c r="D11" s="13">
        <v>508.89870000000002</v>
      </c>
      <c r="E11" s="13">
        <v>45.208055999999999</v>
      </c>
      <c r="F11" s="12">
        <v>643.84157999999991</v>
      </c>
      <c r="G11" s="11">
        <f t="shared" si="2"/>
        <v>134.94287999999989</v>
      </c>
      <c r="H11" s="10">
        <f t="shared" si="3"/>
        <v>0.26516648598237702</v>
      </c>
    </row>
    <row r="12" spans="1:8" ht="16.5" customHeight="1" x14ac:dyDescent="0.3">
      <c r="A12" s="16" t="s">
        <v>1326</v>
      </c>
      <c r="B12" s="14" t="s">
        <v>1325</v>
      </c>
      <c r="C12" s="13">
        <v>55.058318</v>
      </c>
      <c r="D12" s="13">
        <v>1230.4798999999998</v>
      </c>
      <c r="E12" s="13">
        <v>62.116986100000005</v>
      </c>
      <c r="F12" s="12">
        <v>1685.46991</v>
      </c>
      <c r="G12" s="11">
        <f t="shared" si="2"/>
        <v>454.99001000000021</v>
      </c>
      <c r="H12" s="10">
        <f t="shared" si="3"/>
        <v>0.36976630825095175</v>
      </c>
    </row>
    <row r="13" spans="1:8" ht="16.5" customHeight="1" x14ac:dyDescent="0.3">
      <c r="A13" s="16" t="s">
        <v>1324</v>
      </c>
      <c r="B13" s="14" t="s">
        <v>1323</v>
      </c>
      <c r="C13" s="13">
        <v>669.6112169999999</v>
      </c>
      <c r="D13" s="13">
        <v>4816.4069300000001</v>
      </c>
      <c r="E13" s="13">
        <v>430.882542</v>
      </c>
      <c r="F13" s="12">
        <v>3211.1994500000001</v>
      </c>
      <c r="G13" s="11">
        <f t="shared" si="2"/>
        <v>-1605.20748</v>
      </c>
      <c r="H13" s="10">
        <f t="shared" si="3"/>
        <v>-0.33327904044021461</v>
      </c>
    </row>
    <row r="14" spans="1:8" ht="16.5" customHeight="1" x14ac:dyDescent="0.3">
      <c r="A14" s="16" t="s">
        <v>1322</v>
      </c>
      <c r="B14" s="14" t="s">
        <v>1321</v>
      </c>
      <c r="C14" s="13">
        <v>5429.1099599999998</v>
      </c>
      <c r="D14" s="13">
        <v>13521.497529999999</v>
      </c>
      <c r="E14" s="13">
        <v>14922.483145</v>
      </c>
      <c r="F14" s="12">
        <v>35943.839289999996</v>
      </c>
      <c r="G14" s="11">
        <f t="shared" si="2"/>
        <v>22422.341759999996</v>
      </c>
      <c r="H14" s="10">
        <f t="shared" si="3"/>
        <v>1.6582735536690216</v>
      </c>
    </row>
    <row r="15" spans="1:8" ht="16.5" customHeight="1" x14ac:dyDescent="0.3">
      <c r="A15" s="16" t="s">
        <v>1320</v>
      </c>
      <c r="B15" s="14" t="s">
        <v>1319</v>
      </c>
      <c r="C15" s="13">
        <v>6.4982299999999995</v>
      </c>
      <c r="D15" s="13">
        <v>186.12514999999999</v>
      </c>
      <c r="E15" s="13">
        <v>5.9516999999999998</v>
      </c>
      <c r="F15" s="12">
        <v>168.96880999999999</v>
      </c>
      <c r="G15" s="11">
        <f t="shared" si="2"/>
        <v>-17.15634</v>
      </c>
      <c r="H15" s="10">
        <f t="shared" si="3"/>
        <v>-9.2176366278281047E-2</v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5754.8074729999998</v>
      </c>
      <c r="D17" s="13">
        <v>6782.31268</v>
      </c>
      <c r="E17" s="13">
        <v>7266.8832410000005</v>
      </c>
      <c r="F17" s="12">
        <v>8594.9965399999983</v>
      </c>
      <c r="G17" s="11">
        <f t="shared" si="2"/>
        <v>1812.6838599999983</v>
      </c>
      <c r="H17" s="10">
        <f t="shared" si="3"/>
        <v>0.26726633606045985</v>
      </c>
    </row>
    <row r="18" spans="1:8" ht="16.5" customHeight="1" x14ac:dyDescent="0.3">
      <c r="A18" s="16" t="s">
        <v>1314</v>
      </c>
      <c r="B18" s="14" t="s">
        <v>1313</v>
      </c>
      <c r="C18" s="13">
        <v>17909.491254999997</v>
      </c>
      <c r="D18" s="13">
        <v>10830.905060000001</v>
      </c>
      <c r="E18" s="13">
        <v>19402.390066</v>
      </c>
      <c r="F18" s="12">
        <v>10430.335800000001</v>
      </c>
      <c r="G18" s="11">
        <f t="shared" si="2"/>
        <v>-400.56926000000021</v>
      </c>
      <c r="H18" s="10">
        <f t="shared" si="3"/>
        <v>-3.6983913881708443E-2</v>
      </c>
    </row>
    <row r="19" spans="1:8" ht="16.5" customHeight="1" x14ac:dyDescent="0.3">
      <c r="A19" s="16" t="s">
        <v>1312</v>
      </c>
      <c r="B19" s="14" t="s">
        <v>1311</v>
      </c>
      <c r="C19" s="13">
        <v>1.3971169999999999</v>
      </c>
      <c r="D19" s="13">
        <v>20.921240000000001</v>
      </c>
      <c r="E19" s="13">
        <v>0.47360000000000002</v>
      </c>
      <c r="F19" s="12">
        <v>7.2170899999999998</v>
      </c>
      <c r="G19" s="11">
        <f t="shared" si="2"/>
        <v>-13.704150000000002</v>
      </c>
      <c r="H19" s="10">
        <f t="shared" si="3"/>
        <v>-0.65503526559611192</v>
      </c>
    </row>
    <row r="20" spans="1:8" ht="16.5" customHeight="1" x14ac:dyDescent="0.3">
      <c r="A20" s="16" t="s">
        <v>1310</v>
      </c>
      <c r="B20" s="14" t="s">
        <v>1309</v>
      </c>
      <c r="C20" s="13">
        <v>4634.8117000000002</v>
      </c>
      <c r="D20" s="13">
        <v>5382.2644500000006</v>
      </c>
      <c r="E20" s="13">
        <v>7279.8736799999997</v>
      </c>
      <c r="F20" s="12">
        <v>8443.6773200000007</v>
      </c>
      <c r="G20" s="11">
        <f t="shared" si="2"/>
        <v>3061.4128700000001</v>
      </c>
      <c r="H20" s="10">
        <f t="shared" si="3"/>
        <v>0.5687964421740741</v>
      </c>
    </row>
    <row r="21" spans="1:8" ht="16.5" customHeight="1" x14ac:dyDescent="0.3">
      <c r="A21" s="16" t="s">
        <v>1308</v>
      </c>
      <c r="B21" s="14" t="s">
        <v>1307</v>
      </c>
      <c r="C21" s="13">
        <v>571.407286</v>
      </c>
      <c r="D21" s="13">
        <v>7746.8715300000003</v>
      </c>
      <c r="E21" s="13">
        <v>203.402289</v>
      </c>
      <c r="F21" s="12">
        <v>2974.5882200000001</v>
      </c>
      <c r="G21" s="11">
        <f t="shared" si="2"/>
        <v>-4772.2833100000007</v>
      </c>
      <c r="H21" s="10">
        <f t="shared" si="3"/>
        <v>-0.61602716548469738</v>
      </c>
    </row>
    <row r="22" spans="1:8" ht="16.5" customHeight="1" x14ac:dyDescent="0.3">
      <c r="A22" s="16" t="s">
        <v>1306</v>
      </c>
      <c r="B22" s="14" t="s">
        <v>1305</v>
      </c>
      <c r="C22" s="13">
        <v>6.9143840000000001</v>
      </c>
      <c r="D22" s="13">
        <v>78.790320000000008</v>
      </c>
      <c r="E22" s="13">
        <v>6.7995910000000004</v>
      </c>
      <c r="F22" s="12">
        <v>57.176439999999999</v>
      </c>
      <c r="G22" s="11">
        <f t="shared" si="2"/>
        <v>-21.613880000000009</v>
      </c>
      <c r="H22" s="10">
        <f t="shared" si="3"/>
        <v>-0.2743215156379617</v>
      </c>
    </row>
    <row r="23" spans="1:8" ht="16.5" customHeight="1" x14ac:dyDescent="0.3">
      <c r="A23" s="16" t="s">
        <v>1304</v>
      </c>
      <c r="B23" s="14" t="s">
        <v>1303</v>
      </c>
      <c r="C23" s="13">
        <v>10556.638489000001</v>
      </c>
      <c r="D23" s="13">
        <v>77985.525250000108</v>
      </c>
      <c r="E23" s="13">
        <v>10215.383209000001</v>
      </c>
      <c r="F23" s="12">
        <v>88026.193239999906</v>
      </c>
      <c r="G23" s="11">
        <f t="shared" si="2"/>
        <v>10040.667989999798</v>
      </c>
      <c r="H23" s="10">
        <f t="shared" si="3"/>
        <v>0.12875040538371937</v>
      </c>
    </row>
    <row r="24" spans="1:8" ht="16.5" customHeight="1" x14ac:dyDescent="0.3">
      <c r="A24" s="16" t="s">
        <v>1302</v>
      </c>
      <c r="B24" s="14" t="s">
        <v>1301</v>
      </c>
      <c r="C24" s="13">
        <v>79827.557209000006</v>
      </c>
      <c r="D24" s="13">
        <v>163080.51630000101</v>
      </c>
      <c r="E24" s="13">
        <v>85175.657590999908</v>
      </c>
      <c r="F24" s="12">
        <v>196306.94200000001</v>
      </c>
      <c r="G24" s="11">
        <f t="shared" si="2"/>
        <v>33226.425699999003</v>
      </c>
      <c r="H24" s="10">
        <f t="shared" si="3"/>
        <v>0.20374246080308001</v>
      </c>
    </row>
    <row r="25" spans="1:8" ht="16.5" customHeight="1" x14ac:dyDescent="0.3">
      <c r="A25" s="16" t="s">
        <v>1300</v>
      </c>
      <c r="B25" s="14" t="s">
        <v>1299</v>
      </c>
      <c r="C25" s="13">
        <v>18842.692724</v>
      </c>
      <c r="D25" s="13">
        <v>60300.378420000205</v>
      </c>
      <c r="E25" s="13">
        <v>17805.986284000002</v>
      </c>
      <c r="F25" s="12">
        <v>59224.243200000004</v>
      </c>
      <c r="G25" s="11">
        <f t="shared" si="2"/>
        <v>-1076.1352200002002</v>
      </c>
      <c r="H25" s="10">
        <f t="shared" si="3"/>
        <v>-1.7846243227609193E-2</v>
      </c>
    </row>
    <row r="26" spans="1:8" ht="16.5" customHeight="1" x14ac:dyDescent="0.3">
      <c r="A26" s="16" t="s">
        <v>1298</v>
      </c>
      <c r="B26" s="14" t="s">
        <v>1297</v>
      </c>
      <c r="C26" s="13">
        <v>2090.18019</v>
      </c>
      <c r="D26" s="13">
        <v>5178.8440499999997</v>
      </c>
      <c r="E26" s="13">
        <v>3252.8758599999996</v>
      </c>
      <c r="F26" s="12">
        <v>7485.7015099999999</v>
      </c>
      <c r="G26" s="11">
        <f t="shared" si="2"/>
        <v>2306.8574600000002</v>
      </c>
      <c r="H26" s="10">
        <f t="shared" si="3"/>
        <v>0.44543868047156204</v>
      </c>
    </row>
    <row r="27" spans="1:8" ht="16.5" customHeight="1" x14ac:dyDescent="0.3">
      <c r="A27" s="16" t="s">
        <v>1296</v>
      </c>
      <c r="B27" s="14" t="s">
        <v>1295</v>
      </c>
      <c r="C27" s="13">
        <v>8813.7479989999993</v>
      </c>
      <c r="D27" s="13">
        <v>48412.027040000001</v>
      </c>
      <c r="E27" s="13">
        <v>9172.2070370000001</v>
      </c>
      <c r="F27" s="12">
        <v>51113.943740000002</v>
      </c>
      <c r="G27" s="11">
        <f t="shared" si="2"/>
        <v>2701.9167000000016</v>
      </c>
      <c r="H27" s="10">
        <f t="shared" si="3"/>
        <v>5.5810856623862648E-2</v>
      </c>
    </row>
    <row r="28" spans="1:8" ht="16.5" customHeight="1" x14ac:dyDescent="0.3">
      <c r="A28" s="16" t="s">
        <v>1294</v>
      </c>
      <c r="B28" s="14" t="s">
        <v>1293</v>
      </c>
      <c r="C28" s="13">
        <v>1935.9748440000001</v>
      </c>
      <c r="D28" s="13">
        <v>8441.9066700000003</v>
      </c>
      <c r="E28" s="13">
        <v>1788.3438550000001</v>
      </c>
      <c r="F28" s="12">
        <v>8589.9468600000109</v>
      </c>
      <c r="G28" s="11">
        <f t="shared" si="2"/>
        <v>148.04019000001063</v>
      </c>
      <c r="H28" s="10">
        <f t="shared" si="3"/>
        <v>1.7536345257890728E-2</v>
      </c>
    </row>
    <row r="29" spans="1:8" ht="16.5" customHeight="1" x14ac:dyDescent="0.3">
      <c r="A29" s="16" t="s">
        <v>1292</v>
      </c>
      <c r="B29" s="14" t="s">
        <v>1291</v>
      </c>
      <c r="C29" s="13">
        <v>0.89746300000000001</v>
      </c>
      <c r="D29" s="13">
        <v>12.834899999999999</v>
      </c>
      <c r="E29" s="13">
        <v>1.085394</v>
      </c>
      <c r="F29" s="12">
        <v>16.151679999999999</v>
      </c>
      <c r="G29" s="11">
        <f t="shared" si="2"/>
        <v>3.3167799999999996</v>
      </c>
      <c r="H29" s="10">
        <f t="shared" si="3"/>
        <v>0.25841884237508667</v>
      </c>
    </row>
    <row r="30" spans="1:8" ht="38.25" customHeight="1" x14ac:dyDescent="0.3">
      <c r="A30" s="16" t="s">
        <v>1353</v>
      </c>
      <c r="B30" s="14" t="s">
        <v>1344</v>
      </c>
      <c r="C30" s="13">
        <v>0.05</v>
      </c>
      <c r="D30" s="13">
        <v>2.5084599999999999</v>
      </c>
      <c r="E30" s="13">
        <v>0.53300000000000003</v>
      </c>
      <c r="F30" s="12">
        <v>15.637079999999999</v>
      </c>
      <c r="G30" s="11">
        <f t="shared" si="2"/>
        <v>13.12862</v>
      </c>
      <c r="H30" s="10">
        <f t="shared" si="3"/>
        <v>5.2337370338773592</v>
      </c>
    </row>
    <row r="31" spans="1:8" ht="16.5" customHeight="1" x14ac:dyDescent="0.3">
      <c r="A31" s="16" t="s">
        <v>1290</v>
      </c>
      <c r="B31" s="14" t="s">
        <v>1289</v>
      </c>
      <c r="C31" s="13">
        <v>1398.5740290000001</v>
      </c>
      <c r="D31" s="13">
        <v>2162.7760099999996</v>
      </c>
      <c r="E31" s="13">
        <v>2366.0177910000002</v>
      </c>
      <c r="F31" s="12">
        <v>3444.4132400000003</v>
      </c>
      <c r="G31" s="11">
        <f t="shared" si="2"/>
        <v>1281.6372300000007</v>
      </c>
      <c r="H31" s="10">
        <f t="shared" si="3"/>
        <v>0.59258898012281958</v>
      </c>
    </row>
    <row r="32" spans="1:8" ht="16.5" customHeight="1" x14ac:dyDescent="0.3">
      <c r="A32" s="16" t="s">
        <v>1288</v>
      </c>
      <c r="B32" s="14" t="s">
        <v>1287</v>
      </c>
      <c r="C32" s="13">
        <v>710.63379599999996</v>
      </c>
      <c r="D32" s="13">
        <v>2651.19785</v>
      </c>
      <c r="E32" s="13">
        <v>602.68723999999997</v>
      </c>
      <c r="F32" s="12">
        <v>2046.2184099999999</v>
      </c>
      <c r="G32" s="11">
        <f t="shared" si="2"/>
        <v>-604.97944000000007</v>
      </c>
      <c r="H32" s="10">
        <f t="shared" si="3"/>
        <v>-0.22819098167268054</v>
      </c>
    </row>
    <row r="33" spans="1:8" ht="16.5" customHeight="1" x14ac:dyDescent="0.3">
      <c r="A33" s="16" t="s">
        <v>1286</v>
      </c>
      <c r="B33" s="14" t="s">
        <v>1285</v>
      </c>
      <c r="C33" s="13">
        <v>4029.3141099999998</v>
      </c>
      <c r="D33" s="13">
        <v>8196.725910000001</v>
      </c>
      <c r="E33" s="13">
        <v>4297.5740900000001</v>
      </c>
      <c r="F33" s="12">
        <v>9979.5246400000306</v>
      </c>
      <c r="G33" s="11">
        <f t="shared" si="2"/>
        <v>1782.7987300000295</v>
      </c>
      <c r="H33" s="10">
        <f t="shared" si="3"/>
        <v>0.21750132303741132</v>
      </c>
    </row>
    <row r="34" spans="1:8" ht="16.5" customHeight="1" x14ac:dyDescent="0.3">
      <c r="A34" s="16" t="s">
        <v>1284</v>
      </c>
      <c r="B34" s="14" t="s">
        <v>1283</v>
      </c>
      <c r="C34" s="13">
        <v>1611.2928200000001</v>
      </c>
      <c r="D34" s="13">
        <v>3226.3017400000003</v>
      </c>
      <c r="E34" s="13">
        <v>2970.2845699999998</v>
      </c>
      <c r="F34" s="12">
        <v>6501.9859800000004</v>
      </c>
      <c r="G34" s="11">
        <f t="shared" si="2"/>
        <v>3275.68424</v>
      </c>
      <c r="H34" s="10">
        <f t="shared" si="3"/>
        <v>1.0153062248914138</v>
      </c>
    </row>
    <row r="35" spans="1:8" ht="16.5" customHeight="1" x14ac:dyDescent="0.3">
      <c r="A35" s="16" t="s">
        <v>1282</v>
      </c>
      <c r="B35" s="14" t="s">
        <v>1281</v>
      </c>
      <c r="C35" s="13">
        <v>492.92529999999999</v>
      </c>
      <c r="D35" s="13">
        <v>4838.46479</v>
      </c>
      <c r="E35" s="13">
        <v>1164.35664</v>
      </c>
      <c r="F35" s="12">
        <v>7476.2457100000001</v>
      </c>
      <c r="G35" s="11">
        <f t="shared" si="2"/>
        <v>2637.7809200000002</v>
      </c>
      <c r="H35" s="10">
        <f t="shared" si="3"/>
        <v>0.54516898117181511</v>
      </c>
    </row>
    <row r="36" spans="1:8" ht="16.5" customHeight="1" x14ac:dyDescent="0.3">
      <c r="A36" s="16" t="s">
        <v>1280</v>
      </c>
      <c r="B36" s="14" t="s">
        <v>1279</v>
      </c>
      <c r="C36" s="13">
        <v>16595.827041</v>
      </c>
      <c r="D36" s="13">
        <v>103370.68803</v>
      </c>
      <c r="E36" s="13">
        <v>18504.161598000002</v>
      </c>
      <c r="F36" s="12">
        <v>112988.80095999999</v>
      </c>
      <c r="G36" s="11">
        <f t="shared" si="2"/>
        <v>9618.1129299999884</v>
      </c>
      <c r="H36" s="10">
        <f t="shared" si="3"/>
        <v>9.3044876775983554E-2</v>
      </c>
    </row>
    <row r="37" spans="1:8" ht="16.5" customHeight="1" x14ac:dyDescent="0.3">
      <c r="A37" s="16" t="s">
        <v>1278</v>
      </c>
      <c r="B37" s="14" t="s">
        <v>1277</v>
      </c>
      <c r="C37" s="13">
        <v>4265.9390000000003</v>
      </c>
      <c r="D37" s="13">
        <v>22178.943940000001</v>
      </c>
      <c r="E37" s="13">
        <v>4091.5122500000002</v>
      </c>
      <c r="F37" s="12">
        <v>29034.118180000001</v>
      </c>
      <c r="G37" s="11">
        <f t="shared" si="2"/>
        <v>6855.1742400000003</v>
      </c>
      <c r="H37" s="10">
        <f t="shared" si="3"/>
        <v>0.3090847904456176</v>
      </c>
    </row>
    <row r="38" spans="1:8" ht="16.5" customHeight="1" x14ac:dyDescent="0.3">
      <c r="A38" s="16" t="s">
        <v>1276</v>
      </c>
      <c r="B38" s="14" t="s">
        <v>1275</v>
      </c>
      <c r="C38" s="13">
        <v>14.19</v>
      </c>
      <c r="D38" s="13">
        <v>236.82158999999999</v>
      </c>
      <c r="E38" s="13">
        <v>29.1936</v>
      </c>
      <c r="F38" s="12">
        <v>536.85021999999992</v>
      </c>
      <c r="G38" s="11">
        <f t="shared" si="2"/>
        <v>300.02862999999991</v>
      </c>
      <c r="H38" s="10">
        <f t="shared" si="3"/>
        <v>1.2668972875319346</v>
      </c>
    </row>
    <row r="39" spans="1:8" ht="16.5" customHeight="1" x14ac:dyDescent="0.3">
      <c r="A39" s="16" t="s">
        <v>1274</v>
      </c>
      <c r="B39" s="14" t="s">
        <v>1273</v>
      </c>
      <c r="C39" s="13">
        <v>0.90245000000000009</v>
      </c>
      <c r="D39" s="13">
        <v>7.1639300000000006</v>
      </c>
      <c r="E39" s="13">
        <v>122.18</v>
      </c>
      <c r="F39" s="12">
        <v>372.53190999999998</v>
      </c>
      <c r="G39" s="11">
        <f t="shared" si="2"/>
        <v>365.36797999999999</v>
      </c>
      <c r="H39" s="10">
        <f t="shared" si="3"/>
        <v>51.00105389081132</v>
      </c>
    </row>
    <row r="40" spans="1:8" ht="16.5" customHeight="1" x14ac:dyDescent="0.3">
      <c r="A40" s="16" t="s">
        <v>1272</v>
      </c>
      <c r="B40" s="14" t="s">
        <v>1271</v>
      </c>
      <c r="C40" s="13">
        <v>1.1200000000000001E-3</v>
      </c>
      <c r="D40" s="13">
        <v>9.0560000000000002E-2</v>
      </c>
      <c r="E40" s="13">
        <v>1.1100000000000001E-3</v>
      </c>
      <c r="F40" s="12">
        <v>9.6120000000000011E-2</v>
      </c>
      <c r="G40" s="11">
        <f t="shared" si="2"/>
        <v>5.5600000000000094E-3</v>
      </c>
      <c r="H40" s="10">
        <f t="shared" si="3"/>
        <v>6.1395759717314591E-2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47</v>
      </c>
      <c r="D42" s="13">
        <v>38.54</v>
      </c>
      <c r="E42" s="13">
        <v>0</v>
      </c>
      <c r="F42" s="12">
        <v>0</v>
      </c>
      <c r="G42" s="11">
        <f t="shared" si="2"/>
        <v>-38.54</v>
      </c>
      <c r="H42" s="10">
        <f t="shared" si="3"/>
        <v>-1</v>
      </c>
    </row>
    <row r="43" spans="1:8" ht="16.5" customHeight="1" x14ac:dyDescent="0.3">
      <c r="A43" s="16" t="s">
        <v>1266</v>
      </c>
      <c r="B43" s="14" t="s">
        <v>1265</v>
      </c>
      <c r="C43" s="13">
        <v>931.19672500000001</v>
      </c>
      <c r="D43" s="13">
        <v>3625.7650899999999</v>
      </c>
      <c r="E43" s="13">
        <v>1152.595759</v>
      </c>
      <c r="F43" s="12">
        <v>5161.7748000000001</v>
      </c>
      <c r="G43" s="11">
        <f t="shared" si="2"/>
        <v>1536.0097100000003</v>
      </c>
      <c r="H43" s="10">
        <f t="shared" si="3"/>
        <v>0.42363740393341376</v>
      </c>
    </row>
    <row r="44" spans="1:8" ht="16.5" customHeight="1" x14ac:dyDescent="0.3">
      <c r="A44" s="16" t="s">
        <v>1264</v>
      </c>
      <c r="B44" s="14" t="s">
        <v>1263</v>
      </c>
      <c r="C44" s="13">
        <v>73.94</v>
      </c>
      <c r="D44" s="13">
        <v>38.690429999999999</v>
      </c>
      <c r="E44" s="13">
        <v>60.700900000000004</v>
      </c>
      <c r="F44" s="12">
        <v>92.308499999999995</v>
      </c>
      <c r="G44" s="11">
        <f t="shared" si="2"/>
        <v>53.618069999999996</v>
      </c>
      <c r="H44" s="10">
        <f t="shared" si="3"/>
        <v>1.385822540612756</v>
      </c>
    </row>
    <row r="45" spans="1:8" ht="16.5" customHeight="1" x14ac:dyDescent="0.3">
      <c r="A45" s="16" t="s">
        <v>1262</v>
      </c>
      <c r="B45" s="14" t="s">
        <v>1261</v>
      </c>
      <c r="C45" s="13">
        <v>0.66608000000000001</v>
      </c>
      <c r="D45" s="13">
        <v>2.9824099999999998</v>
      </c>
      <c r="E45" s="13">
        <v>2.4E-2</v>
      </c>
      <c r="F45" s="12">
        <v>0.21822</v>
      </c>
      <c r="G45" s="11">
        <f t="shared" si="2"/>
        <v>-2.7641899999999997</v>
      </c>
      <c r="H45" s="10">
        <f t="shared" si="3"/>
        <v>-0.92683098567936661</v>
      </c>
    </row>
    <row r="46" spans="1:8" ht="16.5" customHeight="1" x14ac:dyDescent="0.3">
      <c r="A46" s="16" t="s">
        <v>1260</v>
      </c>
      <c r="B46" s="14" t="s">
        <v>1259</v>
      </c>
      <c r="C46" s="13">
        <v>0.35752999999999996</v>
      </c>
      <c r="D46" s="13">
        <v>3.0131700000000001</v>
      </c>
      <c r="E46" s="13">
        <v>2.07E-2</v>
      </c>
      <c r="F46" s="12">
        <v>1.4347099999999999</v>
      </c>
      <c r="G46" s="11">
        <f t="shared" si="2"/>
        <v>-1.5784600000000002</v>
      </c>
      <c r="H46" s="10">
        <f t="shared" si="3"/>
        <v>-0.52385361595927216</v>
      </c>
    </row>
    <row r="47" spans="1:8" ht="16.5" customHeight="1" x14ac:dyDescent="0.3">
      <c r="A47" s="16" t="s">
        <v>1258</v>
      </c>
      <c r="B47" s="14" t="s">
        <v>1257</v>
      </c>
      <c r="C47" s="13">
        <v>12.857200000000001</v>
      </c>
      <c r="D47" s="13">
        <v>5.9446000000000003</v>
      </c>
      <c r="E47" s="13">
        <v>6.1373999999999995</v>
      </c>
      <c r="F47" s="12">
        <v>2.0925500000000001</v>
      </c>
      <c r="G47" s="11">
        <f t="shared" si="2"/>
        <v>-3.8520500000000002</v>
      </c>
      <c r="H47" s="10">
        <f t="shared" si="3"/>
        <v>-0.6479914544292299</v>
      </c>
    </row>
    <row r="48" spans="1:8" ht="16.5" customHeight="1" x14ac:dyDescent="0.3">
      <c r="A48" s="16" t="s">
        <v>1256</v>
      </c>
      <c r="B48" s="14" t="s">
        <v>1255</v>
      </c>
      <c r="C48" s="13">
        <v>0</v>
      </c>
      <c r="D48" s="13">
        <v>0</v>
      </c>
      <c r="E48" s="13">
        <v>2.0342729999999998</v>
      </c>
      <c r="F48" s="12">
        <v>190.51496</v>
      </c>
      <c r="G48" s="11">
        <f t="shared" si="2"/>
        <v>190.51496</v>
      </c>
      <c r="H48" s="10" t="str">
        <f t="shared" si="3"/>
        <v/>
      </c>
    </row>
    <row r="49" spans="1:8" ht="16.5" customHeight="1" x14ac:dyDescent="0.3">
      <c r="A49" s="16" t="s">
        <v>1254</v>
      </c>
      <c r="B49" s="14" t="s">
        <v>1253</v>
      </c>
      <c r="C49" s="13">
        <v>149.36234395</v>
      </c>
      <c r="D49" s="13">
        <v>4149.69499</v>
      </c>
      <c r="E49" s="13">
        <v>444.17784820000003</v>
      </c>
      <c r="F49" s="12">
        <v>4469.8328700000002</v>
      </c>
      <c r="G49" s="11">
        <f t="shared" si="2"/>
        <v>320.13788000000022</v>
      </c>
      <c r="H49" s="10">
        <f t="shared" si="3"/>
        <v>7.714732788107885E-2</v>
      </c>
    </row>
    <row r="50" spans="1:8" ht="16.5" customHeight="1" x14ac:dyDescent="0.3">
      <c r="A50" s="16" t="s">
        <v>1252</v>
      </c>
      <c r="B50" s="14" t="s">
        <v>1251</v>
      </c>
      <c r="C50" s="13">
        <v>1357.55431</v>
      </c>
      <c r="D50" s="13">
        <v>4561.8330800000003</v>
      </c>
      <c r="E50" s="13">
        <v>2173.4328799999998</v>
      </c>
      <c r="F50" s="12">
        <v>6600.7617599999903</v>
      </c>
      <c r="G50" s="11">
        <f t="shared" si="2"/>
        <v>2038.92867999999</v>
      </c>
      <c r="H50" s="10">
        <f t="shared" si="3"/>
        <v>0.44695381094478576</v>
      </c>
    </row>
    <row r="51" spans="1:8" ht="16.5" customHeight="1" x14ac:dyDescent="0.3">
      <c r="A51" s="16" t="s">
        <v>1250</v>
      </c>
      <c r="B51" s="14" t="s">
        <v>1249</v>
      </c>
      <c r="C51" s="13">
        <v>13665.224259999999</v>
      </c>
      <c r="D51" s="13">
        <v>22934.7228</v>
      </c>
      <c r="E51" s="13">
        <v>10704.592001000001</v>
      </c>
      <c r="F51" s="12">
        <v>21599.21486</v>
      </c>
      <c r="G51" s="11">
        <f t="shared" si="2"/>
        <v>-1335.5079399999995</v>
      </c>
      <c r="H51" s="10">
        <f t="shared" si="3"/>
        <v>-5.8230829805363926E-2</v>
      </c>
    </row>
    <row r="52" spans="1:8" ht="16.5" customHeight="1" x14ac:dyDescent="0.3">
      <c r="A52" s="16" t="s">
        <v>1248</v>
      </c>
      <c r="B52" s="14" t="s">
        <v>1247</v>
      </c>
      <c r="C52" s="13">
        <v>970.40196000000105</v>
      </c>
      <c r="D52" s="13">
        <v>5102.67921999998</v>
      </c>
      <c r="E52" s="13">
        <v>3931.9804100000101</v>
      </c>
      <c r="F52" s="12">
        <v>22445.6504199999</v>
      </c>
      <c r="G52" s="11">
        <f t="shared" si="2"/>
        <v>17342.97119999992</v>
      </c>
      <c r="H52" s="10">
        <f t="shared" si="3"/>
        <v>3.3987970735107247</v>
      </c>
    </row>
    <row r="53" spans="1:8" ht="16.5" customHeight="1" x14ac:dyDescent="0.3">
      <c r="A53" s="16" t="s">
        <v>1246</v>
      </c>
      <c r="B53" s="14" t="s">
        <v>1245</v>
      </c>
      <c r="C53" s="13">
        <v>166.47532000000001</v>
      </c>
      <c r="D53" s="13">
        <v>601.46177</v>
      </c>
      <c r="E53" s="13">
        <v>172.66234499999999</v>
      </c>
      <c r="F53" s="12">
        <v>858.507620000001</v>
      </c>
      <c r="G53" s="11">
        <f t="shared" si="2"/>
        <v>257.045850000001</v>
      </c>
      <c r="H53" s="10">
        <f t="shared" si="3"/>
        <v>0.42736855910227012</v>
      </c>
    </row>
    <row r="54" spans="1:8" ht="16.5" customHeight="1" x14ac:dyDescent="0.3">
      <c r="A54" s="16" t="s">
        <v>1244</v>
      </c>
      <c r="B54" s="14" t="s">
        <v>1243</v>
      </c>
      <c r="C54" s="13">
        <v>106131.60144</v>
      </c>
      <c r="D54" s="13">
        <v>56565.785220000202</v>
      </c>
      <c r="E54" s="13">
        <v>19128.33799</v>
      </c>
      <c r="F54" s="12">
        <v>12139.98459</v>
      </c>
      <c r="G54" s="11">
        <f t="shared" si="2"/>
        <v>-44425.800630000202</v>
      </c>
      <c r="H54" s="10">
        <f t="shared" si="3"/>
        <v>-0.78538290341441919</v>
      </c>
    </row>
    <row r="55" spans="1:8" ht="16.5" customHeight="1" x14ac:dyDescent="0.3">
      <c r="A55" s="16" t="s">
        <v>1242</v>
      </c>
      <c r="B55" s="14" t="s">
        <v>1241</v>
      </c>
      <c r="C55" s="13">
        <v>59605.861530000002</v>
      </c>
      <c r="D55" s="13">
        <v>77379.68995</v>
      </c>
      <c r="E55" s="13">
        <v>46650.235639999999</v>
      </c>
      <c r="F55" s="12">
        <v>74784.252910000097</v>
      </c>
      <c r="G55" s="11">
        <f t="shared" si="2"/>
        <v>-2595.4370399999025</v>
      </c>
      <c r="H55" s="10">
        <f t="shared" si="3"/>
        <v>-3.3541579730766324E-2</v>
      </c>
    </row>
    <row r="56" spans="1:8" ht="16.5" customHeight="1" x14ac:dyDescent="0.3">
      <c r="A56" s="16" t="s">
        <v>1240</v>
      </c>
      <c r="B56" s="14" t="s">
        <v>1239</v>
      </c>
      <c r="C56" s="13">
        <v>12470.104230000001</v>
      </c>
      <c r="D56" s="13">
        <v>14794.437179999999</v>
      </c>
      <c r="E56" s="13">
        <v>5707.7275199999995</v>
      </c>
      <c r="F56" s="12">
        <v>9158.9468499999784</v>
      </c>
      <c r="G56" s="11">
        <f t="shared" si="2"/>
        <v>-5635.4903300000205</v>
      </c>
      <c r="H56" s="10">
        <f t="shared" si="3"/>
        <v>-0.38091954843800424</v>
      </c>
    </row>
    <row r="57" spans="1:8" ht="16.5" customHeight="1" x14ac:dyDescent="0.3">
      <c r="A57" s="16" t="s">
        <v>1238</v>
      </c>
      <c r="B57" s="14" t="s">
        <v>1237</v>
      </c>
      <c r="C57" s="13">
        <v>46850.557380000006</v>
      </c>
      <c r="D57" s="13">
        <v>41459.224999999904</v>
      </c>
      <c r="E57" s="13">
        <v>19687.99584</v>
      </c>
      <c r="F57" s="12">
        <v>22379.063190000001</v>
      </c>
      <c r="G57" s="11">
        <f t="shared" si="2"/>
        <v>-19080.161809999903</v>
      </c>
      <c r="H57" s="10">
        <f t="shared" si="3"/>
        <v>-0.46021511038857932</v>
      </c>
    </row>
    <row r="58" spans="1:8" ht="16.5" customHeight="1" x14ac:dyDescent="0.3">
      <c r="A58" s="16" t="s">
        <v>1236</v>
      </c>
      <c r="B58" s="14" t="s">
        <v>1235</v>
      </c>
      <c r="C58" s="13">
        <v>6841.8940870000006</v>
      </c>
      <c r="D58" s="13">
        <v>12267.11428</v>
      </c>
      <c r="E58" s="13">
        <v>6801.3823700000003</v>
      </c>
      <c r="F58" s="12">
        <v>12158.499900000001</v>
      </c>
      <c r="G58" s="11">
        <f t="shared" si="2"/>
        <v>-108.61437999999907</v>
      </c>
      <c r="H58" s="10">
        <f t="shared" si="3"/>
        <v>-8.8541100637728049E-3</v>
      </c>
    </row>
    <row r="59" spans="1:8" ht="16.5" customHeight="1" x14ac:dyDescent="0.3">
      <c r="A59" s="16" t="s">
        <v>1234</v>
      </c>
      <c r="B59" s="14" t="s">
        <v>1233</v>
      </c>
      <c r="C59" s="13">
        <v>36441.796450000002</v>
      </c>
      <c r="D59" s="13">
        <v>22881.582130000101</v>
      </c>
      <c r="E59" s="13">
        <v>2454.9049500000001</v>
      </c>
      <c r="F59" s="12">
        <v>2284.36814</v>
      </c>
      <c r="G59" s="11">
        <f t="shared" si="2"/>
        <v>-20597.213990000102</v>
      </c>
      <c r="H59" s="10">
        <f t="shared" si="3"/>
        <v>-0.90016563858995757</v>
      </c>
    </row>
    <row r="60" spans="1:8" ht="16.5" customHeight="1" x14ac:dyDescent="0.3">
      <c r="A60" s="16" t="s">
        <v>1232</v>
      </c>
      <c r="B60" s="14" t="s">
        <v>1231</v>
      </c>
      <c r="C60" s="13">
        <v>15061.157499999999</v>
      </c>
      <c r="D60" s="13">
        <v>20662.50129</v>
      </c>
      <c r="E60" s="13">
        <v>11815.213900000001</v>
      </c>
      <c r="F60" s="12">
        <v>17344.408760000002</v>
      </c>
      <c r="G60" s="11">
        <f t="shared" si="2"/>
        <v>-3318.0925299999981</v>
      </c>
      <c r="H60" s="10">
        <f t="shared" si="3"/>
        <v>-0.16058523038572539</v>
      </c>
    </row>
    <row r="61" spans="1:8" ht="16.5" customHeight="1" x14ac:dyDescent="0.3">
      <c r="A61" s="16" t="s">
        <v>1230</v>
      </c>
      <c r="B61" s="14" t="s">
        <v>1229</v>
      </c>
      <c r="C61" s="13">
        <v>0.65300000000000002</v>
      </c>
      <c r="D61" s="13">
        <v>2.18581</v>
      </c>
      <c r="E61" s="13">
        <v>1.0325</v>
      </c>
      <c r="F61" s="12">
        <v>10.5406</v>
      </c>
      <c r="G61" s="11">
        <f t="shared" si="2"/>
        <v>8.3547899999999995</v>
      </c>
      <c r="H61" s="10">
        <f t="shared" si="3"/>
        <v>3.8222855600441021</v>
      </c>
    </row>
    <row r="62" spans="1:8" ht="16.5" customHeight="1" x14ac:dyDescent="0.3">
      <c r="A62" s="16" t="s">
        <v>1228</v>
      </c>
      <c r="B62" s="14" t="s">
        <v>1227</v>
      </c>
      <c r="C62" s="13">
        <v>20421.248899999999</v>
      </c>
      <c r="D62" s="13">
        <v>46327.368389999894</v>
      </c>
      <c r="E62" s="13">
        <v>19969.408775</v>
      </c>
      <c r="F62" s="12">
        <v>46480.1933299999</v>
      </c>
      <c r="G62" s="11">
        <f t="shared" si="2"/>
        <v>152.82494000000588</v>
      </c>
      <c r="H62" s="10">
        <f t="shared" si="3"/>
        <v>3.2988046874036186E-3</v>
      </c>
    </row>
    <row r="63" spans="1:8" ht="16.5" customHeight="1" x14ac:dyDescent="0.3">
      <c r="A63" s="16" t="s">
        <v>1226</v>
      </c>
      <c r="B63" s="14" t="s">
        <v>1225</v>
      </c>
      <c r="C63" s="13">
        <v>5754.0450530000007</v>
      </c>
      <c r="D63" s="13">
        <v>7561.7470400000002</v>
      </c>
      <c r="E63" s="13">
        <v>5061.1093279999996</v>
      </c>
      <c r="F63" s="12">
        <v>7196.0108100000098</v>
      </c>
      <c r="G63" s="11">
        <f t="shared" si="2"/>
        <v>-365.73622999999043</v>
      </c>
      <c r="H63" s="10">
        <f t="shared" si="3"/>
        <v>-4.8366631158821526E-2</v>
      </c>
    </row>
    <row r="64" spans="1:8" ht="16.5" customHeight="1" x14ac:dyDescent="0.3">
      <c r="A64" s="16" t="s">
        <v>1224</v>
      </c>
      <c r="B64" s="14" t="s">
        <v>1223</v>
      </c>
      <c r="C64" s="13">
        <v>649.79999999999995</v>
      </c>
      <c r="D64" s="13">
        <v>659.56200000000001</v>
      </c>
      <c r="E64" s="13">
        <v>1129.6099999999999</v>
      </c>
      <c r="F64" s="12">
        <v>822.03548999999998</v>
      </c>
      <c r="G64" s="11">
        <f t="shared" si="2"/>
        <v>162.47348999999997</v>
      </c>
      <c r="H64" s="10">
        <f t="shared" si="3"/>
        <v>0.24633543169557975</v>
      </c>
    </row>
    <row r="65" spans="1:8" ht="16.5" customHeight="1" x14ac:dyDescent="0.3">
      <c r="A65" s="16" t="s">
        <v>1222</v>
      </c>
      <c r="B65" s="14" t="s">
        <v>1221</v>
      </c>
      <c r="C65" s="13">
        <v>1655.4221359999999</v>
      </c>
      <c r="D65" s="13">
        <v>7407.8298800000002</v>
      </c>
      <c r="E65" s="13">
        <v>2021.4801829999999</v>
      </c>
      <c r="F65" s="12">
        <v>7486.1886699999995</v>
      </c>
      <c r="G65" s="11">
        <f t="shared" si="2"/>
        <v>78.358789999999317</v>
      </c>
      <c r="H65" s="10">
        <f t="shared" si="3"/>
        <v>1.0577833355967851E-2</v>
      </c>
    </row>
    <row r="66" spans="1:8" ht="16.5" customHeight="1" x14ac:dyDescent="0.3">
      <c r="A66" s="16" t="s">
        <v>1220</v>
      </c>
      <c r="B66" s="14" t="s">
        <v>1219</v>
      </c>
      <c r="C66" s="13">
        <v>1503.9276110000001</v>
      </c>
      <c r="D66" s="13">
        <v>2273.55872</v>
      </c>
      <c r="E66" s="13">
        <v>1308.526787</v>
      </c>
      <c r="F66" s="12">
        <v>2275.0545299999999</v>
      </c>
      <c r="G66" s="11">
        <f t="shared" si="2"/>
        <v>1.4958099999998922</v>
      </c>
      <c r="H66" s="10">
        <f t="shared" si="3"/>
        <v>6.579157102218553E-4</v>
      </c>
    </row>
    <row r="67" spans="1:8" ht="16.5" customHeight="1" x14ac:dyDescent="0.3">
      <c r="A67" s="16" t="s">
        <v>1218</v>
      </c>
      <c r="B67" s="14" t="s">
        <v>1217</v>
      </c>
      <c r="C67" s="13">
        <v>334.40334000000001</v>
      </c>
      <c r="D67" s="13">
        <v>703.75146999999993</v>
      </c>
      <c r="E67" s="13">
        <v>337.82864000000001</v>
      </c>
      <c r="F67" s="12">
        <v>748.20119</v>
      </c>
      <c r="G67" s="11">
        <f t="shared" si="2"/>
        <v>44.44972000000007</v>
      </c>
      <c r="H67" s="10">
        <f t="shared" si="3"/>
        <v>6.3161104302915452E-2</v>
      </c>
    </row>
    <row r="68" spans="1:8" ht="16.5" customHeight="1" x14ac:dyDescent="0.3">
      <c r="A68" s="16" t="s">
        <v>1216</v>
      </c>
      <c r="B68" s="14" t="s">
        <v>1215</v>
      </c>
      <c r="C68" s="13">
        <v>1617.60787</v>
      </c>
      <c r="D68" s="13">
        <v>6117.3925199999994</v>
      </c>
      <c r="E68" s="13">
        <v>2110.675236</v>
      </c>
      <c r="F68" s="12">
        <v>8967.6020099999896</v>
      </c>
      <c r="G68" s="11">
        <f t="shared" si="2"/>
        <v>2850.2094899999902</v>
      </c>
      <c r="H68" s="10">
        <f t="shared" si="3"/>
        <v>0.4659190138088426</v>
      </c>
    </row>
    <row r="69" spans="1:8" ht="16.5" customHeight="1" x14ac:dyDescent="0.3">
      <c r="A69" s="16" t="s">
        <v>1214</v>
      </c>
      <c r="B69" s="14" t="s">
        <v>1213</v>
      </c>
      <c r="C69" s="13">
        <v>2005.766777</v>
      </c>
      <c r="D69" s="13">
        <v>11041.722390000001</v>
      </c>
      <c r="E69" s="13">
        <v>2139.0789030000001</v>
      </c>
      <c r="F69" s="12">
        <v>14827.94088</v>
      </c>
      <c r="G69" s="11">
        <f t="shared" si="2"/>
        <v>3786.2184899999993</v>
      </c>
      <c r="H69" s="10">
        <f t="shared" si="3"/>
        <v>0.34290107614270487</v>
      </c>
    </row>
    <row r="70" spans="1:8" ht="16.5" customHeight="1" x14ac:dyDescent="0.3">
      <c r="A70" s="16" t="s">
        <v>1212</v>
      </c>
      <c r="B70" s="14" t="s">
        <v>1211</v>
      </c>
      <c r="C70" s="13">
        <v>106100.879552001</v>
      </c>
      <c r="D70" s="13">
        <v>110418.19038</v>
      </c>
      <c r="E70" s="13">
        <v>107339.25087200201</v>
      </c>
      <c r="F70" s="12">
        <v>109914.56036000099</v>
      </c>
      <c r="G70" s="11">
        <f t="shared" si="2"/>
        <v>-503.63001999900735</v>
      </c>
      <c r="H70" s="10">
        <f t="shared" si="3"/>
        <v>-4.5611145977468371E-3</v>
      </c>
    </row>
    <row r="71" spans="1:8" ht="16.5" customHeight="1" x14ac:dyDescent="0.3">
      <c r="A71" s="16" t="s">
        <v>1210</v>
      </c>
      <c r="B71" s="14" t="s">
        <v>1209</v>
      </c>
      <c r="C71" s="13">
        <v>13188.268687999998</v>
      </c>
      <c r="D71" s="13">
        <v>36464.113589999899</v>
      </c>
      <c r="E71" s="13">
        <v>13295.291872</v>
      </c>
      <c r="F71" s="12">
        <v>37150.062019999896</v>
      </c>
      <c r="G71" s="11">
        <f t="shared" ref="G71:G134" si="4">F71-D71</f>
        <v>685.94842999999673</v>
      </c>
      <c r="H71" s="10">
        <f t="shared" ref="H71:H134" si="5">IF(D71&lt;&gt;0,G71/D71,"")</f>
        <v>1.8811603038339446E-2</v>
      </c>
    </row>
    <row r="72" spans="1:8" ht="16.5" customHeight="1" x14ac:dyDescent="0.3">
      <c r="A72" s="16" t="s">
        <v>1208</v>
      </c>
      <c r="B72" s="14" t="s">
        <v>1207</v>
      </c>
      <c r="C72" s="13">
        <v>134972.705265</v>
      </c>
      <c r="D72" s="13">
        <v>153233.677040001</v>
      </c>
      <c r="E72" s="13">
        <v>141373.18312999999</v>
      </c>
      <c r="F72" s="12">
        <v>176143.552010001</v>
      </c>
      <c r="G72" s="11">
        <f t="shared" si="4"/>
        <v>22909.874970000004</v>
      </c>
      <c r="H72" s="10">
        <f t="shared" si="5"/>
        <v>0.14950939905996957</v>
      </c>
    </row>
    <row r="73" spans="1:8" ht="16.5" customHeight="1" x14ac:dyDescent="0.3">
      <c r="A73" s="16" t="s">
        <v>1206</v>
      </c>
      <c r="B73" s="14" t="s">
        <v>1205</v>
      </c>
      <c r="C73" s="13">
        <v>7954.8481879999799</v>
      </c>
      <c r="D73" s="13">
        <v>14675.27687</v>
      </c>
      <c r="E73" s="13">
        <v>9834.7631679999904</v>
      </c>
      <c r="F73" s="12">
        <v>19006.93346</v>
      </c>
      <c r="G73" s="11">
        <f t="shared" si="4"/>
        <v>4331.6565900000005</v>
      </c>
      <c r="H73" s="10">
        <f t="shared" si="5"/>
        <v>0.29516694154200313</v>
      </c>
    </row>
    <row r="74" spans="1:8" ht="16.5" customHeight="1" x14ac:dyDescent="0.3">
      <c r="A74" s="16" t="s">
        <v>1204</v>
      </c>
      <c r="B74" s="14" t="s">
        <v>1203</v>
      </c>
      <c r="C74" s="13">
        <v>1424.0280500000001</v>
      </c>
      <c r="D74" s="13">
        <v>1559.0038300000001</v>
      </c>
      <c r="E74" s="13">
        <v>1148.4178400000001</v>
      </c>
      <c r="F74" s="12">
        <v>1422.1830500000001</v>
      </c>
      <c r="G74" s="11">
        <f t="shared" si="4"/>
        <v>-136.82078000000001</v>
      </c>
      <c r="H74" s="10">
        <f t="shared" si="5"/>
        <v>-8.7761670219886512E-2</v>
      </c>
    </row>
    <row r="75" spans="1:8" ht="16.5" customHeight="1" x14ac:dyDescent="0.3">
      <c r="A75" s="16" t="s">
        <v>1202</v>
      </c>
      <c r="B75" s="14" t="s">
        <v>1201</v>
      </c>
      <c r="C75" s="13">
        <v>13266.00035</v>
      </c>
      <c r="D75" s="13">
        <v>15512.566419999999</v>
      </c>
      <c r="E75" s="13">
        <v>8417.0908800000016</v>
      </c>
      <c r="F75" s="12">
        <v>11499.795340000001</v>
      </c>
      <c r="G75" s="11">
        <f t="shared" si="4"/>
        <v>-4012.7710799999986</v>
      </c>
      <c r="H75" s="10">
        <f t="shared" si="5"/>
        <v>-0.25867873640988404</v>
      </c>
    </row>
    <row r="76" spans="1:8" ht="16.5" customHeight="1" x14ac:dyDescent="0.3">
      <c r="A76" s="16" t="s">
        <v>1200</v>
      </c>
      <c r="B76" s="14" t="s">
        <v>1199</v>
      </c>
      <c r="C76" s="13">
        <v>2092.8355000000001</v>
      </c>
      <c r="D76" s="13">
        <v>3097.6209100000001</v>
      </c>
      <c r="E76" s="13">
        <v>3751.9344999999998</v>
      </c>
      <c r="F76" s="12">
        <v>7228.8805599999905</v>
      </c>
      <c r="G76" s="11">
        <f t="shared" si="4"/>
        <v>4131.2596499999909</v>
      </c>
      <c r="H76" s="10">
        <f t="shared" si="5"/>
        <v>1.3336879398841579</v>
      </c>
    </row>
    <row r="77" spans="1:8" ht="16.5" customHeight="1" x14ac:dyDescent="0.3">
      <c r="A77" s="16" t="s">
        <v>1198</v>
      </c>
      <c r="B77" s="14" t="s">
        <v>1197</v>
      </c>
      <c r="C77" s="13">
        <v>21729.533869999999</v>
      </c>
      <c r="D77" s="13">
        <v>38373.106860000102</v>
      </c>
      <c r="E77" s="13">
        <v>24768.779419999901</v>
      </c>
      <c r="F77" s="12">
        <v>48960.849350000099</v>
      </c>
      <c r="G77" s="11">
        <f t="shared" si="4"/>
        <v>10587.742489999997</v>
      </c>
      <c r="H77" s="10">
        <f t="shared" si="5"/>
        <v>0.27591569607924027</v>
      </c>
    </row>
    <row r="78" spans="1:8" ht="16.5" customHeight="1" x14ac:dyDescent="0.3">
      <c r="A78" s="16" t="s">
        <v>1196</v>
      </c>
      <c r="B78" s="14" t="s">
        <v>1195</v>
      </c>
      <c r="C78" s="13">
        <v>2692.91923</v>
      </c>
      <c r="D78" s="13">
        <v>5637.7362899999998</v>
      </c>
      <c r="E78" s="13">
        <v>2458.55258</v>
      </c>
      <c r="F78" s="12">
        <v>5596.9539400000003</v>
      </c>
      <c r="G78" s="11">
        <f t="shared" si="4"/>
        <v>-40.782349999999497</v>
      </c>
      <c r="H78" s="10">
        <f t="shared" si="5"/>
        <v>-7.2338165359627877E-3</v>
      </c>
    </row>
    <row r="79" spans="1:8" ht="16.5" customHeight="1" x14ac:dyDescent="0.3">
      <c r="A79" s="16" t="s">
        <v>1194</v>
      </c>
      <c r="B79" s="14" t="s">
        <v>1193</v>
      </c>
      <c r="C79" s="13">
        <v>42.24</v>
      </c>
      <c r="D79" s="13">
        <v>15.58042</v>
      </c>
      <c r="E79" s="13">
        <v>42.24</v>
      </c>
      <c r="F79" s="12">
        <v>16.211729999999999</v>
      </c>
      <c r="G79" s="11">
        <f t="shared" si="4"/>
        <v>0.63130999999999915</v>
      </c>
      <c r="H79" s="10">
        <f t="shared" si="5"/>
        <v>4.0519446844180011E-2</v>
      </c>
    </row>
    <row r="80" spans="1:8" ht="25.5" customHeight="1" x14ac:dyDescent="0.3">
      <c r="A80" s="16" t="s">
        <v>1192</v>
      </c>
      <c r="B80" s="14" t="s">
        <v>1191</v>
      </c>
      <c r="C80" s="13">
        <v>4385.2259859999995</v>
      </c>
      <c r="D80" s="13">
        <v>6670.5985599999995</v>
      </c>
      <c r="E80" s="13">
        <v>4459.3941869999999</v>
      </c>
      <c r="F80" s="12">
        <v>7780.2973400000001</v>
      </c>
      <c r="G80" s="11">
        <f t="shared" si="4"/>
        <v>1109.6987800000006</v>
      </c>
      <c r="H80" s="10">
        <f t="shared" si="5"/>
        <v>0.16635670247858547</v>
      </c>
    </row>
    <row r="81" spans="1:8" ht="16.5" customHeight="1" x14ac:dyDescent="0.3">
      <c r="A81" s="16" t="s">
        <v>1190</v>
      </c>
      <c r="B81" s="14" t="s">
        <v>1189</v>
      </c>
      <c r="C81" s="13">
        <v>37.848800000000004</v>
      </c>
      <c r="D81" s="13">
        <v>126.07407000000001</v>
      </c>
      <c r="E81" s="13">
        <v>30.711635999999999</v>
      </c>
      <c r="F81" s="12">
        <v>81.52042999999999</v>
      </c>
      <c r="G81" s="11">
        <f t="shared" si="4"/>
        <v>-44.553640000000016</v>
      </c>
      <c r="H81" s="10">
        <f t="shared" si="5"/>
        <v>-0.35339257311198102</v>
      </c>
    </row>
    <row r="82" spans="1:8" ht="16.5" customHeight="1" x14ac:dyDescent="0.3">
      <c r="A82" s="16" t="s">
        <v>1188</v>
      </c>
      <c r="B82" s="14" t="s">
        <v>1187</v>
      </c>
      <c r="C82" s="13">
        <v>18600.396434000002</v>
      </c>
      <c r="D82" s="13">
        <v>138970.41196</v>
      </c>
      <c r="E82" s="13">
        <v>20273.614118999998</v>
      </c>
      <c r="F82" s="12">
        <v>158923.56959</v>
      </c>
      <c r="G82" s="11">
        <f t="shared" si="4"/>
        <v>19953.157630000002</v>
      </c>
      <c r="H82" s="10">
        <f t="shared" si="5"/>
        <v>0.14357845924600943</v>
      </c>
    </row>
    <row r="83" spans="1:8" ht="16.5" customHeight="1" x14ac:dyDescent="0.3">
      <c r="A83" s="16" t="s">
        <v>1186</v>
      </c>
      <c r="B83" s="14" t="s">
        <v>1185</v>
      </c>
      <c r="C83" s="13">
        <v>4715.7928947999999</v>
      </c>
      <c r="D83" s="13">
        <v>17948.180660000002</v>
      </c>
      <c r="E83" s="13">
        <v>4200.3454046999996</v>
      </c>
      <c r="F83" s="12">
        <v>17471.484120000001</v>
      </c>
      <c r="G83" s="11">
        <f t="shared" si="4"/>
        <v>-476.69654000000082</v>
      </c>
      <c r="H83" s="10">
        <f t="shared" si="5"/>
        <v>-2.6559602281159608E-2</v>
      </c>
    </row>
    <row r="84" spans="1:8" ht="16.5" customHeight="1" x14ac:dyDescent="0.3">
      <c r="A84" s="16" t="s">
        <v>1184</v>
      </c>
      <c r="B84" s="14" t="s">
        <v>1183</v>
      </c>
      <c r="C84" s="13">
        <v>0.32539999999999997</v>
      </c>
      <c r="D84" s="13">
        <v>2.0122</v>
      </c>
      <c r="E84" s="13">
        <v>1.02</v>
      </c>
      <c r="F84" s="12">
        <v>5.7436099999999994</v>
      </c>
      <c r="G84" s="11">
        <f t="shared" si="4"/>
        <v>3.7314099999999994</v>
      </c>
      <c r="H84" s="10">
        <f t="shared" si="5"/>
        <v>1.8543932014710265</v>
      </c>
    </row>
    <row r="85" spans="1:8" ht="16.5" customHeight="1" x14ac:dyDescent="0.3">
      <c r="A85" s="16" t="s">
        <v>1182</v>
      </c>
      <c r="B85" s="14" t="s">
        <v>1181</v>
      </c>
      <c r="C85" s="13">
        <v>1649.1963989999999</v>
      </c>
      <c r="D85" s="13">
        <v>8144.8776100000005</v>
      </c>
      <c r="E85" s="13">
        <v>1889.446569</v>
      </c>
      <c r="F85" s="12">
        <v>8408.1288800000002</v>
      </c>
      <c r="G85" s="11">
        <f t="shared" si="4"/>
        <v>263.25126999999975</v>
      </c>
      <c r="H85" s="10">
        <f t="shared" si="5"/>
        <v>3.2321083582249152E-2</v>
      </c>
    </row>
    <row r="86" spans="1:8" ht="16.5" customHeight="1" x14ac:dyDescent="0.3">
      <c r="A86" s="16" t="s">
        <v>1180</v>
      </c>
      <c r="B86" s="14" t="s">
        <v>1179</v>
      </c>
      <c r="C86" s="13">
        <v>0.13122600000000001</v>
      </c>
      <c r="D86" s="13">
        <v>19.014980000000001</v>
      </c>
      <c r="E86" s="13">
        <v>0.17096600000000001</v>
      </c>
      <c r="F86" s="12">
        <v>27.375779999999999</v>
      </c>
      <c r="G86" s="11">
        <f t="shared" si="4"/>
        <v>8.3607999999999976</v>
      </c>
      <c r="H86" s="10">
        <f t="shared" si="5"/>
        <v>0.43969544012141992</v>
      </c>
    </row>
    <row r="87" spans="1:8" ht="16.5" customHeight="1" x14ac:dyDescent="0.3">
      <c r="A87" s="16" t="s">
        <v>1178</v>
      </c>
      <c r="B87" s="14" t="s">
        <v>1177</v>
      </c>
      <c r="C87" s="13">
        <v>91.268095000000002</v>
      </c>
      <c r="D87" s="13">
        <v>327.84853000000004</v>
      </c>
      <c r="E87" s="13">
        <v>163.36201399999999</v>
      </c>
      <c r="F87" s="12">
        <v>465.83024999999998</v>
      </c>
      <c r="G87" s="11">
        <f t="shared" si="4"/>
        <v>137.98171999999994</v>
      </c>
      <c r="H87" s="10">
        <f t="shared" si="5"/>
        <v>0.42087033301628629</v>
      </c>
    </row>
    <row r="88" spans="1:8" ht="16.5" customHeight="1" x14ac:dyDescent="0.3">
      <c r="A88" s="16" t="s">
        <v>1176</v>
      </c>
      <c r="B88" s="14" t="s">
        <v>1175</v>
      </c>
      <c r="C88" s="13">
        <v>16.421772000000001</v>
      </c>
      <c r="D88" s="13">
        <v>150.52202</v>
      </c>
      <c r="E88" s="13">
        <v>65.875479999999996</v>
      </c>
      <c r="F88" s="12">
        <v>509.22809999999998</v>
      </c>
      <c r="G88" s="11">
        <f t="shared" si="4"/>
        <v>358.70607999999999</v>
      </c>
      <c r="H88" s="10">
        <f t="shared" si="5"/>
        <v>2.3830804290295866</v>
      </c>
    </row>
    <row r="89" spans="1:8" ht="16.5" customHeight="1" x14ac:dyDescent="0.3">
      <c r="A89" s="16" t="s">
        <v>1174</v>
      </c>
      <c r="B89" s="14" t="s">
        <v>1173</v>
      </c>
      <c r="C89" s="13">
        <v>13.047976</v>
      </c>
      <c r="D89" s="13">
        <v>130.84895</v>
      </c>
      <c r="E89" s="13">
        <v>12.982299999999999</v>
      </c>
      <c r="F89" s="12">
        <v>125.27505000000001</v>
      </c>
      <c r="G89" s="11">
        <f t="shared" si="4"/>
        <v>-5.5738999999999947</v>
      </c>
      <c r="H89" s="10">
        <f t="shared" si="5"/>
        <v>-4.2597972700583339E-2</v>
      </c>
    </row>
    <row r="90" spans="1:8" ht="16.5" customHeight="1" x14ac:dyDescent="0.3">
      <c r="A90" s="16" t="s">
        <v>1172</v>
      </c>
      <c r="B90" s="14" t="s">
        <v>1171</v>
      </c>
      <c r="C90" s="13">
        <v>225.237111</v>
      </c>
      <c r="D90" s="13">
        <v>549.03028000000006</v>
      </c>
      <c r="E90" s="13">
        <v>126.50301300000001</v>
      </c>
      <c r="F90" s="12">
        <v>359.70350999999999</v>
      </c>
      <c r="G90" s="11">
        <f t="shared" si="4"/>
        <v>-189.32677000000007</v>
      </c>
      <c r="H90" s="10">
        <f t="shared" si="5"/>
        <v>-0.3448384850467629</v>
      </c>
    </row>
    <row r="91" spans="1:8" ht="16.5" customHeight="1" x14ac:dyDescent="0.3">
      <c r="A91" s="15">
        <v>910</v>
      </c>
      <c r="B91" s="14" t="s">
        <v>1170</v>
      </c>
      <c r="C91" s="13">
        <v>1345.5241780000001</v>
      </c>
      <c r="D91" s="13">
        <v>3648.8486000000003</v>
      </c>
      <c r="E91" s="13">
        <v>1386.383059</v>
      </c>
      <c r="F91" s="12">
        <v>3890.4820499999996</v>
      </c>
      <c r="G91" s="11">
        <f t="shared" si="4"/>
        <v>241.63344999999936</v>
      </c>
      <c r="H91" s="10">
        <f t="shared" si="5"/>
        <v>6.6221835019408412E-2</v>
      </c>
    </row>
    <row r="92" spans="1:8" ht="16.5" customHeight="1" x14ac:dyDescent="0.3">
      <c r="A92" s="15">
        <v>1001</v>
      </c>
      <c r="B92" s="14" t="s">
        <v>1169</v>
      </c>
      <c r="C92" s="13">
        <v>2799.2629999999999</v>
      </c>
      <c r="D92" s="13">
        <v>653.99924999999996</v>
      </c>
      <c r="E92" s="13">
        <v>86.977000000000004</v>
      </c>
      <c r="F92" s="12">
        <v>52.373160000000006</v>
      </c>
      <c r="G92" s="11">
        <f t="shared" si="4"/>
        <v>-601.62608999999998</v>
      </c>
      <c r="H92" s="10">
        <f t="shared" si="5"/>
        <v>-0.91991862375988964</v>
      </c>
    </row>
    <row r="93" spans="1:8" ht="16.5" customHeight="1" x14ac:dyDescent="0.3">
      <c r="A93" s="15">
        <v>1002</v>
      </c>
      <c r="B93" s="14" t="s">
        <v>1168</v>
      </c>
      <c r="C93" s="13">
        <v>516.07650000000001</v>
      </c>
      <c r="D93" s="13">
        <v>243.71749</v>
      </c>
      <c r="E93" s="13">
        <v>3590.67</v>
      </c>
      <c r="F93" s="12">
        <v>773.8503199999999</v>
      </c>
      <c r="G93" s="11">
        <f t="shared" si="4"/>
        <v>530.1328299999999</v>
      </c>
      <c r="H93" s="10">
        <f t="shared" si="5"/>
        <v>2.1751940330585215</v>
      </c>
    </row>
    <row r="94" spans="1:8" ht="16.5" customHeight="1" x14ac:dyDescent="0.3">
      <c r="A94" s="15">
        <v>1003</v>
      </c>
      <c r="B94" s="14" t="s">
        <v>1167</v>
      </c>
      <c r="C94" s="13">
        <v>64.631</v>
      </c>
      <c r="D94" s="13">
        <v>111.39866000000001</v>
      </c>
      <c r="E94" s="13">
        <v>26.03</v>
      </c>
      <c r="F94" s="12">
        <v>38.523510000000002</v>
      </c>
      <c r="G94" s="11">
        <f t="shared" si="4"/>
        <v>-72.875150000000005</v>
      </c>
      <c r="H94" s="10">
        <f t="shared" si="5"/>
        <v>-0.65418336270831268</v>
      </c>
    </row>
    <row r="95" spans="1:8" ht="16.5" customHeight="1" x14ac:dyDescent="0.3">
      <c r="A95" s="15">
        <v>1004</v>
      </c>
      <c r="B95" s="14" t="s">
        <v>1166</v>
      </c>
      <c r="C95" s="13">
        <v>35.393999999999998</v>
      </c>
      <c r="D95" s="13">
        <v>46.810490000000001</v>
      </c>
      <c r="E95" s="13">
        <v>19.106000000000002</v>
      </c>
      <c r="F95" s="12">
        <v>24.355630000000001</v>
      </c>
      <c r="G95" s="11">
        <f t="shared" si="4"/>
        <v>-22.45486</v>
      </c>
      <c r="H95" s="10">
        <f t="shared" si="5"/>
        <v>-0.47969717898701764</v>
      </c>
    </row>
    <row r="96" spans="1:8" ht="16.5" customHeight="1" x14ac:dyDescent="0.3">
      <c r="A96" s="15">
        <v>1005</v>
      </c>
      <c r="B96" s="14" t="s">
        <v>1165</v>
      </c>
      <c r="C96" s="13">
        <v>11733.229217100001</v>
      </c>
      <c r="D96" s="13">
        <v>63000.735090000002</v>
      </c>
      <c r="E96" s="13">
        <v>11300.9913044</v>
      </c>
      <c r="F96" s="12">
        <v>65996.134860000107</v>
      </c>
      <c r="G96" s="11">
        <f t="shared" si="4"/>
        <v>2995.3997700001055</v>
      </c>
      <c r="H96" s="10">
        <f t="shared" si="5"/>
        <v>4.7545473330128811E-2</v>
      </c>
    </row>
    <row r="97" spans="1:8" ht="16.5" customHeight="1" x14ac:dyDescent="0.3">
      <c r="A97" s="15">
        <v>1006</v>
      </c>
      <c r="B97" s="14" t="s">
        <v>1164</v>
      </c>
      <c r="C97" s="13">
        <v>41498.69874</v>
      </c>
      <c r="D97" s="13">
        <v>28112.390299999999</v>
      </c>
      <c r="E97" s="13">
        <v>39090.501307999999</v>
      </c>
      <c r="F97" s="12">
        <v>22438.222690000002</v>
      </c>
      <c r="G97" s="11">
        <f t="shared" si="4"/>
        <v>-5674.1676099999968</v>
      </c>
      <c r="H97" s="10">
        <f t="shared" si="5"/>
        <v>-0.20183867502721733</v>
      </c>
    </row>
    <row r="98" spans="1:8" ht="16.5" customHeight="1" x14ac:dyDescent="0.3">
      <c r="A98" s="15">
        <v>1007</v>
      </c>
      <c r="B98" s="14" t="s">
        <v>1163</v>
      </c>
      <c r="C98" s="13">
        <v>72.59863</v>
      </c>
      <c r="D98" s="13">
        <v>370.64077000000003</v>
      </c>
      <c r="E98" s="13">
        <v>80.162689999999998</v>
      </c>
      <c r="F98" s="12">
        <v>615.47206000000006</v>
      </c>
      <c r="G98" s="11">
        <f t="shared" si="4"/>
        <v>244.83129000000002</v>
      </c>
      <c r="H98" s="10">
        <f t="shared" si="5"/>
        <v>0.66056222039469648</v>
      </c>
    </row>
    <row r="99" spans="1:8" ht="16.5" customHeight="1" x14ac:dyDescent="0.3">
      <c r="A99" s="15">
        <v>1008</v>
      </c>
      <c r="B99" s="14" t="s">
        <v>1162</v>
      </c>
      <c r="C99" s="13">
        <v>122.59346159</v>
      </c>
      <c r="D99" s="13">
        <v>334.10220000000004</v>
      </c>
      <c r="E99" s="13">
        <v>187.85640000000001</v>
      </c>
      <c r="F99" s="12">
        <v>312.24915000000004</v>
      </c>
      <c r="G99" s="11">
        <f t="shared" si="4"/>
        <v>-21.853049999999996</v>
      </c>
      <c r="H99" s="10">
        <f t="shared" si="5"/>
        <v>-6.540827926305183E-2</v>
      </c>
    </row>
    <row r="100" spans="1:8" ht="16.5" customHeight="1" x14ac:dyDescent="0.3">
      <c r="A100" s="15">
        <v>1101</v>
      </c>
      <c r="B100" s="14" t="s">
        <v>1161</v>
      </c>
      <c r="C100" s="13">
        <v>1082.4849999999999</v>
      </c>
      <c r="D100" s="13">
        <v>912.75563999999895</v>
      </c>
      <c r="E100" s="13">
        <v>1144.4780000000001</v>
      </c>
      <c r="F100" s="12">
        <v>996.66393999999991</v>
      </c>
      <c r="G100" s="11">
        <f t="shared" si="4"/>
        <v>83.908300000000963</v>
      </c>
      <c r="H100" s="10">
        <f t="shared" si="5"/>
        <v>9.192854727252199E-2</v>
      </c>
    </row>
    <row r="101" spans="1:8" ht="16.5" customHeight="1" x14ac:dyDescent="0.3">
      <c r="A101" s="15">
        <v>1102</v>
      </c>
      <c r="B101" s="14" t="s">
        <v>1160</v>
      </c>
      <c r="C101" s="13">
        <v>300.64091999999999</v>
      </c>
      <c r="D101" s="13">
        <v>132.02142000000001</v>
      </c>
      <c r="E101" s="13">
        <v>270.53459999999995</v>
      </c>
      <c r="F101" s="12">
        <v>141.21832000000001</v>
      </c>
      <c r="G101" s="11">
        <f t="shared" si="4"/>
        <v>9.1968999999999994</v>
      </c>
      <c r="H101" s="10">
        <f t="shared" si="5"/>
        <v>6.966218057645493E-2</v>
      </c>
    </row>
    <row r="102" spans="1:8" ht="16.5" customHeight="1" x14ac:dyDescent="0.3">
      <c r="A102" s="15">
        <v>1103</v>
      </c>
      <c r="B102" s="14" t="s">
        <v>1159</v>
      </c>
      <c r="C102" s="13">
        <v>1924.24134</v>
      </c>
      <c r="D102" s="13">
        <v>1493.4243600000002</v>
      </c>
      <c r="E102" s="13">
        <v>1237.4659999999999</v>
      </c>
      <c r="F102" s="12">
        <v>968.85340000000008</v>
      </c>
      <c r="G102" s="11">
        <f t="shared" si="4"/>
        <v>-524.57096000000013</v>
      </c>
      <c r="H102" s="10">
        <f t="shared" si="5"/>
        <v>-0.3512537856286207</v>
      </c>
    </row>
    <row r="103" spans="1:8" ht="16.5" customHeight="1" x14ac:dyDescent="0.3">
      <c r="A103" s="15">
        <v>1104</v>
      </c>
      <c r="B103" s="14" t="s">
        <v>1158</v>
      </c>
      <c r="C103" s="13">
        <v>541.6258959999999</v>
      </c>
      <c r="D103" s="13">
        <v>324.76004</v>
      </c>
      <c r="E103" s="13">
        <v>1835.0744999999999</v>
      </c>
      <c r="F103" s="12">
        <v>1523.6357</v>
      </c>
      <c r="G103" s="11">
        <f t="shared" si="4"/>
        <v>1198.8756600000002</v>
      </c>
      <c r="H103" s="10">
        <f t="shared" si="5"/>
        <v>3.6915738155470117</v>
      </c>
    </row>
    <row r="104" spans="1:8" ht="16.5" customHeight="1" x14ac:dyDescent="0.3">
      <c r="A104" s="15">
        <v>1105</v>
      </c>
      <c r="B104" s="14" t="s">
        <v>1157</v>
      </c>
      <c r="C104" s="13">
        <v>116.825</v>
      </c>
      <c r="D104" s="13">
        <v>199.54176999999999</v>
      </c>
      <c r="E104" s="13">
        <v>85.025000000000006</v>
      </c>
      <c r="F104" s="12">
        <v>125.68545</v>
      </c>
      <c r="G104" s="11">
        <f t="shared" si="4"/>
        <v>-73.856319999999982</v>
      </c>
      <c r="H104" s="10">
        <f t="shared" si="5"/>
        <v>-0.37012962248455544</v>
      </c>
    </row>
    <row r="105" spans="1:8" ht="16.5" customHeight="1" x14ac:dyDescent="0.3">
      <c r="A105" s="15">
        <v>1106</v>
      </c>
      <c r="B105" s="14" t="s">
        <v>1156</v>
      </c>
      <c r="C105" s="13">
        <v>108.693426</v>
      </c>
      <c r="D105" s="13">
        <v>863.60199</v>
      </c>
      <c r="E105" s="13">
        <v>153.60037</v>
      </c>
      <c r="F105" s="12">
        <v>1173.1364199999998</v>
      </c>
      <c r="G105" s="11">
        <f t="shared" si="4"/>
        <v>309.53442999999982</v>
      </c>
      <c r="H105" s="10">
        <f t="shared" si="5"/>
        <v>0.35842255296331565</v>
      </c>
    </row>
    <row r="106" spans="1:8" ht="16.5" customHeight="1" x14ac:dyDescent="0.3">
      <c r="A106" s="15">
        <v>1107</v>
      </c>
      <c r="B106" s="14" t="s">
        <v>1155</v>
      </c>
      <c r="C106" s="13">
        <v>2227.1142</v>
      </c>
      <c r="D106" s="13">
        <v>2114.5237200000001</v>
      </c>
      <c r="E106" s="13">
        <v>1886.4641999999999</v>
      </c>
      <c r="F106" s="12">
        <v>1779.0138999999999</v>
      </c>
      <c r="G106" s="11">
        <f t="shared" si="4"/>
        <v>-335.50982000000022</v>
      </c>
      <c r="H106" s="10">
        <f t="shared" si="5"/>
        <v>-0.15866921559054453</v>
      </c>
    </row>
    <row r="107" spans="1:8" ht="16.5" customHeight="1" x14ac:dyDescent="0.3">
      <c r="A107" s="15">
        <v>1108</v>
      </c>
      <c r="B107" s="14" t="s">
        <v>1154</v>
      </c>
      <c r="C107" s="13">
        <v>7332.1603849499998</v>
      </c>
      <c r="D107" s="13">
        <v>5514.5482999999995</v>
      </c>
      <c r="E107" s="13">
        <v>5429.9123300000001</v>
      </c>
      <c r="F107" s="12">
        <v>3415.39878</v>
      </c>
      <c r="G107" s="11">
        <f t="shared" si="4"/>
        <v>-2099.1495199999995</v>
      </c>
      <c r="H107" s="10">
        <f t="shared" si="5"/>
        <v>-0.3806566568652594</v>
      </c>
    </row>
    <row r="108" spans="1:8" ht="16.5" customHeight="1" x14ac:dyDescent="0.3">
      <c r="A108" s="15">
        <v>1109</v>
      </c>
      <c r="B108" s="14" t="s">
        <v>1153</v>
      </c>
      <c r="C108" s="13">
        <v>1245.31</v>
      </c>
      <c r="D108" s="13">
        <v>1938.9802099999999</v>
      </c>
      <c r="E108" s="13">
        <v>1117.5250000000001</v>
      </c>
      <c r="F108" s="12">
        <v>1803.1048799999999</v>
      </c>
      <c r="G108" s="11">
        <f t="shared" si="4"/>
        <v>-135.87533000000008</v>
      </c>
      <c r="H108" s="10">
        <f t="shared" si="5"/>
        <v>-7.0075666218377797E-2</v>
      </c>
    </row>
    <row r="109" spans="1:8" ht="16.5" customHeight="1" x14ac:dyDescent="0.3">
      <c r="A109" s="15">
        <v>1201</v>
      </c>
      <c r="B109" s="14" t="s">
        <v>1152</v>
      </c>
      <c r="C109" s="13">
        <v>751.40508629999999</v>
      </c>
      <c r="D109" s="13">
        <v>2850.0086200000001</v>
      </c>
      <c r="E109" s="13">
        <v>507.9888229</v>
      </c>
      <c r="F109" s="12">
        <v>2769.9073900000003</v>
      </c>
      <c r="G109" s="11">
        <f t="shared" si="4"/>
        <v>-80.101229999999759</v>
      </c>
      <c r="H109" s="10">
        <f t="shared" si="5"/>
        <v>-2.810560972969961E-2</v>
      </c>
    </row>
    <row r="110" spans="1:8" ht="16.5" customHeight="1" x14ac:dyDescent="0.3">
      <c r="A110" s="15">
        <v>1202</v>
      </c>
      <c r="B110" s="14" t="s">
        <v>1151</v>
      </c>
      <c r="C110" s="13">
        <v>9190.450859999999</v>
      </c>
      <c r="D110" s="13">
        <v>16349.358609999999</v>
      </c>
      <c r="E110" s="13">
        <v>11055.537199999999</v>
      </c>
      <c r="F110" s="12">
        <v>18135.958119999999</v>
      </c>
      <c r="G110" s="11">
        <f t="shared" si="4"/>
        <v>1786.59951</v>
      </c>
      <c r="H110" s="10">
        <f t="shared" si="5"/>
        <v>0.10927642806166328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36.198099999999997</v>
      </c>
      <c r="D112" s="13">
        <v>84.042000000000002</v>
      </c>
      <c r="E112" s="13">
        <v>81.692599999999999</v>
      </c>
      <c r="F112" s="12">
        <v>173.70735999999999</v>
      </c>
      <c r="G112" s="11">
        <f t="shared" si="4"/>
        <v>89.665359999999993</v>
      </c>
      <c r="H112" s="10">
        <f t="shared" si="5"/>
        <v>1.066911306251636</v>
      </c>
    </row>
    <row r="113" spans="1:8" ht="16.5" customHeight="1" x14ac:dyDescent="0.3">
      <c r="A113" s="15">
        <v>1205</v>
      </c>
      <c r="B113" s="14" t="s">
        <v>1148</v>
      </c>
      <c r="C113" s="13">
        <v>685.38549999999998</v>
      </c>
      <c r="D113" s="13">
        <v>8134.9856399999999</v>
      </c>
      <c r="E113" s="13">
        <v>1005.103645</v>
      </c>
      <c r="F113" s="12">
        <v>13205.160400000001</v>
      </c>
      <c r="G113" s="11">
        <f t="shared" si="4"/>
        <v>5070.1747600000008</v>
      </c>
      <c r="H113" s="10">
        <f t="shared" si="5"/>
        <v>0.6232555267301001</v>
      </c>
    </row>
    <row r="114" spans="1:8" ht="16.5" customHeight="1" x14ac:dyDescent="0.3">
      <c r="A114" s="15">
        <v>1206</v>
      </c>
      <c r="B114" s="14" t="s">
        <v>1147</v>
      </c>
      <c r="C114" s="13">
        <v>12274.450599749998</v>
      </c>
      <c r="D114" s="13">
        <v>122161.60184999999</v>
      </c>
      <c r="E114" s="13">
        <v>17166.259131773</v>
      </c>
      <c r="F114" s="12">
        <v>144313.16336000001</v>
      </c>
      <c r="G114" s="11">
        <f t="shared" si="4"/>
        <v>22151.561510000014</v>
      </c>
      <c r="H114" s="10">
        <f t="shared" si="5"/>
        <v>0.18132998564638594</v>
      </c>
    </row>
    <row r="115" spans="1:8" ht="16.5" customHeight="1" x14ac:dyDescent="0.3">
      <c r="A115" s="15">
        <v>1207</v>
      </c>
      <c r="B115" s="14" t="s">
        <v>1146</v>
      </c>
      <c r="C115" s="13">
        <v>2841.8876400100003</v>
      </c>
      <c r="D115" s="13">
        <v>9820.1120199999896</v>
      </c>
      <c r="E115" s="13">
        <v>2870.623732047</v>
      </c>
      <c r="F115" s="12">
        <v>9741.8350699999883</v>
      </c>
      <c r="G115" s="11">
        <f t="shared" si="4"/>
        <v>-78.276950000001307</v>
      </c>
      <c r="H115" s="10">
        <f t="shared" si="5"/>
        <v>-7.9710852422640067E-3</v>
      </c>
    </row>
    <row r="116" spans="1:8" ht="16.5" customHeight="1" x14ac:dyDescent="0.3">
      <c r="A116" s="15">
        <v>1208</v>
      </c>
      <c r="B116" s="14" t="s">
        <v>1145</v>
      </c>
      <c r="C116" s="13">
        <v>33.078703999999995</v>
      </c>
      <c r="D116" s="13">
        <v>41.830109999999998</v>
      </c>
      <c r="E116" s="13">
        <v>13.0236</v>
      </c>
      <c r="F116" s="12">
        <v>21.130080000000003</v>
      </c>
      <c r="G116" s="11">
        <f t="shared" si="4"/>
        <v>-20.700029999999995</v>
      </c>
      <c r="H116" s="10">
        <f t="shared" si="5"/>
        <v>-0.49485956407955883</v>
      </c>
    </row>
    <row r="117" spans="1:8" ht="16.5" customHeight="1" x14ac:dyDescent="0.3">
      <c r="A117" s="15">
        <v>1209</v>
      </c>
      <c r="B117" s="14" t="s">
        <v>1144</v>
      </c>
      <c r="C117" s="13">
        <v>1926.4324775549999</v>
      </c>
      <c r="D117" s="13">
        <v>57555.732530000001</v>
      </c>
      <c r="E117" s="13">
        <v>1163.38921998</v>
      </c>
      <c r="F117" s="12">
        <v>55129.689810000003</v>
      </c>
      <c r="G117" s="11">
        <f t="shared" si="4"/>
        <v>-2426.0427199999976</v>
      </c>
      <c r="H117" s="10">
        <f t="shared" si="5"/>
        <v>-4.2151191781556456E-2</v>
      </c>
    </row>
    <row r="118" spans="1:8" ht="16.5" customHeight="1" x14ac:dyDescent="0.3">
      <c r="A118" s="15">
        <v>1210</v>
      </c>
      <c r="B118" s="14" t="s">
        <v>1143</v>
      </c>
      <c r="C118" s="13">
        <v>155.39500000000001</v>
      </c>
      <c r="D118" s="13">
        <v>1897.8932299999999</v>
      </c>
      <c r="E118" s="13">
        <v>117.4575</v>
      </c>
      <c r="F118" s="12">
        <v>1613.6139099999998</v>
      </c>
      <c r="G118" s="11">
        <f t="shared" si="4"/>
        <v>-284.2793200000001</v>
      </c>
      <c r="H118" s="10">
        <f t="shared" si="5"/>
        <v>-0.14978678226277256</v>
      </c>
    </row>
    <row r="119" spans="1:8" ht="16.5" customHeight="1" x14ac:dyDescent="0.3">
      <c r="A119" s="15">
        <v>1211</v>
      </c>
      <c r="B119" s="14" t="s">
        <v>1142</v>
      </c>
      <c r="C119" s="13">
        <v>465.00642900000003</v>
      </c>
      <c r="D119" s="13">
        <v>1437.5802099999999</v>
      </c>
      <c r="E119" s="13">
        <v>532.78409999999997</v>
      </c>
      <c r="F119" s="12">
        <v>1904.7923000000001</v>
      </c>
      <c r="G119" s="11">
        <f t="shared" si="4"/>
        <v>467.21209000000022</v>
      </c>
      <c r="H119" s="10">
        <f t="shared" si="5"/>
        <v>0.32499897170955094</v>
      </c>
    </row>
    <row r="120" spans="1:8" ht="25.5" customHeight="1" x14ac:dyDescent="0.3">
      <c r="A120" s="15">
        <v>1212</v>
      </c>
      <c r="B120" s="14" t="s">
        <v>1141</v>
      </c>
      <c r="C120" s="13">
        <v>781.87400639999998</v>
      </c>
      <c r="D120" s="13">
        <v>3695.8485699999997</v>
      </c>
      <c r="E120" s="13">
        <v>702.05252144999997</v>
      </c>
      <c r="F120" s="12">
        <v>4394.2002400000001</v>
      </c>
      <c r="G120" s="11">
        <f t="shared" si="4"/>
        <v>698.35167000000047</v>
      </c>
      <c r="H120" s="10">
        <f t="shared" si="5"/>
        <v>0.18895570442703516</v>
      </c>
    </row>
    <row r="121" spans="1:8" ht="16.5" customHeight="1" x14ac:dyDescent="0.3">
      <c r="A121" s="15">
        <v>1213</v>
      </c>
      <c r="B121" s="14" t="s">
        <v>1140</v>
      </c>
      <c r="C121" s="13">
        <v>89.944999999999993</v>
      </c>
      <c r="D121" s="13">
        <v>15.01956</v>
      </c>
      <c r="E121" s="13">
        <v>0</v>
      </c>
      <c r="F121" s="12">
        <v>0</v>
      </c>
      <c r="G121" s="11">
        <f t="shared" si="4"/>
        <v>-15.01956</v>
      </c>
      <c r="H121" s="10">
        <f t="shared" si="5"/>
        <v>-1</v>
      </c>
    </row>
    <row r="122" spans="1:8" ht="16.5" customHeight="1" x14ac:dyDescent="0.3">
      <c r="A122" s="15">
        <v>1214</v>
      </c>
      <c r="B122" s="14" t="s">
        <v>1139</v>
      </c>
      <c r="C122" s="13">
        <v>39.999400000000001</v>
      </c>
      <c r="D122" s="13">
        <v>57.669640000000001</v>
      </c>
      <c r="E122" s="13">
        <v>48.577059999999996</v>
      </c>
      <c r="F122" s="12">
        <v>81.485979999999998</v>
      </c>
      <c r="G122" s="11">
        <f t="shared" si="4"/>
        <v>23.816339999999997</v>
      </c>
      <c r="H122" s="10">
        <f t="shared" si="5"/>
        <v>0.41297882213240789</v>
      </c>
    </row>
    <row r="123" spans="1:8" ht="16.5" customHeight="1" x14ac:dyDescent="0.3">
      <c r="A123" s="15">
        <v>1301</v>
      </c>
      <c r="B123" s="14" t="s">
        <v>1138</v>
      </c>
      <c r="C123" s="13">
        <v>15.50048</v>
      </c>
      <c r="D123" s="13">
        <v>136.89352</v>
      </c>
      <c r="E123" s="13">
        <v>23.576029999999999</v>
      </c>
      <c r="F123" s="12">
        <v>203.19232</v>
      </c>
      <c r="G123" s="11">
        <f t="shared" si="4"/>
        <v>66.2988</v>
      </c>
      <c r="H123" s="10">
        <f t="shared" si="5"/>
        <v>0.48430926460215212</v>
      </c>
    </row>
    <row r="124" spans="1:8" ht="16.5" customHeight="1" x14ac:dyDescent="0.3">
      <c r="A124" s="15">
        <v>1302</v>
      </c>
      <c r="B124" s="14" t="s">
        <v>1137</v>
      </c>
      <c r="C124" s="13">
        <v>1379.6041614999999</v>
      </c>
      <c r="D124" s="13">
        <v>14554.14487</v>
      </c>
      <c r="E124" s="13">
        <v>1395.7395116499999</v>
      </c>
      <c r="F124" s="12">
        <v>14329.729730000001</v>
      </c>
      <c r="G124" s="11">
        <f t="shared" si="4"/>
        <v>-224.41513999999916</v>
      </c>
      <c r="H124" s="10">
        <f t="shared" si="5"/>
        <v>-1.5419328445917767E-2</v>
      </c>
    </row>
    <row r="125" spans="1:8" ht="16.5" customHeight="1" x14ac:dyDescent="0.3">
      <c r="A125" s="15">
        <v>1401</v>
      </c>
      <c r="B125" s="14" t="s">
        <v>1136</v>
      </c>
      <c r="C125" s="13">
        <v>63.625599999999999</v>
      </c>
      <c r="D125" s="13">
        <v>83.59084</v>
      </c>
      <c r="E125" s="13">
        <v>85.018450000000001</v>
      </c>
      <c r="F125" s="12">
        <v>113.78574999999999</v>
      </c>
      <c r="G125" s="11">
        <f t="shared" si="4"/>
        <v>30.194909999999993</v>
      </c>
      <c r="H125" s="10">
        <f t="shared" si="5"/>
        <v>0.36122271291926233</v>
      </c>
    </row>
    <row r="126" spans="1:8" ht="16.5" customHeight="1" x14ac:dyDescent="0.3">
      <c r="A126" s="15">
        <v>1404</v>
      </c>
      <c r="B126" s="14" t="s">
        <v>1135</v>
      </c>
      <c r="C126" s="13">
        <v>306.77507700000001</v>
      </c>
      <c r="D126" s="13">
        <v>269.65350000000001</v>
      </c>
      <c r="E126" s="13">
        <v>1315.2024120000001</v>
      </c>
      <c r="F126" s="12">
        <v>551.33018000000004</v>
      </c>
      <c r="G126" s="11">
        <f t="shared" si="4"/>
        <v>281.67668000000003</v>
      </c>
      <c r="H126" s="10">
        <f t="shared" si="5"/>
        <v>1.0445875169430399</v>
      </c>
    </row>
    <row r="127" spans="1:8" ht="16.5" customHeight="1" x14ac:dyDescent="0.3">
      <c r="A127" s="15">
        <v>1501</v>
      </c>
      <c r="B127" s="14" t="s">
        <v>1134</v>
      </c>
      <c r="C127" s="13">
        <v>0</v>
      </c>
      <c r="D127" s="13">
        <v>0</v>
      </c>
      <c r="E127" s="13">
        <v>184.61500000000001</v>
      </c>
      <c r="F127" s="12">
        <v>323.02035999999998</v>
      </c>
      <c r="G127" s="11">
        <f t="shared" si="4"/>
        <v>323.02035999999998</v>
      </c>
      <c r="H127" s="10" t="str">
        <f t="shared" si="5"/>
        <v/>
      </c>
    </row>
    <row r="128" spans="1:8" ht="25.5" customHeight="1" x14ac:dyDescent="0.3">
      <c r="A128" s="15">
        <v>1502</v>
      </c>
      <c r="B128" s="14" t="s">
        <v>1133</v>
      </c>
      <c r="C128" s="13">
        <v>1468.91147</v>
      </c>
      <c r="D128" s="13">
        <v>1542.6363600000002</v>
      </c>
      <c r="E128" s="13">
        <v>1452.3841399999999</v>
      </c>
      <c r="F128" s="12">
        <v>1817.60655</v>
      </c>
      <c r="G128" s="11">
        <f t="shared" si="4"/>
        <v>274.97018999999977</v>
      </c>
      <c r="H128" s="10">
        <f t="shared" si="5"/>
        <v>0.17824692657963781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174.886786</v>
      </c>
      <c r="D130" s="13">
        <v>651.19174999999996</v>
      </c>
      <c r="E130" s="13">
        <v>118.04197000000001</v>
      </c>
      <c r="F130" s="12">
        <v>665.78661</v>
      </c>
      <c r="G130" s="11">
        <f t="shared" si="4"/>
        <v>14.59486000000004</v>
      </c>
      <c r="H130" s="10">
        <f t="shared" si="5"/>
        <v>2.2412538242384122E-2</v>
      </c>
    </row>
    <row r="131" spans="1:8" ht="16.5" customHeight="1" x14ac:dyDescent="0.3">
      <c r="A131" s="15">
        <v>1505</v>
      </c>
      <c r="B131" s="14" t="s">
        <v>1130</v>
      </c>
      <c r="C131" s="13">
        <v>4.4000000000000004</v>
      </c>
      <c r="D131" s="13">
        <v>57.607030000000002</v>
      </c>
      <c r="E131" s="13">
        <v>7.23</v>
      </c>
      <c r="F131" s="12">
        <v>98.600960000000001</v>
      </c>
      <c r="G131" s="11">
        <f t="shared" si="4"/>
        <v>40.993929999999999</v>
      </c>
      <c r="H131" s="10">
        <f t="shared" si="5"/>
        <v>0.71161332219348916</v>
      </c>
    </row>
    <row r="132" spans="1:8" ht="16.5" customHeight="1" x14ac:dyDescent="0.3">
      <c r="A132" s="15">
        <v>1506</v>
      </c>
      <c r="B132" s="14" t="s">
        <v>1129</v>
      </c>
      <c r="C132" s="13">
        <v>8</v>
      </c>
      <c r="D132" s="13">
        <v>134.00023000000002</v>
      </c>
      <c r="E132" s="13">
        <v>7</v>
      </c>
      <c r="F132" s="12">
        <v>146.23582999999999</v>
      </c>
      <c r="G132" s="11">
        <f t="shared" si="4"/>
        <v>12.235599999999977</v>
      </c>
      <c r="H132" s="10">
        <f t="shared" si="5"/>
        <v>9.13102910345749E-2</v>
      </c>
    </row>
    <row r="133" spans="1:8" ht="16.5" customHeight="1" x14ac:dyDescent="0.3">
      <c r="A133" s="15">
        <v>1507</v>
      </c>
      <c r="B133" s="14" t="s">
        <v>1128</v>
      </c>
      <c r="C133" s="13">
        <v>11.932</v>
      </c>
      <c r="D133" s="13">
        <v>74.434250000000006</v>
      </c>
      <c r="E133" s="13">
        <v>82.126000000000005</v>
      </c>
      <c r="F133" s="12">
        <v>173.50460999999999</v>
      </c>
      <c r="G133" s="11">
        <f t="shared" si="4"/>
        <v>99.07035999999998</v>
      </c>
      <c r="H133" s="10">
        <f t="shared" si="5"/>
        <v>1.3309781451415172</v>
      </c>
    </row>
    <row r="134" spans="1:8" ht="16.5" customHeight="1" x14ac:dyDescent="0.3">
      <c r="A134" s="15">
        <v>1508</v>
      </c>
      <c r="B134" s="14" t="s">
        <v>1127</v>
      </c>
      <c r="C134" s="13">
        <v>0.61548999999999998</v>
      </c>
      <c r="D134" s="13">
        <v>2.2524799999999998</v>
      </c>
      <c r="E134" s="13">
        <v>0.62051999999999996</v>
      </c>
      <c r="F134" s="12">
        <v>13.074620000000001</v>
      </c>
      <c r="G134" s="11">
        <f t="shared" si="4"/>
        <v>10.822140000000001</v>
      </c>
      <c r="H134" s="10">
        <f t="shared" si="5"/>
        <v>4.8045443244779094</v>
      </c>
    </row>
    <row r="135" spans="1:8" ht="16.5" customHeight="1" x14ac:dyDescent="0.3">
      <c r="A135" s="15">
        <v>1509</v>
      </c>
      <c r="B135" s="14" t="s">
        <v>1126</v>
      </c>
      <c r="C135" s="13">
        <v>855.8733739999999</v>
      </c>
      <c r="D135" s="13">
        <v>6650.7802199999996</v>
      </c>
      <c r="E135" s="13">
        <v>1058.7736665</v>
      </c>
      <c r="F135" s="12">
        <v>7836.8257700000095</v>
      </c>
      <c r="G135" s="11">
        <f t="shared" ref="G135:G198" si="6">F135-D135</f>
        <v>1186.0455500000098</v>
      </c>
      <c r="H135" s="10">
        <f t="shared" ref="H135:H198" si="7">IF(D135&lt;&gt;0,G135/D135,"")</f>
        <v>0.1783317912736575</v>
      </c>
    </row>
    <row r="136" spans="1:8" ht="16.5" customHeight="1" x14ac:dyDescent="0.3">
      <c r="A136" s="15">
        <v>1510</v>
      </c>
      <c r="B136" s="14" t="s">
        <v>1125</v>
      </c>
      <c r="C136" s="13">
        <v>290.41957400000001</v>
      </c>
      <c r="D136" s="13">
        <v>1188.8637900000001</v>
      </c>
      <c r="E136" s="13">
        <v>261.73010999999997</v>
      </c>
      <c r="F136" s="12">
        <v>885.36881999999991</v>
      </c>
      <c r="G136" s="11">
        <f t="shared" si="6"/>
        <v>-303.49497000000019</v>
      </c>
      <c r="H136" s="10">
        <f t="shared" si="7"/>
        <v>-0.25528153229395623</v>
      </c>
    </row>
    <row r="137" spans="1:8" ht="16.5" customHeight="1" x14ac:dyDescent="0.3">
      <c r="A137" s="15">
        <v>1511</v>
      </c>
      <c r="B137" s="14" t="s">
        <v>1124</v>
      </c>
      <c r="C137" s="13">
        <v>37468.025999999998</v>
      </c>
      <c r="D137" s="13">
        <v>53844.093260000001</v>
      </c>
      <c r="E137" s="13">
        <v>34820.917600000001</v>
      </c>
      <c r="F137" s="12">
        <v>51050.078529999999</v>
      </c>
      <c r="G137" s="11">
        <f t="shared" si="6"/>
        <v>-2794.0147300000026</v>
      </c>
      <c r="H137" s="10">
        <f t="shared" si="7"/>
        <v>-5.1890830745507897E-2</v>
      </c>
    </row>
    <row r="138" spans="1:8" ht="16.5" customHeight="1" x14ac:dyDescent="0.3">
      <c r="A138" s="15">
        <v>1512</v>
      </c>
      <c r="B138" s="14" t="s">
        <v>1123</v>
      </c>
      <c r="C138" s="13">
        <v>60.055377749999998</v>
      </c>
      <c r="D138" s="13">
        <v>123.20999</v>
      </c>
      <c r="E138" s="13">
        <v>130.340352</v>
      </c>
      <c r="F138" s="12">
        <v>310.14903999999996</v>
      </c>
      <c r="G138" s="11">
        <f t="shared" si="6"/>
        <v>186.93904999999995</v>
      </c>
      <c r="H138" s="10">
        <f t="shared" si="7"/>
        <v>1.5172393894358724</v>
      </c>
    </row>
    <row r="139" spans="1:8" ht="16.5" customHeight="1" x14ac:dyDescent="0.3">
      <c r="A139" s="15">
        <v>1513</v>
      </c>
      <c r="B139" s="14" t="s">
        <v>1122</v>
      </c>
      <c r="C139" s="13">
        <v>6474.075073</v>
      </c>
      <c r="D139" s="13">
        <v>14349.07307</v>
      </c>
      <c r="E139" s="13">
        <v>5148.0832230000005</v>
      </c>
      <c r="F139" s="12">
        <v>14401.531010000001</v>
      </c>
      <c r="G139" s="11">
        <f t="shared" si="6"/>
        <v>52.457940000000235</v>
      </c>
      <c r="H139" s="10">
        <f t="shared" si="7"/>
        <v>3.6558417219071443E-3</v>
      </c>
    </row>
    <row r="140" spans="1:8" ht="16.5" customHeight="1" x14ac:dyDescent="0.3">
      <c r="A140" s="15">
        <v>1514</v>
      </c>
      <c r="B140" s="14" t="s">
        <v>1121</v>
      </c>
      <c r="C140" s="13">
        <v>648.95746999999994</v>
      </c>
      <c r="D140" s="13">
        <v>1094.6831100000002</v>
      </c>
      <c r="E140" s="13">
        <v>514.32109000000003</v>
      </c>
      <c r="F140" s="12">
        <v>882.47774000000004</v>
      </c>
      <c r="G140" s="11">
        <f t="shared" si="6"/>
        <v>-212.20537000000013</v>
      </c>
      <c r="H140" s="10">
        <f t="shared" si="7"/>
        <v>-0.19385095838374641</v>
      </c>
    </row>
    <row r="141" spans="1:8" ht="16.5" customHeight="1" x14ac:dyDescent="0.3">
      <c r="A141" s="15">
        <v>1515</v>
      </c>
      <c r="B141" s="14" t="s">
        <v>1120</v>
      </c>
      <c r="C141" s="13">
        <v>369.93818500100099</v>
      </c>
      <c r="D141" s="13">
        <v>1748.0084099999999</v>
      </c>
      <c r="E141" s="13">
        <v>420.79964240000004</v>
      </c>
      <c r="F141" s="12">
        <v>2155.5573300000001</v>
      </c>
      <c r="G141" s="11">
        <f t="shared" si="6"/>
        <v>407.54892000000018</v>
      </c>
      <c r="H141" s="10">
        <f t="shared" si="7"/>
        <v>0.23315043432771596</v>
      </c>
    </row>
    <row r="142" spans="1:8" ht="16.5" customHeight="1" x14ac:dyDescent="0.3">
      <c r="A142" s="15">
        <v>1516</v>
      </c>
      <c r="B142" s="14" t="s">
        <v>1119</v>
      </c>
      <c r="C142" s="13">
        <v>6182.3027499999998</v>
      </c>
      <c r="D142" s="13">
        <v>14882.697300000002</v>
      </c>
      <c r="E142" s="13">
        <v>5297.6202649999996</v>
      </c>
      <c r="F142" s="12">
        <v>13909.58165</v>
      </c>
      <c r="G142" s="11">
        <f t="shared" si="6"/>
        <v>-973.11565000000155</v>
      </c>
      <c r="H142" s="10">
        <f t="shared" si="7"/>
        <v>-6.5385704646428677E-2</v>
      </c>
    </row>
    <row r="143" spans="1:8" ht="16.5" customHeight="1" x14ac:dyDescent="0.3">
      <c r="A143" s="15">
        <v>1517</v>
      </c>
      <c r="B143" s="14" t="s">
        <v>1118</v>
      </c>
      <c r="C143" s="13">
        <v>4419.3824156000001</v>
      </c>
      <c r="D143" s="13">
        <v>20000.692620000002</v>
      </c>
      <c r="E143" s="13">
        <v>7774.8486757999999</v>
      </c>
      <c r="F143" s="12">
        <v>30787.689579999998</v>
      </c>
      <c r="G143" s="11">
        <f t="shared" si="6"/>
        <v>10786.996959999997</v>
      </c>
      <c r="H143" s="10">
        <f t="shared" si="7"/>
        <v>0.53933117042223688</v>
      </c>
    </row>
    <row r="144" spans="1:8" ht="16.5" customHeight="1" x14ac:dyDescent="0.3">
      <c r="A144" s="15">
        <v>1518</v>
      </c>
      <c r="B144" s="14" t="s">
        <v>1117</v>
      </c>
      <c r="C144" s="13">
        <v>316.17329668000002</v>
      </c>
      <c r="D144" s="13">
        <v>666.66336000000001</v>
      </c>
      <c r="E144" s="13">
        <v>418.33689000000004</v>
      </c>
      <c r="F144" s="12">
        <v>969.66459999999995</v>
      </c>
      <c r="G144" s="11">
        <f t="shared" si="6"/>
        <v>303.00123999999994</v>
      </c>
      <c r="H144" s="10">
        <f t="shared" si="7"/>
        <v>0.45450411434040705</v>
      </c>
    </row>
    <row r="145" spans="1:8" ht="16.5" customHeight="1" x14ac:dyDescent="0.3">
      <c r="A145" s="15">
        <v>1520</v>
      </c>
      <c r="B145" s="14" t="s">
        <v>1116</v>
      </c>
      <c r="C145" s="13">
        <v>1239.6099999999999</v>
      </c>
      <c r="D145" s="13">
        <v>500.78359</v>
      </c>
      <c r="E145" s="13">
        <v>1445.54</v>
      </c>
      <c r="F145" s="12">
        <v>1074.2793799999999</v>
      </c>
      <c r="G145" s="11">
        <f t="shared" si="6"/>
        <v>573.49578999999994</v>
      </c>
      <c r="H145" s="10">
        <f t="shared" si="7"/>
        <v>1.1451968503999901</v>
      </c>
    </row>
    <row r="146" spans="1:8" ht="16.5" customHeight="1" x14ac:dyDescent="0.3">
      <c r="A146" s="15">
        <v>1521</v>
      </c>
      <c r="B146" s="14" t="s">
        <v>1115</v>
      </c>
      <c r="C146" s="13">
        <v>2.0521100000000003</v>
      </c>
      <c r="D146" s="13">
        <v>31.933630000000001</v>
      </c>
      <c r="E146" s="13">
        <v>1.76068</v>
      </c>
      <c r="F146" s="12">
        <v>23.877680000000002</v>
      </c>
      <c r="G146" s="11">
        <f t="shared" si="6"/>
        <v>-8.0559499999999993</v>
      </c>
      <c r="H146" s="10">
        <f t="shared" si="7"/>
        <v>-0.25227166469956591</v>
      </c>
    </row>
    <row r="147" spans="1:8" ht="16.5" customHeight="1" x14ac:dyDescent="0.3">
      <c r="A147" s="15">
        <v>1522</v>
      </c>
      <c r="B147" s="14" t="s">
        <v>1114</v>
      </c>
      <c r="C147" s="13">
        <v>0</v>
      </c>
      <c r="D147" s="13">
        <v>0</v>
      </c>
      <c r="E147" s="13">
        <v>52</v>
      </c>
      <c r="F147" s="12">
        <v>70.669080000000008</v>
      </c>
      <c r="G147" s="11">
        <f t="shared" si="6"/>
        <v>70.669080000000008</v>
      </c>
      <c r="H147" s="10" t="str">
        <f t="shared" si="7"/>
        <v/>
      </c>
    </row>
    <row r="148" spans="1:8" ht="16.5" customHeight="1" x14ac:dyDescent="0.3">
      <c r="A148" s="15">
        <v>1601</v>
      </c>
      <c r="B148" s="14" t="s">
        <v>1113</v>
      </c>
      <c r="C148" s="13">
        <v>1222.9311789999999</v>
      </c>
      <c r="D148" s="13">
        <v>7179.6785200000095</v>
      </c>
      <c r="E148" s="13">
        <v>1003.817563</v>
      </c>
      <c r="F148" s="12">
        <v>4739.1230099999993</v>
      </c>
      <c r="G148" s="11">
        <f t="shared" si="6"/>
        <v>-2440.5555100000101</v>
      </c>
      <c r="H148" s="10">
        <f t="shared" si="7"/>
        <v>-0.33992545811090258</v>
      </c>
    </row>
    <row r="149" spans="1:8" ht="16.5" customHeight="1" x14ac:dyDescent="0.3">
      <c r="A149" s="15">
        <v>1602</v>
      </c>
      <c r="B149" s="14" t="s">
        <v>1112</v>
      </c>
      <c r="C149" s="13">
        <v>1981.6538</v>
      </c>
      <c r="D149" s="13">
        <v>10831.884</v>
      </c>
      <c r="E149" s="13">
        <v>2276.2273879999998</v>
      </c>
      <c r="F149" s="12">
        <v>12093.05595</v>
      </c>
      <c r="G149" s="11">
        <f t="shared" si="6"/>
        <v>1261.1719499999999</v>
      </c>
      <c r="H149" s="10">
        <f t="shared" si="7"/>
        <v>0.11643144904432137</v>
      </c>
    </row>
    <row r="150" spans="1:8" ht="16.5" customHeight="1" x14ac:dyDescent="0.3">
      <c r="A150" s="15">
        <v>1603</v>
      </c>
      <c r="B150" s="14" t="s">
        <v>1111</v>
      </c>
      <c r="C150" s="13">
        <v>1.91</v>
      </c>
      <c r="D150" s="13">
        <v>28.42042</v>
      </c>
      <c r="E150" s="13">
        <v>4</v>
      </c>
      <c r="F150" s="12">
        <v>63.664529999999999</v>
      </c>
      <c r="G150" s="11">
        <f t="shared" si="6"/>
        <v>35.244109999999999</v>
      </c>
      <c r="H150" s="10">
        <f t="shared" si="7"/>
        <v>1.2400981407030578</v>
      </c>
    </row>
    <row r="151" spans="1:8" ht="16.5" customHeight="1" x14ac:dyDescent="0.3">
      <c r="A151" s="15">
        <v>1604</v>
      </c>
      <c r="B151" s="14" t="s">
        <v>1110</v>
      </c>
      <c r="C151" s="13">
        <v>9710.3680220000097</v>
      </c>
      <c r="D151" s="13">
        <v>45666.170420000002</v>
      </c>
      <c r="E151" s="13">
        <v>11377.351396</v>
      </c>
      <c r="F151" s="12">
        <v>56170.232579999902</v>
      </c>
      <c r="G151" s="11">
        <f t="shared" si="6"/>
        <v>10504.062159999899</v>
      </c>
      <c r="H151" s="10">
        <f t="shared" si="7"/>
        <v>0.23001845925314399</v>
      </c>
    </row>
    <row r="152" spans="1:8" ht="16.5" customHeight="1" x14ac:dyDescent="0.3">
      <c r="A152" s="15">
        <v>1605</v>
      </c>
      <c r="B152" s="14" t="s">
        <v>1109</v>
      </c>
      <c r="C152" s="13">
        <v>3499.0586919999996</v>
      </c>
      <c r="D152" s="13">
        <v>14367.330880000001</v>
      </c>
      <c r="E152" s="13">
        <v>2851.705602</v>
      </c>
      <c r="F152" s="12">
        <v>14579.751849999999</v>
      </c>
      <c r="G152" s="11">
        <f t="shared" si="6"/>
        <v>212.4209699999974</v>
      </c>
      <c r="H152" s="10">
        <f t="shared" si="7"/>
        <v>1.4784998812528035E-2</v>
      </c>
    </row>
    <row r="153" spans="1:8" ht="25.5" customHeight="1" x14ac:dyDescent="0.3">
      <c r="A153" s="15">
        <v>1701</v>
      </c>
      <c r="B153" s="14" t="s">
        <v>1108</v>
      </c>
      <c r="C153" s="13">
        <v>314.32649122999999</v>
      </c>
      <c r="D153" s="13">
        <v>566.39691000000005</v>
      </c>
      <c r="E153" s="13">
        <v>450.18867109999997</v>
      </c>
      <c r="F153" s="12">
        <v>782.62931000000003</v>
      </c>
      <c r="G153" s="11">
        <f t="shared" si="6"/>
        <v>216.23239999999998</v>
      </c>
      <c r="H153" s="10">
        <f t="shared" si="7"/>
        <v>0.38176832567818914</v>
      </c>
    </row>
    <row r="154" spans="1:8" ht="16.5" customHeight="1" x14ac:dyDescent="0.3">
      <c r="A154" s="15">
        <v>1702</v>
      </c>
      <c r="B154" s="14" t="s">
        <v>1107</v>
      </c>
      <c r="C154" s="13">
        <v>5379.1420213950096</v>
      </c>
      <c r="D154" s="13">
        <v>6058.1512599999905</v>
      </c>
      <c r="E154" s="13">
        <v>4583.4786318499991</v>
      </c>
      <c r="F154" s="12">
        <v>5654.9741199999999</v>
      </c>
      <c r="G154" s="11">
        <f t="shared" si="6"/>
        <v>-403.17713999999069</v>
      </c>
      <c r="H154" s="10">
        <f t="shared" si="7"/>
        <v>-6.6551184131376631E-2</v>
      </c>
    </row>
    <row r="155" spans="1:8" ht="16.5" customHeight="1" x14ac:dyDescent="0.3">
      <c r="A155" s="15">
        <v>1703</v>
      </c>
      <c r="B155" s="14" t="s">
        <v>1106</v>
      </c>
      <c r="C155" s="13">
        <v>5.9615400000000003</v>
      </c>
      <c r="D155" s="13">
        <v>9.0231399999999997</v>
      </c>
      <c r="E155" s="13">
        <v>7018.3307400000003</v>
      </c>
      <c r="F155" s="12">
        <v>1440.39922</v>
      </c>
      <c r="G155" s="11">
        <f t="shared" si="6"/>
        <v>1431.37608</v>
      </c>
      <c r="H155" s="10">
        <f t="shared" si="7"/>
        <v>158.63392122919515</v>
      </c>
    </row>
    <row r="156" spans="1:8" ht="16.5" customHeight="1" x14ac:dyDescent="0.3">
      <c r="A156" s="15">
        <v>1704</v>
      </c>
      <c r="B156" s="14" t="s">
        <v>1105</v>
      </c>
      <c r="C156" s="13">
        <v>6929.2013690399899</v>
      </c>
      <c r="D156" s="13">
        <v>36861.936529999999</v>
      </c>
      <c r="E156" s="13">
        <v>6699.5903360000002</v>
      </c>
      <c r="F156" s="12">
        <v>36645.50288</v>
      </c>
      <c r="G156" s="11">
        <f t="shared" si="6"/>
        <v>-216.43364999999903</v>
      </c>
      <c r="H156" s="10">
        <f t="shared" si="7"/>
        <v>-5.871467165699638E-3</v>
      </c>
    </row>
    <row r="157" spans="1:8" ht="16.5" customHeight="1" x14ac:dyDescent="0.3">
      <c r="A157" s="15">
        <v>1801</v>
      </c>
      <c r="B157" s="14" t="s">
        <v>1104</v>
      </c>
      <c r="C157" s="13">
        <v>1174.46246</v>
      </c>
      <c r="D157" s="13">
        <v>15277.666439999999</v>
      </c>
      <c r="E157" s="13">
        <v>1060.0276799999999</v>
      </c>
      <c r="F157" s="12">
        <v>8353.9154099999996</v>
      </c>
      <c r="G157" s="11">
        <f t="shared" si="6"/>
        <v>-6923.7510299999994</v>
      </c>
      <c r="H157" s="10">
        <f t="shared" si="7"/>
        <v>-0.45319427919124017</v>
      </c>
    </row>
    <row r="158" spans="1:8" ht="16.5" customHeight="1" x14ac:dyDescent="0.3">
      <c r="A158" s="15">
        <v>1802</v>
      </c>
      <c r="B158" s="14" t="s">
        <v>1103</v>
      </c>
      <c r="C158" s="13">
        <v>1121.7260000000001</v>
      </c>
      <c r="D158" s="13">
        <v>1341.37807</v>
      </c>
      <c r="E158" s="13">
        <v>1104.27</v>
      </c>
      <c r="F158" s="12">
        <v>1158.5905600000001</v>
      </c>
      <c r="G158" s="11">
        <f t="shared" si="6"/>
        <v>-182.78750999999988</v>
      </c>
      <c r="H158" s="10">
        <f t="shared" si="7"/>
        <v>-0.13626844965491339</v>
      </c>
    </row>
    <row r="159" spans="1:8" ht="16.5" customHeight="1" x14ac:dyDescent="0.3">
      <c r="A159" s="15">
        <v>1803</v>
      </c>
      <c r="B159" s="14" t="s">
        <v>1102</v>
      </c>
      <c r="C159" s="13">
        <v>3880.9180000000001</v>
      </c>
      <c r="D159" s="13">
        <v>41302.803090000001</v>
      </c>
      <c r="E159" s="13">
        <v>5233.8355000000001</v>
      </c>
      <c r="F159" s="12">
        <v>42176.48803</v>
      </c>
      <c r="G159" s="11">
        <f t="shared" si="6"/>
        <v>873.68493999999919</v>
      </c>
      <c r="H159" s="10">
        <f t="shared" si="7"/>
        <v>2.1153163336062555E-2</v>
      </c>
    </row>
    <row r="160" spans="1:8" ht="16.5" customHeight="1" x14ac:dyDescent="0.3">
      <c r="A160" s="15">
        <v>1804</v>
      </c>
      <c r="B160" s="14" t="s">
        <v>1101</v>
      </c>
      <c r="C160" s="13">
        <v>2485.2869599999999</v>
      </c>
      <c r="D160" s="13">
        <v>47385.873869999996</v>
      </c>
      <c r="E160" s="13">
        <v>3119.5850499999997</v>
      </c>
      <c r="F160" s="12">
        <v>33422.986400000002</v>
      </c>
      <c r="G160" s="11">
        <f t="shared" si="6"/>
        <v>-13962.887469999994</v>
      </c>
      <c r="H160" s="10">
        <f t="shared" si="7"/>
        <v>-0.29466350052562607</v>
      </c>
    </row>
    <row r="161" spans="1:8" ht="16.5" customHeight="1" x14ac:dyDescent="0.3">
      <c r="A161" s="15">
        <v>1805</v>
      </c>
      <c r="B161" s="14" t="s">
        <v>1100</v>
      </c>
      <c r="C161" s="13">
        <v>5939.7118899999996</v>
      </c>
      <c r="D161" s="13">
        <v>37219.110799999995</v>
      </c>
      <c r="E161" s="13">
        <v>4777.654751</v>
      </c>
      <c r="F161" s="12">
        <v>32478.292089999999</v>
      </c>
      <c r="G161" s="11">
        <f t="shared" si="6"/>
        <v>-4740.8187099999959</v>
      </c>
      <c r="H161" s="10">
        <f t="shared" si="7"/>
        <v>-0.12737592618682325</v>
      </c>
    </row>
    <row r="162" spans="1:8" ht="16.5" customHeight="1" x14ac:dyDescent="0.3">
      <c r="A162" s="15">
        <v>1806</v>
      </c>
      <c r="B162" s="14" t="s">
        <v>1099</v>
      </c>
      <c r="C162" s="13">
        <v>11100.8471244999</v>
      </c>
      <c r="D162" s="13">
        <v>79413.445489999693</v>
      </c>
      <c r="E162" s="13">
        <v>12096.233467</v>
      </c>
      <c r="F162" s="12">
        <v>92838.210820000197</v>
      </c>
      <c r="G162" s="11">
        <f t="shared" si="6"/>
        <v>13424.765330000504</v>
      </c>
      <c r="H162" s="10">
        <f t="shared" si="7"/>
        <v>0.16904902245667008</v>
      </c>
    </row>
    <row r="163" spans="1:8" ht="16.5" customHeight="1" x14ac:dyDescent="0.3">
      <c r="A163" s="15">
        <v>1901</v>
      </c>
      <c r="B163" s="14" t="s">
        <v>1098</v>
      </c>
      <c r="C163" s="13">
        <v>8116.5381715000103</v>
      </c>
      <c r="D163" s="13">
        <v>32411.7002499999</v>
      </c>
      <c r="E163" s="13">
        <v>8721.1277910000099</v>
      </c>
      <c r="F163" s="12">
        <v>37935.457649999997</v>
      </c>
      <c r="G163" s="11">
        <f t="shared" si="6"/>
        <v>5523.7574000000968</v>
      </c>
      <c r="H163" s="10">
        <f t="shared" si="7"/>
        <v>0.17042479590376053</v>
      </c>
    </row>
    <row r="164" spans="1:8" ht="16.5" customHeight="1" x14ac:dyDescent="0.3">
      <c r="A164" s="15">
        <v>1902</v>
      </c>
      <c r="B164" s="14" t="s">
        <v>1097</v>
      </c>
      <c r="C164" s="13">
        <v>17366.947730999898</v>
      </c>
      <c r="D164" s="13">
        <v>22276.35643</v>
      </c>
      <c r="E164" s="13">
        <v>20193.077992999999</v>
      </c>
      <c r="F164" s="12">
        <v>26982.526489999997</v>
      </c>
      <c r="G164" s="11">
        <f t="shared" si="6"/>
        <v>4706.1700599999967</v>
      </c>
      <c r="H164" s="10">
        <f t="shared" si="7"/>
        <v>0.21126300770004319</v>
      </c>
    </row>
    <row r="165" spans="1:8" ht="16.5" customHeight="1" x14ac:dyDescent="0.3">
      <c r="A165" s="15">
        <v>1903</v>
      </c>
      <c r="B165" s="14" t="s">
        <v>1096</v>
      </c>
      <c r="C165" s="13">
        <v>41.992296000000003</v>
      </c>
      <c r="D165" s="13">
        <v>99.198920000000001</v>
      </c>
      <c r="E165" s="13">
        <v>18.601694999999999</v>
      </c>
      <c r="F165" s="12">
        <v>51.60539</v>
      </c>
      <c r="G165" s="11">
        <f t="shared" si="6"/>
        <v>-47.593530000000001</v>
      </c>
      <c r="H165" s="10">
        <f t="shared" si="7"/>
        <v>-0.47977871130048594</v>
      </c>
    </row>
    <row r="166" spans="1:8" ht="25.5" customHeight="1" x14ac:dyDescent="0.3">
      <c r="A166" s="15">
        <v>1904</v>
      </c>
      <c r="B166" s="14" t="s">
        <v>1095</v>
      </c>
      <c r="C166" s="13">
        <v>6298.37234299998</v>
      </c>
      <c r="D166" s="13">
        <v>8743.3070700000007</v>
      </c>
      <c r="E166" s="13">
        <v>5929.8376619999899</v>
      </c>
      <c r="F166" s="12">
        <v>9961.6195199999911</v>
      </c>
      <c r="G166" s="11">
        <f t="shared" si="6"/>
        <v>1218.3124499999903</v>
      </c>
      <c r="H166" s="10">
        <f t="shared" si="7"/>
        <v>0.1393422923667246</v>
      </c>
    </row>
    <row r="167" spans="1:8" ht="16.5" customHeight="1" x14ac:dyDescent="0.3">
      <c r="A167" s="15">
        <v>1905</v>
      </c>
      <c r="B167" s="14" t="s">
        <v>1094</v>
      </c>
      <c r="C167" s="13">
        <v>14670.671117</v>
      </c>
      <c r="D167" s="13">
        <v>60868.819799999997</v>
      </c>
      <c r="E167" s="13">
        <v>16660.0386590001</v>
      </c>
      <c r="F167" s="12">
        <v>74295.969740000102</v>
      </c>
      <c r="G167" s="11">
        <f t="shared" si="6"/>
        <v>13427.149940000105</v>
      </c>
      <c r="H167" s="10">
        <f t="shared" si="7"/>
        <v>0.22059159326759453</v>
      </c>
    </row>
    <row r="168" spans="1:8" ht="16.5" customHeight="1" x14ac:dyDescent="0.3">
      <c r="A168" s="15">
        <v>2001</v>
      </c>
      <c r="B168" s="14" t="s">
        <v>1093</v>
      </c>
      <c r="C168" s="13">
        <v>3330.6477960000002</v>
      </c>
      <c r="D168" s="13">
        <v>4830.3939500000006</v>
      </c>
      <c r="E168" s="13">
        <v>3535.8338979999999</v>
      </c>
      <c r="F168" s="12">
        <v>5764.1911399999999</v>
      </c>
      <c r="G168" s="11">
        <f t="shared" si="6"/>
        <v>933.79718999999932</v>
      </c>
      <c r="H168" s="10">
        <f t="shared" si="7"/>
        <v>0.19331698401121075</v>
      </c>
    </row>
    <row r="169" spans="1:8" ht="16.5" customHeight="1" x14ac:dyDescent="0.3">
      <c r="A169" s="15">
        <v>2002</v>
      </c>
      <c r="B169" s="14" t="s">
        <v>1092</v>
      </c>
      <c r="C169" s="13">
        <v>3867.7274759999996</v>
      </c>
      <c r="D169" s="13">
        <v>6251.8992099999996</v>
      </c>
      <c r="E169" s="13">
        <v>4155.0285309999999</v>
      </c>
      <c r="F169" s="12">
        <v>6472.3114400000095</v>
      </c>
      <c r="G169" s="11">
        <f t="shared" si="6"/>
        <v>220.41223000000991</v>
      </c>
      <c r="H169" s="10">
        <f t="shared" si="7"/>
        <v>3.5255243662191078E-2</v>
      </c>
    </row>
    <row r="170" spans="1:8" ht="16.5" customHeight="1" x14ac:dyDescent="0.3">
      <c r="A170" s="15">
        <v>2003</v>
      </c>
      <c r="B170" s="14" t="s">
        <v>1091</v>
      </c>
      <c r="C170" s="13">
        <v>183.16156000000001</v>
      </c>
      <c r="D170" s="13">
        <v>372.63877000000002</v>
      </c>
      <c r="E170" s="13">
        <v>259.59808600000002</v>
      </c>
      <c r="F170" s="12">
        <v>453.75759000000005</v>
      </c>
      <c r="G170" s="11">
        <f t="shared" si="6"/>
        <v>81.118820000000028</v>
      </c>
      <c r="H170" s="10">
        <f t="shared" si="7"/>
        <v>0.21768754764835668</v>
      </c>
    </row>
    <row r="171" spans="1:8" ht="25.5" customHeight="1" x14ac:dyDescent="0.3">
      <c r="A171" s="15">
        <v>2004</v>
      </c>
      <c r="B171" s="14" t="s">
        <v>1090</v>
      </c>
      <c r="C171" s="13">
        <v>12370.430383999999</v>
      </c>
      <c r="D171" s="13">
        <v>18267.359059999999</v>
      </c>
      <c r="E171" s="13">
        <v>13537.06475</v>
      </c>
      <c r="F171" s="12">
        <v>20307.115389999999</v>
      </c>
      <c r="G171" s="11">
        <f t="shared" si="6"/>
        <v>2039.7563300000002</v>
      </c>
      <c r="H171" s="10">
        <f t="shared" si="7"/>
        <v>0.11166126002671348</v>
      </c>
    </row>
    <row r="172" spans="1:8" ht="25.5" customHeight="1" x14ac:dyDescent="0.3">
      <c r="A172" s="15">
        <v>2005</v>
      </c>
      <c r="B172" s="14" t="s">
        <v>1089</v>
      </c>
      <c r="C172" s="13">
        <v>9465.5781460000289</v>
      </c>
      <c r="D172" s="13">
        <v>20742.60541</v>
      </c>
      <c r="E172" s="13">
        <v>10224.974209</v>
      </c>
      <c r="F172" s="12">
        <v>25482.3501499999</v>
      </c>
      <c r="G172" s="11">
        <f t="shared" si="6"/>
        <v>4739.7447399999</v>
      </c>
      <c r="H172" s="10">
        <f t="shared" si="7"/>
        <v>0.22850286385503296</v>
      </c>
    </row>
    <row r="173" spans="1:8" ht="16.5" customHeight="1" x14ac:dyDescent="0.3">
      <c r="A173" s="15">
        <v>2006</v>
      </c>
      <c r="B173" s="14" t="s">
        <v>1088</v>
      </c>
      <c r="C173" s="13">
        <v>144.13004000000001</v>
      </c>
      <c r="D173" s="13">
        <v>475.14044999999999</v>
      </c>
      <c r="E173" s="13">
        <v>102.91458</v>
      </c>
      <c r="F173" s="12">
        <v>471.16359999999997</v>
      </c>
      <c r="G173" s="11">
        <f t="shared" si="6"/>
        <v>-3.9768500000000131</v>
      </c>
      <c r="H173" s="10">
        <f t="shared" si="7"/>
        <v>-8.3698409596573257E-3</v>
      </c>
    </row>
    <row r="174" spans="1:8" ht="16.5" customHeight="1" x14ac:dyDescent="0.3">
      <c r="A174" s="15">
        <v>2007</v>
      </c>
      <c r="B174" s="14" t="s">
        <v>1087</v>
      </c>
      <c r="C174" s="13">
        <v>3494.4128179999998</v>
      </c>
      <c r="D174" s="13">
        <v>6140.1431299999895</v>
      </c>
      <c r="E174" s="13">
        <v>2699.3610490000001</v>
      </c>
      <c r="F174" s="12">
        <v>5689.1127200000001</v>
      </c>
      <c r="G174" s="11">
        <f t="shared" si="6"/>
        <v>-451.03040999998939</v>
      </c>
      <c r="H174" s="10">
        <f t="shared" si="7"/>
        <v>-7.3456009159836994E-2</v>
      </c>
    </row>
    <row r="175" spans="1:8" ht="25.5" customHeight="1" x14ac:dyDescent="0.3">
      <c r="A175" s="15">
        <v>2008</v>
      </c>
      <c r="B175" s="14" t="s">
        <v>1086</v>
      </c>
      <c r="C175" s="13">
        <v>12892.126517999999</v>
      </c>
      <c r="D175" s="13">
        <v>38059.355470000002</v>
      </c>
      <c r="E175" s="13">
        <v>13639.2802443</v>
      </c>
      <c r="F175" s="12">
        <v>41101.532530000004</v>
      </c>
      <c r="G175" s="11">
        <f t="shared" si="6"/>
        <v>3042.1770600000018</v>
      </c>
      <c r="H175" s="10">
        <f t="shared" si="7"/>
        <v>7.9932437699791706E-2</v>
      </c>
    </row>
    <row r="176" spans="1:8" ht="16.5" customHeight="1" x14ac:dyDescent="0.3">
      <c r="A176" s="15">
        <v>2009</v>
      </c>
      <c r="B176" s="14" t="s">
        <v>1085</v>
      </c>
      <c r="C176" s="13">
        <v>7305.1728407000101</v>
      </c>
      <c r="D176" s="13">
        <v>19918.000620000003</v>
      </c>
      <c r="E176" s="13">
        <v>11701.508281999999</v>
      </c>
      <c r="F176" s="12">
        <v>27374.513239999997</v>
      </c>
      <c r="G176" s="11">
        <f t="shared" si="6"/>
        <v>7456.5126199999941</v>
      </c>
      <c r="H176" s="10">
        <f t="shared" si="7"/>
        <v>0.37436049743430488</v>
      </c>
    </row>
    <row r="177" spans="1:8" ht="16.5" customHeight="1" x14ac:dyDescent="0.3">
      <c r="A177" s="15">
        <v>2101</v>
      </c>
      <c r="B177" s="14" t="s">
        <v>1084</v>
      </c>
      <c r="C177" s="13">
        <v>5267.6967599999998</v>
      </c>
      <c r="D177" s="13">
        <v>53425.301369999994</v>
      </c>
      <c r="E177" s="13">
        <v>4632.6220049999893</v>
      </c>
      <c r="F177" s="12">
        <v>55980.854509999997</v>
      </c>
      <c r="G177" s="11">
        <f t="shared" si="6"/>
        <v>2555.5531400000036</v>
      </c>
      <c r="H177" s="10">
        <f t="shared" si="7"/>
        <v>4.7834136157723729E-2</v>
      </c>
    </row>
    <row r="178" spans="1:8" ht="16.5" customHeight="1" x14ac:dyDescent="0.3">
      <c r="A178" s="15">
        <v>2102</v>
      </c>
      <c r="B178" s="14" t="s">
        <v>1083</v>
      </c>
      <c r="C178" s="13">
        <v>1210.9053917000101</v>
      </c>
      <c r="D178" s="13">
        <v>4858.7759000000005</v>
      </c>
      <c r="E178" s="13">
        <v>1264.1314602999998</v>
      </c>
      <c r="F178" s="12">
        <v>5237.9598800000003</v>
      </c>
      <c r="G178" s="11">
        <f t="shared" si="6"/>
        <v>379.18397999999979</v>
      </c>
      <c r="H178" s="10">
        <f t="shared" si="7"/>
        <v>7.8041051450839657E-2</v>
      </c>
    </row>
    <row r="179" spans="1:8" ht="25.5" customHeight="1" x14ac:dyDescent="0.3">
      <c r="A179" s="15">
        <v>2103</v>
      </c>
      <c r="B179" s="14" t="s">
        <v>1082</v>
      </c>
      <c r="C179" s="13">
        <v>7845.8538739999995</v>
      </c>
      <c r="D179" s="13">
        <v>33015.931259999801</v>
      </c>
      <c r="E179" s="13">
        <v>8029.6542509999999</v>
      </c>
      <c r="F179" s="12">
        <v>37051.464570000004</v>
      </c>
      <c r="G179" s="11">
        <f t="shared" si="6"/>
        <v>4035.5333100002026</v>
      </c>
      <c r="H179" s="10">
        <f t="shared" si="7"/>
        <v>0.12222987981833552</v>
      </c>
    </row>
    <row r="180" spans="1:8" ht="16.5" customHeight="1" x14ac:dyDescent="0.3">
      <c r="A180" s="15">
        <v>2104</v>
      </c>
      <c r="B180" s="14" t="s">
        <v>1081</v>
      </c>
      <c r="C180" s="13">
        <v>405.335262</v>
      </c>
      <c r="D180" s="13">
        <v>1819.8847900000001</v>
      </c>
      <c r="E180" s="13">
        <v>384.48578200000003</v>
      </c>
      <c r="F180" s="12">
        <v>1947.6980000000001</v>
      </c>
      <c r="G180" s="11">
        <f t="shared" si="6"/>
        <v>127.81321000000003</v>
      </c>
      <c r="H180" s="10">
        <f t="shared" si="7"/>
        <v>7.0231484268847608E-2</v>
      </c>
    </row>
    <row r="181" spans="1:8" ht="16.5" customHeight="1" x14ac:dyDescent="0.3">
      <c r="A181" s="15">
        <v>2105</v>
      </c>
      <c r="B181" s="14" t="s">
        <v>1080</v>
      </c>
      <c r="C181" s="13">
        <v>754.05685800000003</v>
      </c>
      <c r="D181" s="13">
        <v>4080.5597499999999</v>
      </c>
      <c r="E181" s="13">
        <v>547.68680500000005</v>
      </c>
      <c r="F181" s="12">
        <v>2653.1559099999999</v>
      </c>
      <c r="G181" s="11">
        <f t="shared" si="6"/>
        <v>-1427.4038399999999</v>
      </c>
      <c r="H181" s="10">
        <f t="shared" si="7"/>
        <v>-0.34980589121382183</v>
      </c>
    </row>
    <row r="182" spans="1:8" ht="16.5" customHeight="1" x14ac:dyDescent="0.3">
      <c r="A182" s="15">
        <v>2106</v>
      </c>
      <c r="B182" s="14" t="s">
        <v>1079</v>
      </c>
      <c r="C182" s="13">
        <v>12028.4039945196</v>
      </c>
      <c r="D182" s="13">
        <v>130363.88468000101</v>
      </c>
      <c r="E182" s="13">
        <v>12713.098113800001</v>
      </c>
      <c r="F182" s="12">
        <v>144990.98496</v>
      </c>
      <c r="G182" s="11">
        <f t="shared" si="6"/>
        <v>14627.100279998995</v>
      </c>
      <c r="H182" s="10">
        <f t="shared" si="7"/>
        <v>0.11220208968076972</v>
      </c>
    </row>
    <row r="183" spans="1:8" ht="16.5" customHeight="1" x14ac:dyDescent="0.3">
      <c r="A183" s="15">
        <v>2201</v>
      </c>
      <c r="B183" s="14" t="s">
        <v>1078</v>
      </c>
      <c r="C183" s="13">
        <v>17084.095043000099</v>
      </c>
      <c r="D183" s="13">
        <v>11643.69362</v>
      </c>
      <c r="E183" s="13">
        <v>17811.410673000002</v>
      </c>
      <c r="F183" s="12">
        <v>11889.46155</v>
      </c>
      <c r="G183" s="11">
        <f t="shared" si="6"/>
        <v>245.76792999999998</v>
      </c>
      <c r="H183" s="10">
        <f t="shared" si="7"/>
        <v>2.1107385510200326E-2</v>
      </c>
    </row>
    <row r="184" spans="1:8" ht="16.5" customHeight="1" x14ac:dyDescent="0.3">
      <c r="A184" s="15">
        <v>2202</v>
      </c>
      <c r="B184" s="14" t="s">
        <v>1077</v>
      </c>
      <c r="C184" s="13">
        <v>37044.982448999894</v>
      </c>
      <c r="D184" s="13">
        <v>38312.9791900001</v>
      </c>
      <c r="E184" s="13">
        <v>115975.467370499</v>
      </c>
      <c r="F184" s="12">
        <v>82682.150190000102</v>
      </c>
      <c r="G184" s="11">
        <f t="shared" si="6"/>
        <v>44369.171000000002</v>
      </c>
      <c r="H184" s="10">
        <f t="shared" si="7"/>
        <v>1.1580715448925623</v>
      </c>
    </row>
    <row r="185" spans="1:8" ht="16.5" customHeight="1" x14ac:dyDescent="0.3">
      <c r="A185" s="15">
        <v>2203</v>
      </c>
      <c r="B185" s="14" t="s">
        <v>1076</v>
      </c>
      <c r="C185" s="13">
        <v>30796.448577999901</v>
      </c>
      <c r="D185" s="13">
        <v>34016.281040000002</v>
      </c>
      <c r="E185" s="13">
        <v>33220.137459999904</v>
      </c>
      <c r="F185" s="12">
        <v>40164.622049999904</v>
      </c>
      <c r="G185" s="11">
        <f t="shared" si="6"/>
        <v>6148.3410099999019</v>
      </c>
      <c r="H185" s="10">
        <f t="shared" si="7"/>
        <v>0.18074700766876958</v>
      </c>
    </row>
    <row r="186" spans="1:8" ht="16.5" customHeight="1" x14ac:dyDescent="0.3">
      <c r="A186" s="15">
        <v>2204</v>
      </c>
      <c r="B186" s="14" t="s">
        <v>1075</v>
      </c>
      <c r="C186" s="13">
        <v>25466.099010000002</v>
      </c>
      <c r="D186" s="13">
        <v>72734.745790000001</v>
      </c>
      <c r="E186" s="13">
        <v>24626.528813999899</v>
      </c>
      <c r="F186" s="12">
        <v>76776.95162999969</v>
      </c>
      <c r="G186" s="11">
        <f t="shared" si="6"/>
        <v>4042.2058399996895</v>
      </c>
      <c r="H186" s="10">
        <f t="shared" si="7"/>
        <v>5.557461975147833E-2</v>
      </c>
    </row>
    <row r="187" spans="1:8" ht="16.5" customHeight="1" x14ac:dyDescent="0.3">
      <c r="A187" s="15">
        <v>2205</v>
      </c>
      <c r="B187" s="14" t="s">
        <v>1074</v>
      </c>
      <c r="C187" s="13">
        <v>616.10563000000002</v>
      </c>
      <c r="D187" s="13">
        <v>1467.8182899999999</v>
      </c>
      <c r="E187" s="13">
        <v>681.2733199999999</v>
      </c>
      <c r="F187" s="12">
        <v>1794.78872</v>
      </c>
      <c r="G187" s="11">
        <f t="shared" si="6"/>
        <v>326.97043000000008</v>
      </c>
      <c r="H187" s="10">
        <f t="shared" si="7"/>
        <v>0.22275947385830713</v>
      </c>
    </row>
    <row r="188" spans="1:8" ht="16.5" customHeight="1" x14ac:dyDescent="0.3">
      <c r="A188" s="15">
        <v>2206</v>
      </c>
      <c r="B188" s="14" t="s">
        <v>1073</v>
      </c>
      <c r="C188" s="13">
        <v>2404.5265249999998</v>
      </c>
      <c r="D188" s="13">
        <v>4130.5378099999998</v>
      </c>
      <c r="E188" s="13">
        <v>2077.0055645000002</v>
      </c>
      <c r="F188" s="12">
        <v>4034.3257100000001</v>
      </c>
      <c r="G188" s="11">
        <f t="shared" si="6"/>
        <v>-96.212099999999737</v>
      </c>
      <c r="H188" s="10">
        <f t="shared" si="7"/>
        <v>-2.3292874784264412E-2</v>
      </c>
    </row>
    <row r="189" spans="1:8" ht="16.5" customHeight="1" x14ac:dyDescent="0.3">
      <c r="A189" s="15">
        <v>2207</v>
      </c>
      <c r="B189" s="14" t="s">
        <v>1072</v>
      </c>
      <c r="C189" s="13">
        <v>0</v>
      </c>
      <c r="D189" s="13">
        <v>0</v>
      </c>
      <c r="E189" s="13">
        <v>0</v>
      </c>
      <c r="F189" s="12">
        <v>0</v>
      </c>
      <c r="G189" s="11">
        <f t="shared" si="6"/>
        <v>0</v>
      </c>
      <c r="H189" s="10" t="str">
        <f t="shared" si="7"/>
        <v/>
      </c>
    </row>
    <row r="190" spans="1:8" ht="16.5" customHeight="1" x14ac:dyDescent="0.3">
      <c r="A190" s="15">
        <v>2208</v>
      </c>
      <c r="B190" s="14" t="s">
        <v>1071</v>
      </c>
      <c r="C190" s="13">
        <v>37657.751131800003</v>
      </c>
      <c r="D190" s="13">
        <v>126896.89895999999</v>
      </c>
      <c r="E190" s="13">
        <v>41450.7033022002</v>
      </c>
      <c r="F190" s="12">
        <v>146715.237790001</v>
      </c>
      <c r="G190" s="11">
        <f t="shared" si="6"/>
        <v>19818.338830001012</v>
      </c>
      <c r="H190" s="10">
        <f t="shared" si="7"/>
        <v>0.15617669929229777</v>
      </c>
    </row>
    <row r="191" spans="1:8" ht="16.5" customHeight="1" x14ac:dyDescent="0.3">
      <c r="A191" s="15">
        <v>2209</v>
      </c>
      <c r="B191" s="14" t="s">
        <v>1070</v>
      </c>
      <c r="C191" s="13">
        <v>774.3823000000001</v>
      </c>
      <c r="D191" s="13">
        <v>711.72576999999899</v>
      </c>
      <c r="E191" s="13">
        <v>522.36884199999997</v>
      </c>
      <c r="F191" s="12">
        <v>555.76618000000008</v>
      </c>
      <c r="G191" s="11">
        <f t="shared" si="6"/>
        <v>-155.95958999999891</v>
      </c>
      <c r="H191" s="10">
        <f t="shared" si="7"/>
        <v>-0.21912876640675683</v>
      </c>
    </row>
    <row r="192" spans="1:8" ht="25.5" customHeight="1" x14ac:dyDescent="0.3">
      <c r="A192" s="15">
        <v>2301</v>
      </c>
      <c r="B192" s="14" t="s">
        <v>1069</v>
      </c>
      <c r="C192" s="13">
        <v>3913.518</v>
      </c>
      <c r="D192" s="13">
        <v>4837.9137699999992</v>
      </c>
      <c r="E192" s="13">
        <v>3643.2694999999999</v>
      </c>
      <c r="F192" s="12">
        <v>5153.1039000000001</v>
      </c>
      <c r="G192" s="11">
        <f t="shared" si="6"/>
        <v>315.19013000000086</v>
      </c>
      <c r="H192" s="10">
        <f t="shared" si="7"/>
        <v>6.5150009897758251E-2</v>
      </c>
    </row>
    <row r="193" spans="1:8" ht="16.5" customHeight="1" x14ac:dyDescent="0.3">
      <c r="A193" s="15">
        <v>2302</v>
      </c>
      <c r="B193" s="14" t="s">
        <v>1068</v>
      </c>
      <c r="C193" s="13">
        <v>36.969099999999997</v>
      </c>
      <c r="D193" s="13">
        <v>57.694870000000002</v>
      </c>
      <c r="E193" s="13">
        <v>70.633399999999995</v>
      </c>
      <c r="F193" s="12">
        <v>106.52042999999999</v>
      </c>
      <c r="G193" s="11">
        <f t="shared" si="6"/>
        <v>48.825559999999989</v>
      </c>
      <c r="H193" s="10">
        <f t="shared" si="7"/>
        <v>0.84627212090087012</v>
      </c>
    </row>
    <row r="194" spans="1:8" ht="25.5" customHeight="1" x14ac:dyDescent="0.3">
      <c r="A194" s="15">
        <v>2303</v>
      </c>
      <c r="B194" s="14" t="s">
        <v>1067</v>
      </c>
      <c r="C194" s="13">
        <v>974.55499999999995</v>
      </c>
      <c r="D194" s="13">
        <v>748.43558999999993</v>
      </c>
      <c r="E194" s="13">
        <v>1171.663</v>
      </c>
      <c r="F194" s="12">
        <v>1274.91616</v>
      </c>
      <c r="G194" s="11">
        <f t="shared" si="6"/>
        <v>526.48057000000006</v>
      </c>
      <c r="H194" s="10">
        <f t="shared" si="7"/>
        <v>0.70344138765501529</v>
      </c>
    </row>
    <row r="195" spans="1:8" ht="16.5" customHeight="1" x14ac:dyDescent="0.3">
      <c r="A195" s="15">
        <v>2304</v>
      </c>
      <c r="B195" s="14" t="s">
        <v>1066</v>
      </c>
      <c r="C195" s="13">
        <v>1065.74</v>
      </c>
      <c r="D195" s="13">
        <v>996.68733999999995</v>
      </c>
      <c r="E195" s="13">
        <v>1311.74</v>
      </c>
      <c r="F195" s="12">
        <v>1249.34005</v>
      </c>
      <c r="G195" s="11">
        <f t="shared" si="6"/>
        <v>252.65271000000007</v>
      </c>
      <c r="H195" s="10">
        <f t="shared" si="7"/>
        <v>0.25349244428047024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349.5</v>
      </c>
      <c r="D197" s="13">
        <v>86.564410000000009</v>
      </c>
      <c r="E197" s="13">
        <v>1954.174</v>
      </c>
      <c r="F197" s="12">
        <v>506.89825999999999</v>
      </c>
      <c r="G197" s="11">
        <f t="shared" si="6"/>
        <v>420.33384999999998</v>
      </c>
      <c r="H197" s="10">
        <f t="shared" si="7"/>
        <v>4.8557351687604635</v>
      </c>
    </row>
    <row r="198" spans="1:8" ht="16.5" customHeight="1" x14ac:dyDescent="0.3">
      <c r="A198" s="15">
        <v>2307</v>
      </c>
      <c r="B198" s="14" t="s">
        <v>1063</v>
      </c>
      <c r="C198" s="13">
        <v>0</v>
      </c>
      <c r="D198" s="13">
        <v>0</v>
      </c>
      <c r="E198" s="13">
        <v>3.5999999999999997E-2</v>
      </c>
      <c r="F198" s="12">
        <v>0.61626999999999998</v>
      </c>
      <c r="G198" s="11">
        <f t="shared" si="6"/>
        <v>0.61626999999999998</v>
      </c>
      <c r="H198" s="10" t="str">
        <f t="shared" si="7"/>
        <v/>
      </c>
    </row>
    <row r="199" spans="1:8" ht="25.5" customHeight="1" x14ac:dyDescent="0.3">
      <c r="A199" s="15">
        <v>2308</v>
      </c>
      <c r="B199" s="14" t="s">
        <v>1062</v>
      </c>
      <c r="C199" s="13">
        <v>50.122260000000004</v>
      </c>
      <c r="D199" s="13">
        <v>99.962140000000005</v>
      </c>
      <c r="E199" s="13">
        <v>61.275800000000004</v>
      </c>
      <c r="F199" s="12">
        <v>168.98716000000002</v>
      </c>
      <c r="G199" s="11">
        <f t="shared" ref="G199:G262" si="8">F199-D199</f>
        <v>69.025020000000012</v>
      </c>
      <c r="H199" s="10">
        <f t="shared" ref="H199:H262" si="9">IF(D199&lt;&gt;0,G199/D199,"")</f>
        <v>0.69051162770224817</v>
      </c>
    </row>
    <row r="200" spans="1:8" ht="16.5" customHeight="1" x14ac:dyDescent="0.3">
      <c r="A200" s="15">
        <v>2309</v>
      </c>
      <c r="B200" s="14" t="s">
        <v>1061</v>
      </c>
      <c r="C200" s="13">
        <v>90454.152911899597</v>
      </c>
      <c r="D200" s="13">
        <v>181417.09066000101</v>
      </c>
      <c r="E200" s="13">
        <v>105419.968266</v>
      </c>
      <c r="F200" s="12">
        <v>211028.475689999</v>
      </c>
      <c r="G200" s="11">
        <f t="shared" si="8"/>
        <v>29611.385029997997</v>
      </c>
      <c r="H200" s="10">
        <f t="shared" si="9"/>
        <v>0.16322268713642613</v>
      </c>
    </row>
    <row r="201" spans="1:8" ht="16.5" customHeight="1" x14ac:dyDescent="0.3">
      <c r="A201" s="15">
        <v>2401</v>
      </c>
      <c r="B201" s="14" t="s">
        <v>1060</v>
      </c>
      <c r="C201" s="13">
        <v>6436.6147499999997</v>
      </c>
      <c r="D201" s="13">
        <v>40769.306109999998</v>
      </c>
      <c r="E201" s="13">
        <v>6804.5444600000001</v>
      </c>
      <c r="F201" s="12">
        <v>46726.987820000002</v>
      </c>
      <c r="G201" s="11">
        <f t="shared" si="8"/>
        <v>5957.6817100000044</v>
      </c>
      <c r="H201" s="10">
        <f t="shared" si="9"/>
        <v>0.14613154547996315</v>
      </c>
    </row>
    <row r="202" spans="1:8" ht="16.5" customHeight="1" x14ac:dyDescent="0.3">
      <c r="A202" s="15">
        <v>2402</v>
      </c>
      <c r="B202" s="14" t="s">
        <v>1059</v>
      </c>
      <c r="C202" s="13">
        <v>2936.43534</v>
      </c>
      <c r="D202" s="13">
        <v>42583.247390000004</v>
      </c>
      <c r="E202" s="13">
        <v>268.76317</v>
      </c>
      <c r="F202" s="12">
        <v>6587.2304999999997</v>
      </c>
      <c r="G202" s="11">
        <f t="shared" si="8"/>
        <v>-35996.016890000006</v>
      </c>
      <c r="H202" s="10">
        <f t="shared" si="9"/>
        <v>-0.84530934337462238</v>
      </c>
    </row>
    <row r="203" spans="1:8" ht="25.5" customHeight="1" x14ac:dyDescent="0.3">
      <c r="A203" s="15">
        <v>2403</v>
      </c>
      <c r="B203" s="14" t="s">
        <v>1058</v>
      </c>
      <c r="C203" s="13">
        <v>1635.7894899999999</v>
      </c>
      <c r="D203" s="13">
        <v>13266.709849999999</v>
      </c>
      <c r="E203" s="13">
        <v>2137.17868</v>
      </c>
      <c r="F203" s="12">
        <v>17815.64156</v>
      </c>
      <c r="G203" s="11">
        <f t="shared" si="8"/>
        <v>4548.9317100000007</v>
      </c>
      <c r="H203" s="10">
        <f t="shared" si="9"/>
        <v>0.34288318365536585</v>
      </c>
    </row>
    <row r="204" spans="1:8" ht="51" customHeight="1" x14ac:dyDescent="0.3">
      <c r="A204" s="15">
        <v>2404</v>
      </c>
      <c r="B204" s="14" t="s">
        <v>1345</v>
      </c>
      <c r="C204" s="13">
        <v>1356.357154</v>
      </c>
      <c r="D204" s="13">
        <v>63356.476060000001</v>
      </c>
      <c r="E204" s="13">
        <v>1622.3068916</v>
      </c>
      <c r="F204" s="12">
        <v>79024.622640000001</v>
      </c>
      <c r="G204" s="11">
        <f t="shared" si="8"/>
        <v>15668.146580000001</v>
      </c>
      <c r="H204" s="10">
        <f t="shared" si="9"/>
        <v>0.24730142132845134</v>
      </c>
    </row>
    <row r="205" spans="1:8" ht="16.5" customHeight="1" x14ac:dyDescent="0.3">
      <c r="A205" s="15">
        <v>2501</v>
      </c>
      <c r="B205" s="14" t="s">
        <v>1057</v>
      </c>
      <c r="C205" s="13">
        <v>185849.3456577</v>
      </c>
      <c r="D205" s="13">
        <v>22169.418699999998</v>
      </c>
      <c r="E205" s="13">
        <v>324658.66908200004</v>
      </c>
      <c r="F205" s="12">
        <v>32862.086479999998</v>
      </c>
      <c r="G205" s="11">
        <f t="shared" si="8"/>
        <v>10692.66778</v>
      </c>
      <c r="H205" s="10">
        <f t="shared" si="9"/>
        <v>0.48231610962356902</v>
      </c>
    </row>
    <row r="206" spans="1:8" ht="16.5" customHeight="1" x14ac:dyDescent="0.3">
      <c r="A206" s="15">
        <v>2502</v>
      </c>
      <c r="B206" s="14" t="s">
        <v>1056</v>
      </c>
      <c r="C206" s="13">
        <v>51.2</v>
      </c>
      <c r="D206" s="13">
        <v>55.72992</v>
      </c>
      <c r="E206" s="13">
        <v>33.000025000000001</v>
      </c>
      <c r="F206" s="12">
        <v>34.501860000000001</v>
      </c>
      <c r="G206" s="11">
        <f t="shared" si="8"/>
        <v>-21.228059999999999</v>
      </c>
      <c r="H206" s="10">
        <f t="shared" si="9"/>
        <v>-0.38090957245228413</v>
      </c>
    </row>
    <row r="207" spans="1:8" ht="16.5" customHeight="1" x14ac:dyDescent="0.3">
      <c r="A207" s="15">
        <v>2503</v>
      </c>
      <c r="B207" s="14" t="s">
        <v>1055</v>
      </c>
      <c r="C207" s="13">
        <v>6344.7672000000002</v>
      </c>
      <c r="D207" s="13">
        <v>1529.8296</v>
      </c>
      <c r="E207" s="13">
        <v>399.64049999999997</v>
      </c>
      <c r="F207" s="12">
        <v>237.18231</v>
      </c>
      <c r="G207" s="11">
        <f t="shared" si="8"/>
        <v>-1292.6472900000001</v>
      </c>
      <c r="H207" s="10">
        <f t="shared" si="9"/>
        <v>-0.84496161533284497</v>
      </c>
    </row>
    <row r="208" spans="1:8" ht="16.5" customHeight="1" x14ac:dyDescent="0.3">
      <c r="A208" s="15">
        <v>2504</v>
      </c>
      <c r="B208" s="14" t="s">
        <v>1054</v>
      </c>
      <c r="C208" s="13">
        <v>212.47</v>
      </c>
      <c r="D208" s="13">
        <v>326.16525999999999</v>
      </c>
      <c r="E208" s="13">
        <v>204.23098000000002</v>
      </c>
      <c r="F208" s="12">
        <v>294.18317999999999</v>
      </c>
      <c r="G208" s="11">
        <f t="shared" si="8"/>
        <v>-31.982079999999996</v>
      </c>
      <c r="H208" s="10">
        <f t="shared" si="9"/>
        <v>-9.8054832694321886E-2</v>
      </c>
    </row>
    <row r="209" spans="1:8" ht="16.5" customHeight="1" x14ac:dyDescent="0.3">
      <c r="A209" s="15">
        <v>2505</v>
      </c>
      <c r="B209" s="14" t="s">
        <v>1053</v>
      </c>
      <c r="C209" s="13">
        <v>588.23868000000004</v>
      </c>
      <c r="D209" s="13">
        <v>326.47809000000001</v>
      </c>
      <c r="E209" s="13">
        <v>797.75755600000002</v>
      </c>
      <c r="F209" s="12">
        <v>508.08433000000002</v>
      </c>
      <c r="G209" s="11">
        <f t="shared" si="8"/>
        <v>181.60624000000001</v>
      </c>
      <c r="H209" s="10">
        <f t="shared" si="9"/>
        <v>0.55625858384554994</v>
      </c>
    </row>
    <row r="210" spans="1:8" ht="16.5" customHeight="1" x14ac:dyDescent="0.3">
      <c r="A210" s="15">
        <v>2506</v>
      </c>
      <c r="B210" s="14" t="s">
        <v>1052</v>
      </c>
      <c r="C210" s="13">
        <v>276.21221999999995</v>
      </c>
      <c r="D210" s="13">
        <v>116.21430000000001</v>
      </c>
      <c r="E210" s="13">
        <v>144.4648</v>
      </c>
      <c r="F210" s="12">
        <v>64.47726999999999</v>
      </c>
      <c r="G210" s="11">
        <f t="shared" si="8"/>
        <v>-51.737030000000019</v>
      </c>
      <c r="H210" s="10">
        <f t="shared" si="9"/>
        <v>-0.44518643574844075</v>
      </c>
    </row>
    <row r="211" spans="1:8" ht="16.5" customHeight="1" x14ac:dyDescent="0.3">
      <c r="A211" s="15">
        <v>2507</v>
      </c>
      <c r="B211" s="14" t="s">
        <v>1051</v>
      </c>
      <c r="C211" s="13">
        <v>4715.4203499999994</v>
      </c>
      <c r="D211" s="13">
        <v>1529.9010700000001</v>
      </c>
      <c r="E211" s="13">
        <v>10187.036480000001</v>
      </c>
      <c r="F211" s="12">
        <v>1724.07159</v>
      </c>
      <c r="G211" s="11">
        <f t="shared" si="8"/>
        <v>194.1705199999999</v>
      </c>
      <c r="H211" s="10">
        <f t="shared" si="9"/>
        <v>0.12691704307390272</v>
      </c>
    </row>
    <row r="212" spans="1:8" ht="16.5" customHeight="1" x14ac:dyDescent="0.3">
      <c r="A212" s="15">
        <v>2508</v>
      </c>
      <c r="B212" s="14" t="s">
        <v>1050</v>
      </c>
      <c r="C212" s="13">
        <v>2531.6638420000004</v>
      </c>
      <c r="D212" s="13">
        <v>1509.6504</v>
      </c>
      <c r="E212" s="13">
        <v>2225.1470724999999</v>
      </c>
      <c r="F212" s="12">
        <v>1285.22633</v>
      </c>
      <c r="G212" s="11">
        <f t="shared" si="8"/>
        <v>-224.42407000000003</v>
      </c>
      <c r="H212" s="10">
        <f t="shared" si="9"/>
        <v>-0.1486596300706442</v>
      </c>
    </row>
    <row r="213" spans="1:8" ht="16.5" customHeight="1" x14ac:dyDescent="0.3">
      <c r="A213" s="15">
        <v>2509</v>
      </c>
      <c r="B213" s="14" t="s">
        <v>1049</v>
      </c>
      <c r="C213" s="13">
        <v>1115.69308</v>
      </c>
      <c r="D213" s="13">
        <v>216.91382000000002</v>
      </c>
      <c r="E213" s="13">
        <v>1153.4419700000001</v>
      </c>
      <c r="F213" s="12">
        <v>233.66404</v>
      </c>
      <c r="G213" s="11">
        <f t="shared" si="8"/>
        <v>16.750219999999985</v>
      </c>
      <c r="H213" s="10">
        <f t="shared" si="9"/>
        <v>7.7220621535317502E-2</v>
      </c>
    </row>
    <row r="214" spans="1:8" ht="16.5" customHeight="1" x14ac:dyDescent="0.3">
      <c r="A214" s="15">
        <v>2510</v>
      </c>
      <c r="B214" s="14" t="s">
        <v>1048</v>
      </c>
      <c r="C214" s="13">
        <v>4970.5402789999998</v>
      </c>
      <c r="D214" s="13">
        <v>951.35265000000004</v>
      </c>
      <c r="E214" s="13">
        <v>5000.001953</v>
      </c>
      <c r="F214" s="12">
        <v>653.54070999999999</v>
      </c>
      <c r="G214" s="11">
        <f t="shared" si="8"/>
        <v>-297.81194000000005</v>
      </c>
      <c r="H214" s="10">
        <f t="shared" si="9"/>
        <v>-0.3130405323409779</v>
      </c>
    </row>
    <row r="215" spans="1:8" ht="16.5" customHeight="1" x14ac:dyDescent="0.3">
      <c r="A215" s="15">
        <v>2511</v>
      </c>
      <c r="B215" s="14" t="s">
        <v>1047</v>
      </c>
      <c r="C215" s="13">
        <v>8674.8050000000003</v>
      </c>
      <c r="D215" s="13">
        <v>1677.69256</v>
      </c>
      <c r="E215" s="13">
        <v>5026.24</v>
      </c>
      <c r="F215" s="12">
        <v>1056.6405400000001</v>
      </c>
      <c r="G215" s="11">
        <f t="shared" si="8"/>
        <v>-621.05201999999986</v>
      </c>
      <c r="H215" s="10">
        <f t="shared" si="9"/>
        <v>-0.37018225794599691</v>
      </c>
    </row>
    <row r="216" spans="1:8" ht="16.5" customHeight="1" x14ac:dyDescent="0.3">
      <c r="A216" s="15">
        <v>2512</v>
      </c>
      <c r="B216" s="14" t="s">
        <v>1046</v>
      </c>
      <c r="C216" s="13">
        <v>502.52979999999997</v>
      </c>
      <c r="D216" s="13">
        <v>507.77936</v>
      </c>
      <c r="E216" s="13">
        <v>458.88065</v>
      </c>
      <c r="F216" s="12">
        <v>503.43362000000002</v>
      </c>
      <c r="G216" s="11">
        <f t="shared" si="8"/>
        <v>-4.345739999999978</v>
      </c>
      <c r="H216" s="10">
        <f t="shared" si="9"/>
        <v>-8.5583234418980282E-3</v>
      </c>
    </row>
    <row r="217" spans="1:8" ht="16.5" customHeight="1" x14ac:dyDescent="0.3">
      <c r="A217" s="15">
        <v>2513</v>
      </c>
      <c r="B217" s="14" t="s">
        <v>1045</v>
      </c>
      <c r="C217" s="13">
        <v>87.531149999999997</v>
      </c>
      <c r="D217" s="13">
        <v>45.238199999999999</v>
      </c>
      <c r="E217" s="13">
        <v>105.78825999999999</v>
      </c>
      <c r="F217" s="12">
        <v>75.494</v>
      </c>
      <c r="G217" s="11">
        <f t="shared" si="8"/>
        <v>30.255800000000001</v>
      </c>
      <c r="H217" s="10">
        <f t="shared" si="9"/>
        <v>0.66881087222745383</v>
      </c>
    </row>
    <row r="218" spans="1:8" ht="16.5" customHeight="1" x14ac:dyDescent="0.3">
      <c r="A218" s="15">
        <v>2514</v>
      </c>
      <c r="B218" s="14" t="s">
        <v>1044</v>
      </c>
      <c r="C218" s="13">
        <v>2078.92</v>
      </c>
      <c r="D218" s="13">
        <v>376.02711999999997</v>
      </c>
      <c r="E218" s="13">
        <v>3346.53</v>
      </c>
      <c r="F218" s="12">
        <v>574.31624999999997</v>
      </c>
      <c r="G218" s="11">
        <f t="shared" si="8"/>
        <v>198.28913</v>
      </c>
      <c r="H218" s="10">
        <f t="shared" si="9"/>
        <v>0.52732667260808219</v>
      </c>
    </row>
    <row r="219" spans="1:8" ht="16.5" customHeight="1" x14ac:dyDescent="0.3">
      <c r="A219" s="15">
        <v>2515</v>
      </c>
      <c r="B219" s="14" t="s">
        <v>1043</v>
      </c>
      <c r="C219" s="13">
        <v>1215.7145500000001</v>
      </c>
      <c r="D219" s="13">
        <v>519.46839999999997</v>
      </c>
      <c r="E219" s="13">
        <v>921.63499999999999</v>
      </c>
      <c r="F219" s="12">
        <v>458.11727000000002</v>
      </c>
      <c r="G219" s="11">
        <f t="shared" si="8"/>
        <v>-61.351129999999955</v>
      </c>
      <c r="H219" s="10">
        <f t="shared" si="9"/>
        <v>-0.11810368060886853</v>
      </c>
    </row>
    <row r="220" spans="1:8" ht="16.5" customHeight="1" x14ac:dyDescent="0.3">
      <c r="A220" s="15">
        <v>2516</v>
      </c>
      <c r="B220" s="14" t="s">
        <v>1042</v>
      </c>
      <c r="C220" s="13">
        <v>1993.0909999999999</v>
      </c>
      <c r="D220" s="13">
        <v>506.62710999999996</v>
      </c>
      <c r="E220" s="13">
        <v>1124.1663000000001</v>
      </c>
      <c r="F220" s="12">
        <v>286.87061999999997</v>
      </c>
      <c r="G220" s="11">
        <f t="shared" si="8"/>
        <v>-219.75648999999999</v>
      </c>
      <c r="H220" s="10">
        <f t="shared" si="9"/>
        <v>-0.43376377943928029</v>
      </c>
    </row>
    <row r="221" spans="1:8" ht="16.5" customHeight="1" x14ac:dyDescent="0.3">
      <c r="A221" s="15">
        <v>2517</v>
      </c>
      <c r="B221" s="14" t="s">
        <v>1041</v>
      </c>
      <c r="C221" s="13">
        <v>62674.163211000006</v>
      </c>
      <c r="D221" s="13">
        <v>6464.0367400000005</v>
      </c>
      <c r="E221" s="13">
        <v>58217.599262999996</v>
      </c>
      <c r="F221" s="12">
        <v>6413.8685300000006</v>
      </c>
      <c r="G221" s="11">
        <f t="shared" si="8"/>
        <v>-50.168209999999817</v>
      </c>
      <c r="H221" s="10">
        <f t="shared" si="9"/>
        <v>-7.7611269888914359E-3</v>
      </c>
    </row>
    <row r="222" spans="1:8" ht="16.5" customHeight="1" x14ac:dyDescent="0.3">
      <c r="A222" s="15">
        <v>2518</v>
      </c>
      <c r="B222" s="14" t="s">
        <v>1040</v>
      </c>
      <c r="C222" s="13">
        <v>43409.341</v>
      </c>
      <c r="D222" s="13">
        <v>3283.6567200000004</v>
      </c>
      <c r="E222" s="13">
        <v>51988.468000000001</v>
      </c>
      <c r="F222" s="12">
        <v>3635.79864</v>
      </c>
      <c r="G222" s="11">
        <f t="shared" si="8"/>
        <v>352.14191999999957</v>
      </c>
      <c r="H222" s="10">
        <f t="shared" si="9"/>
        <v>0.10724078368338075</v>
      </c>
    </row>
    <row r="223" spans="1:8" ht="16.5" customHeight="1" x14ac:dyDescent="0.3">
      <c r="A223" s="15">
        <v>2519</v>
      </c>
      <c r="B223" s="14" t="s">
        <v>1039</v>
      </c>
      <c r="C223" s="13">
        <v>48771.339020000007</v>
      </c>
      <c r="D223" s="13">
        <v>24655.32948</v>
      </c>
      <c r="E223" s="13">
        <v>40812.562344999998</v>
      </c>
      <c r="F223" s="12">
        <v>20492.452670000002</v>
      </c>
      <c r="G223" s="11">
        <f t="shared" si="8"/>
        <v>-4162.8768099999979</v>
      </c>
      <c r="H223" s="10">
        <f t="shared" si="9"/>
        <v>-0.16884287891495653</v>
      </c>
    </row>
    <row r="224" spans="1:8" ht="16.5" customHeight="1" x14ac:dyDescent="0.3">
      <c r="A224" s="15">
        <v>2520</v>
      </c>
      <c r="B224" s="14" t="s">
        <v>1038</v>
      </c>
      <c r="C224" s="13">
        <v>8313.5787</v>
      </c>
      <c r="D224" s="13">
        <v>649.44997000000001</v>
      </c>
      <c r="E224" s="13">
        <v>5256.1962400000002</v>
      </c>
      <c r="F224" s="12">
        <v>487.23719</v>
      </c>
      <c r="G224" s="11">
        <f t="shared" si="8"/>
        <v>-162.21278000000001</v>
      </c>
      <c r="H224" s="10">
        <f t="shared" si="9"/>
        <v>-0.24976947800921448</v>
      </c>
    </row>
    <row r="225" spans="1:8" ht="16.5" customHeight="1" x14ac:dyDescent="0.3">
      <c r="A225" s="15">
        <v>2521</v>
      </c>
      <c r="B225" s="14" t="s">
        <v>1037</v>
      </c>
      <c r="C225" s="13">
        <v>66556.736000000004</v>
      </c>
      <c r="D225" s="13">
        <v>1483.42589</v>
      </c>
      <c r="E225" s="13">
        <v>135975.84899999999</v>
      </c>
      <c r="F225" s="12">
        <v>3358.62419</v>
      </c>
      <c r="G225" s="11">
        <f t="shared" si="8"/>
        <v>1875.1983</v>
      </c>
      <c r="H225" s="10">
        <f t="shared" si="9"/>
        <v>1.2640997522296176</v>
      </c>
    </row>
    <row r="226" spans="1:8" ht="16.5" customHeight="1" x14ac:dyDescent="0.3">
      <c r="A226" s="15">
        <v>2522</v>
      </c>
      <c r="B226" s="14" t="s">
        <v>1036</v>
      </c>
      <c r="C226" s="13">
        <v>8114.1061150000005</v>
      </c>
      <c r="D226" s="13">
        <v>1656.16165</v>
      </c>
      <c r="E226" s="13">
        <v>8844.3650789999992</v>
      </c>
      <c r="F226" s="12">
        <v>2313.7853300000002</v>
      </c>
      <c r="G226" s="11">
        <f t="shared" si="8"/>
        <v>657.62368000000015</v>
      </c>
      <c r="H226" s="10">
        <f t="shared" si="9"/>
        <v>0.39707698822756832</v>
      </c>
    </row>
    <row r="227" spans="1:8" ht="16.5" customHeight="1" x14ac:dyDescent="0.3">
      <c r="A227" s="15">
        <v>2523</v>
      </c>
      <c r="B227" s="14" t="s">
        <v>1035</v>
      </c>
      <c r="C227" s="13">
        <v>9056.0518200000006</v>
      </c>
      <c r="D227" s="13">
        <v>1925.60797</v>
      </c>
      <c r="E227" s="13">
        <v>10990.506359999999</v>
      </c>
      <c r="F227" s="12">
        <v>1856.0584199999998</v>
      </c>
      <c r="G227" s="11">
        <f t="shared" si="8"/>
        <v>-69.549550000000181</v>
      </c>
      <c r="H227" s="10">
        <f t="shared" si="9"/>
        <v>-3.61182291949073E-2</v>
      </c>
    </row>
    <row r="228" spans="1:8" ht="16.5" customHeight="1" x14ac:dyDescent="0.3">
      <c r="A228" s="15">
        <v>2524</v>
      </c>
      <c r="B228" s="14" t="s">
        <v>1034</v>
      </c>
      <c r="C228" s="13">
        <v>87</v>
      </c>
      <c r="D228" s="13">
        <v>48.21123</v>
      </c>
      <c r="E228" s="13">
        <v>22</v>
      </c>
      <c r="F228" s="12">
        <v>12.70135</v>
      </c>
      <c r="G228" s="11">
        <f t="shared" si="8"/>
        <v>-35.509880000000003</v>
      </c>
      <c r="H228" s="10">
        <f t="shared" si="9"/>
        <v>-0.73654789558366385</v>
      </c>
    </row>
    <row r="229" spans="1:8" ht="16.5" customHeight="1" x14ac:dyDescent="0.3">
      <c r="A229" s="15">
        <v>2525</v>
      </c>
      <c r="B229" s="14" t="s">
        <v>1033</v>
      </c>
      <c r="C229" s="13">
        <v>103.08502</v>
      </c>
      <c r="D229" s="13">
        <v>79.645440000000008</v>
      </c>
      <c r="E229" s="13">
        <v>144.67276999999999</v>
      </c>
      <c r="F229" s="12">
        <v>106.92813000000001</v>
      </c>
      <c r="G229" s="11">
        <f t="shared" si="8"/>
        <v>27.282690000000002</v>
      </c>
      <c r="H229" s="10">
        <f t="shared" si="9"/>
        <v>0.34255181464249551</v>
      </c>
    </row>
    <row r="230" spans="1:8" ht="16.5" customHeight="1" x14ac:dyDescent="0.3">
      <c r="A230" s="15">
        <v>2526</v>
      </c>
      <c r="B230" s="14" t="s">
        <v>1032</v>
      </c>
      <c r="C230" s="13">
        <v>893.31456208999998</v>
      </c>
      <c r="D230" s="13">
        <v>521.44772999999998</v>
      </c>
      <c r="E230" s="13">
        <v>805.69872400000008</v>
      </c>
      <c r="F230" s="12">
        <v>550.47298000000001</v>
      </c>
      <c r="G230" s="11">
        <f t="shared" si="8"/>
        <v>29.025250000000028</v>
      </c>
      <c r="H230" s="10">
        <f t="shared" si="9"/>
        <v>5.5662817824521031E-2</v>
      </c>
    </row>
    <row r="231" spans="1:8" ht="16.5" customHeight="1" x14ac:dyDescent="0.3">
      <c r="A231" s="15">
        <v>2528</v>
      </c>
      <c r="B231" s="14" t="s">
        <v>1031</v>
      </c>
      <c r="C231" s="13">
        <v>4.7999999999999996E-4</v>
      </c>
      <c r="D231" s="13">
        <v>0.50146000000000002</v>
      </c>
      <c r="E231" s="13">
        <v>1E-4</v>
      </c>
      <c r="F231" s="12">
        <v>0.16785</v>
      </c>
      <c r="G231" s="11">
        <f t="shared" si="8"/>
        <v>-0.33361000000000002</v>
      </c>
      <c r="H231" s="10">
        <f t="shared" si="9"/>
        <v>-0.66527739002113828</v>
      </c>
    </row>
    <row r="232" spans="1:8" ht="16.5" customHeight="1" x14ac:dyDescent="0.3">
      <c r="A232" s="15">
        <v>2529</v>
      </c>
      <c r="B232" s="14" t="s">
        <v>1030</v>
      </c>
      <c r="C232" s="13">
        <v>8548.7860000000001</v>
      </c>
      <c r="D232" s="13">
        <v>2609.0141699999999</v>
      </c>
      <c r="E232" s="13">
        <v>8623.5480000000007</v>
      </c>
      <c r="F232" s="12">
        <v>2605.45498</v>
      </c>
      <c r="G232" s="11">
        <f t="shared" si="8"/>
        <v>-3.5591899999999441</v>
      </c>
      <c r="H232" s="10">
        <f t="shared" si="9"/>
        <v>-1.3641896011626277E-3</v>
      </c>
    </row>
    <row r="233" spans="1:8" ht="16.5" customHeight="1" x14ac:dyDescent="0.3">
      <c r="A233" s="15">
        <v>2530</v>
      </c>
      <c r="B233" s="14" t="s">
        <v>1029</v>
      </c>
      <c r="C233" s="13">
        <v>5759.3179</v>
      </c>
      <c r="D233" s="13">
        <v>2728.3561</v>
      </c>
      <c r="E233" s="13">
        <v>4552.4238399999995</v>
      </c>
      <c r="F233" s="12">
        <v>2150.1210499999997</v>
      </c>
      <c r="G233" s="11">
        <f t="shared" si="8"/>
        <v>-578.23505000000023</v>
      </c>
      <c r="H233" s="10">
        <f t="shared" si="9"/>
        <v>-0.21193532984935515</v>
      </c>
    </row>
    <row r="234" spans="1:8" ht="16.5" customHeight="1" x14ac:dyDescent="0.3">
      <c r="A234" s="15">
        <v>2601</v>
      </c>
      <c r="B234" s="14" t="s">
        <v>1028</v>
      </c>
      <c r="C234" s="13">
        <v>64.599999999999994</v>
      </c>
      <c r="D234" s="13">
        <v>45.647829999999999</v>
      </c>
      <c r="E234" s="13">
        <v>224.3</v>
      </c>
      <c r="F234" s="12">
        <v>62.025220000000004</v>
      </c>
      <c r="G234" s="11">
        <f t="shared" si="8"/>
        <v>16.377390000000005</v>
      </c>
      <c r="H234" s="10">
        <f t="shared" si="9"/>
        <v>0.35877696705407475</v>
      </c>
    </row>
    <row r="235" spans="1:8" ht="16.5" customHeight="1" x14ac:dyDescent="0.3">
      <c r="A235" s="15">
        <v>2602</v>
      </c>
      <c r="B235" s="14" t="s">
        <v>1027</v>
      </c>
      <c r="C235" s="13">
        <v>6.9900000000000006E-3</v>
      </c>
      <c r="D235" s="13">
        <v>0.20276</v>
      </c>
      <c r="E235" s="13">
        <v>5</v>
      </c>
      <c r="F235" s="12">
        <v>3.08155</v>
      </c>
      <c r="G235" s="11">
        <f t="shared" si="8"/>
        <v>2.87879</v>
      </c>
      <c r="H235" s="10">
        <f t="shared" si="9"/>
        <v>14.198017360426119</v>
      </c>
    </row>
    <row r="236" spans="1:8" ht="16.5" customHeight="1" x14ac:dyDescent="0.3">
      <c r="A236" s="15">
        <v>2603</v>
      </c>
      <c r="B236" s="14" t="s">
        <v>1026</v>
      </c>
      <c r="C236" s="13">
        <v>4.04</v>
      </c>
      <c r="D236" s="13">
        <v>21.258740000000003</v>
      </c>
      <c r="E236" s="13">
        <v>5</v>
      </c>
      <c r="F236" s="12">
        <v>32.839660000000002</v>
      </c>
      <c r="G236" s="11">
        <f t="shared" si="8"/>
        <v>11.580919999999999</v>
      </c>
      <c r="H236" s="10">
        <f t="shared" si="9"/>
        <v>0.54476041383449803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13563.87</v>
      </c>
      <c r="D239" s="13">
        <v>1541.3205399999999</v>
      </c>
      <c r="E239" s="13">
        <v>865.303</v>
      </c>
      <c r="F239" s="12">
        <v>671.52270999999996</v>
      </c>
      <c r="G239" s="11">
        <f t="shared" si="8"/>
        <v>-869.79782999999998</v>
      </c>
      <c r="H239" s="10">
        <f t="shared" si="9"/>
        <v>-0.56431988507724684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1.05</v>
      </c>
      <c r="D241" s="13">
        <v>3.5089899999999998</v>
      </c>
      <c r="E241" s="13">
        <v>2.5000000000000001E-2</v>
      </c>
      <c r="F241" s="12">
        <v>0.1691</v>
      </c>
      <c r="G241" s="11">
        <f t="shared" si="8"/>
        <v>-3.33989</v>
      </c>
      <c r="H241" s="10">
        <f t="shared" si="9"/>
        <v>-0.95180949503988332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3299.47</v>
      </c>
      <c r="D243" s="13">
        <v>2126.60329</v>
      </c>
      <c r="E243" s="13">
        <v>1384.587</v>
      </c>
      <c r="F243" s="12">
        <v>924.76656000000003</v>
      </c>
      <c r="G243" s="11">
        <f t="shared" si="8"/>
        <v>-1201.83673</v>
      </c>
      <c r="H243" s="10">
        <f t="shared" si="9"/>
        <v>-0.56514383084585562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1.56</v>
      </c>
      <c r="D246" s="13">
        <v>59.48319</v>
      </c>
      <c r="E246" s="13">
        <v>0.8</v>
      </c>
      <c r="F246" s="12">
        <v>32.209679999999999</v>
      </c>
      <c r="G246" s="11">
        <f t="shared" si="8"/>
        <v>-27.273510000000002</v>
      </c>
      <c r="H246" s="10">
        <f t="shared" si="9"/>
        <v>-0.45850785742997308</v>
      </c>
    </row>
    <row r="247" spans="1:8" ht="16.5" customHeight="1" x14ac:dyDescent="0.3">
      <c r="A247" s="15">
        <v>2614</v>
      </c>
      <c r="B247" s="14" t="s">
        <v>1015</v>
      </c>
      <c r="C247" s="13">
        <v>24</v>
      </c>
      <c r="D247" s="13">
        <v>39.013179999999998</v>
      </c>
      <c r="E247" s="13">
        <v>0</v>
      </c>
      <c r="F247" s="12">
        <v>0</v>
      </c>
      <c r="G247" s="11">
        <f t="shared" si="8"/>
        <v>-39.013179999999998</v>
      </c>
      <c r="H247" s="10">
        <f t="shared" si="9"/>
        <v>-1</v>
      </c>
    </row>
    <row r="248" spans="1:8" ht="25.5" customHeight="1" x14ac:dyDescent="0.3">
      <c r="A248" s="15">
        <v>2615</v>
      </c>
      <c r="B248" s="14" t="s">
        <v>1014</v>
      </c>
      <c r="C248" s="13">
        <v>171.55</v>
      </c>
      <c r="D248" s="13">
        <v>463.94702000000001</v>
      </c>
      <c r="E248" s="13">
        <v>141.05000000000001</v>
      </c>
      <c r="F248" s="12">
        <v>327.99291999999997</v>
      </c>
      <c r="G248" s="11">
        <f t="shared" si="8"/>
        <v>-135.95410000000004</v>
      </c>
      <c r="H248" s="10">
        <f t="shared" si="9"/>
        <v>-0.29303798524236674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6.7925000000000004</v>
      </c>
      <c r="D250" s="13">
        <v>1.6856099999999998</v>
      </c>
      <c r="E250" s="13">
        <v>0</v>
      </c>
      <c r="F250" s="12">
        <v>0</v>
      </c>
      <c r="G250" s="11">
        <f t="shared" si="8"/>
        <v>-1.6856099999999998</v>
      </c>
      <c r="H250" s="10">
        <f t="shared" si="9"/>
        <v>-1</v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680</v>
      </c>
      <c r="F251" s="12">
        <v>12.66649</v>
      </c>
      <c r="G251" s="11">
        <f t="shared" si="8"/>
        <v>12.66649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6159.55</v>
      </c>
      <c r="D252" s="13">
        <v>107.27498</v>
      </c>
      <c r="E252" s="13">
        <v>4572.1499999999996</v>
      </c>
      <c r="F252" s="12">
        <v>87.84902000000001</v>
      </c>
      <c r="G252" s="11">
        <f t="shared" si="8"/>
        <v>-19.425959999999989</v>
      </c>
      <c r="H252" s="10">
        <f t="shared" si="9"/>
        <v>-0.18108565482836714</v>
      </c>
    </row>
    <row r="253" spans="1:8" ht="16.5" customHeight="1" x14ac:dyDescent="0.3">
      <c r="A253" s="15">
        <v>2620</v>
      </c>
      <c r="B253" s="14" t="s">
        <v>1009</v>
      </c>
      <c r="C253" s="13">
        <v>0</v>
      </c>
      <c r="D253" s="13">
        <v>0</v>
      </c>
      <c r="E253" s="13">
        <v>216</v>
      </c>
      <c r="F253" s="12">
        <v>149.60094000000001</v>
      </c>
      <c r="G253" s="11">
        <f t="shared" si="8"/>
        <v>149.60094000000001</v>
      </c>
      <c r="H253" s="10" t="str">
        <f t="shared" si="9"/>
        <v/>
      </c>
    </row>
    <row r="254" spans="1:8" ht="16.5" customHeight="1" x14ac:dyDescent="0.3">
      <c r="A254" s="15">
        <v>2621</v>
      </c>
      <c r="B254" s="14" t="s">
        <v>1008</v>
      </c>
      <c r="C254" s="13">
        <v>685.13</v>
      </c>
      <c r="D254" s="13">
        <v>341.40753999999998</v>
      </c>
      <c r="E254" s="13">
        <v>386.31549999999999</v>
      </c>
      <c r="F254" s="12">
        <v>237.65994000000001</v>
      </c>
      <c r="G254" s="11">
        <f t="shared" si="8"/>
        <v>-103.74759999999998</v>
      </c>
      <c r="H254" s="10">
        <f t="shared" si="9"/>
        <v>-0.30388198221984197</v>
      </c>
    </row>
    <row r="255" spans="1:8" ht="16.5" customHeight="1" x14ac:dyDescent="0.3">
      <c r="A255" s="15">
        <v>2701</v>
      </c>
      <c r="B255" s="14" t="s">
        <v>1007</v>
      </c>
      <c r="C255" s="13">
        <v>1586694.575</v>
      </c>
      <c r="D255" s="13">
        <v>387709.03755000001</v>
      </c>
      <c r="E255" s="13">
        <v>2041476.7760000001</v>
      </c>
      <c r="F255" s="12">
        <v>400125.61916</v>
      </c>
      <c r="G255" s="11">
        <f t="shared" si="8"/>
        <v>12416.581609999994</v>
      </c>
      <c r="H255" s="10">
        <f t="shared" si="9"/>
        <v>3.2025515031742634E-2</v>
      </c>
    </row>
    <row r="256" spans="1:8" ht="16.5" customHeight="1" x14ac:dyDescent="0.3">
      <c r="A256" s="15">
        <v>2702</v>
      </c>
      <c r="B256" s="14" t="s">
        <v>1006</v>
      </c>
      <c r="C256" s="13">
        <v>2.54128</v>
      </c>
      <c r="D256" s="13">
        <v>4.7640099999999999</v>
      </c>
      <c r="E256" s="13">
        <v>16.840252499999998</v>
      </c>
      <c r="F256" s="12">
        <v>2.10764</v>
      </c>
      <c r="G256" s="11">
        <f t="shared" si="8"/>
        <v>-2.6563699999999999</v>
      </c>
      <c r="H256" s="10">
        <f t="shared" si="9"/>
        <v>-0.55759118893537163</v>
      </c>
    </row>
    <row r="257" spans="1:8" ht="16.5" customHeight="1" x14ac:dyDescent="0.3">
      <c r="A257" s="15">
        <v>2703</v>
      </c>
      <c r="B257" s="14" t="s">
        <v>1005</v>
      </c>
      <c r="C257" s="13">
        <v>14337.9311</v>
      </c>
      <c r="D257" s="13">
        <v>3598.3195900000001</v>
      </c>
      <c r="E257" s="13">
        <v>12762.316769999999</v>
      </c>
      <c r="F257" s="12">
        <v>4046.6182200000003</v>
      </c>
      <c r="G257" s="11">
        <f t="shared" si="8"/>
        <v>448.29863000000023</v>
      </c>
      <c r="H257" s="10">
        <f t="shared" si="9"/>
        <v>0.12458555133508867</v>
      </c>
    </row>
    <row r="258" spans="1:8" ht="16.5" customHeight="1" x14ac:dyDescent="0.3">
      <c r="A258" s="15">
        <v>2704</v>
      </c>
      <c r="B258" s="14" t="s">
        <v>1004</v>
      </c>
      <c r="C258" s="13">
        <v>297745.33</v>
      </c>
      <c r="D258" s="13">
        <v>97228.271159999989</v>
      </c>
      <c r="E258" s="13">
        <v>305247.37</v>
      </c>
      <c r="F258" s="12">
        <v>105898.53816</v>
      </c>
      <c r="G258" s="11">
        <f t="shared" si="8"/>
        <v>8670.2670000000071</v>
      </c>
      <c r="H258" s="10">
        <f t="shared" si="9"/>
        <v>8.9174340925306725E-2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0</v>
      </c>
      <c r="D260" s="13">
        <v>0</v>
      </c>
      <c r="E260" s="13">
        <v>0</v>
      </c>
      <c r="F260" s="12">
        <v>0</v>
      </c>
      <c r="G260" s="11">
        <f t="shared" si="8"/>
        <v>0</v>
      </c>
      <c r="H260" s="10" t="str">
        <f t="shared" si="9"/>
        <v/>
      </c>
    </row>
    <row r="261" spans="1:8" ht="16.5" customHeight="1" x14ac:dyDescent="0.3">
      <c r="A261" s="15">
        <v>2707</v>
      </c>
      <c r="B261" s="14" t="s">
        <v>1001</v>
      </c>
      <c r="C261" s="13">
        <v>1878.2471799999998</v>
      </c>
      <c r="D261" s="13">
        <v>2283.1557299999999</v>
      </c>
      <c r="E261" s="13">
        <v>2445.8794019999996</v>
      </c>
      <c r="F261" s="12">
        <v>2654.0940399999999</v>
      </c>
      <c r="G261" s="11">
        <f t="shared" si="8"/>
        <v>370.93831</v>
      </c>
      <c r="H261" s="10">
        <f t="shared" si="9"/>
        <v>0.16246737142192225</v>
      </c>
    </row>
    <row r="262" spans="1:8" ht="16.5" customHeight="1" x14ac:dyDescent="0.3">
      <c r="A262" s="15">
        <v>2708</v>
      </c>
      <c r="B262" s="14" t="s">
        <v>1000</v>
      </c>
      <c r="C262" s="13">
        <v>606.9</v>
      </c>
      <c r="D262" s="13">
        <v>544.67793000000006</v>
      </c>
      <c r="E262" s="13">
        <v>254.86</v>
      </c>
      <c r="F262" s="12">
        <v>264.08936</v>
      </c>
      <c r="G262" s="11">
        <f t="shared" si="8"/>
        <v>-280.58857000000006</v>
      </c>
      <c r="H262" s="10">
        <f t="shared" si="9"/>
        <v>-0.51514584040517308</v>
      </c>
    </row>
    <row r="263" spans="1:8" ht="16.5" customHeight="1" x14ac:dyDescent="0.3">
      <c r="A263" s="15">
        <v>2709</v>
      </c>
      <c r="B263" s="14" t="s">
        <v>999</v>
      </c>
      <c r="C263" s="13">
        <v>24.86</v>
      </c>
      <c r="D263" s="13">
        <v>21.483720000000002</v>
      </c>
      <c r="E263" s="13">
        <v>40.99</v>
      </c>
      <c r="F263" s="12">
        <v>25.568740000000002</v>
      </c>
      <c r="G263" s="11">
        <f t="shared" ref="G263:G326" si="10">F263-D263</f>
        <v>4.0850200000000001</v>
      </c>
      <c r="H263" s="10">
        <f t="shared" ref="H263:H326" si="11">IF(D263&lt;&gt;0,G263/D263,"")</f>
        <v>0.19014490972699327</v>
      </c>
    </row>
    <row r="264" spans="1:8" ht="16.5" customHeight="1" x14ac:dyDescent="0.3">
      <c r="A264" s="15">
        <v>2710</v>
      </c>
      <c r="B264" s="14" t="s">
        <v>998</v>
      </c>
      <c r="C264" s="13">
        <v>2844467.6986769899</v>
      </c>
      <c r="D264" s="13">
        <v>2244074.7455199999</v>
      </c>
      <c r="E264" s="13">
        <v>2875854.07477431</v>
      </c>
      <c r="F264" s="12">
        <v>3126865.6094499999</v>
      </c>
      <c r="G264" s="11">
        <f t="shared" si="10"/>
        <v>882790.86392999999</v>
      </c>
      <c r="H264" s="10">
        <f t="shared" si="11"/>
        <v>0.39338745988402385</v>
      </c>
    </row>
    <row r="265" spans="1:8" ht="16.5" customHeight="1" x14ac:dyDescent="0.3">
      <c r="A265" s="15">
        <v>2711</v>
      </c>
      <c r="B265" s="14" t="s">
        <v>997</v>
      </c>
      <c r="C265" s="13">
        <v>401619.06597000005</v>
      </c>
      <c r="D265" s="13">
        <v>293148.20447000006</v>
      </c>
      <c r="E265" s="13">
        <v>390209.34737000003</v>
      </c>
      <c r="F265" s="12">
        <v>300818.82764000102</v>
      </c>
      <c r="G265" s="11">
        <f t="shared" si="10"/>
        <v>7670.6231700009666</v>
      </c>
      <c r="H265" s="10">
        <f t="shared" si="11"/>
        <v>2.6166365862172476E-2</v>
      </c>
    </row>
    <row r="266" spans="1:8" ht="16.5" customHeight="1" x14ac:dyDescent="0.3">
      <c r="A266" s="15">
        <v>2712</v>
      </c>
      <c r="B266" s="14" t="s">
        <v>996</v>
      </c>
      <c r="C266" s="13">
        <v>2386.7164090200004</v>
      </c>
      <c r="D266" s="13">
        <v>3520.0350899999999</v>
      </c>
      <c r="E266" s="13">
        <v>3120.3375849999998</v>
      </c>
      <c r="F266" s="12">
        <v>4686.8051599999999</v>
      </c>
      <c r="G266" s="11">
        <f t="shared" si="10"/>
        <v>1166.77007</v>
      </c>
      <c r="H266" s="10">
        <f t="shared" si="11"/>
        <v>0.33146546559000356</v>
      </c>
    </row>
    <row r="267" spans="1:8" ht="16.5" customHeight="1" x14ac:dyDescent="0.3">
      <c r="A267" s="15">
        <v>2713</v>
      </c>
      <c r="B267" s="14" t="s">
        <v>995</v>
      </c>
      <c r="C267" s="13">
        <v>58871.446479999999</v>
      </c>
      <c r="D267" s="13">
        <v>21024.131570000001</v>
      </c>
      <c r="E267" s="13">
        <v>124561.007</v>
      </c>
      <c r="F267" s="12">
        <v>69394.717529999994</v>
      </c>
      <c r="G267" s="11">
        <f t="shared" si="10"/>
        <v>48370.585959999997</v>
      </c>
      <c r="H267" s="10">
        <f t="shared" si="11"/>
        <v>2.3007174302990721</v>
      </c>
    </row>
    <row r="268" spans="1:8" ht="16.5" customHeight="1" x14ac:dyDescent="0.3">
      <c r="A268" s="15">
        <v>2714</v>
      </c>
      <c r="B268" s="14" t="s">
        <v>994</v>
      </c>
      <c r="C268" s="13">
        <v>43.6</v>
      </c>
      <c r="D268" s="13">
        <v>40.480849999999997</v>
      </c>
      <c r="E268" s="13">
        <v>0</v>
      </c>
      <c r="F268" s="12">
        <v>0</v>
      </c>
      <c r="G268" s="11">
        <f t="shared" si="10"/>
        <v>-40.480849999999997</v>
      </c>
      <c r="H268" s="10">
        <f t="shared" si="11"/>
        <v>-1</v>
      </c>
    </row>
    <row r="269" spans="1:8" ht="16.5" customHeight="1" x14ac:dyDescent="0.3">
      <c r="A269" s="15">
        <v>2715</v>
      </c>
      <c r="B269" s="14" t="s">
        <v>993</v>
      </c>
      <c r="C269" s="13">
        <v>495.63505200000003</v>
      </c>
      <c r="D269" s="13">
        <v>849.32275000000004</v>
      </c>
      <c r="E269" s="13">
        <v>384.847398</v>
      </c>
      <c r="F269" s="12">
        <v>1272.5183999999999</v>
      </c>
      <c r="G269" s="11">
        <f t="shared" si="10"/>
        <v>423.19564999999989</v>
      </c>
      <c r="H269" s="10">
        <f t="shared" si="11"/>
        <v>0.49827424262449094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248848.39762</v>
      </c>
      <c r="E270" s="13">
        <v>0</v>
      </c>
      <c r="F270" s="12">
        <v>797781.62003999995</v>
      </c>
      <c r="G270" s="11">
        <f t="shared" si="10"/>
        <v>548933.22242000001</v>
      </c>
      <c r="H270" s="10">
        <f t="shared" si="11"/>
        <v>2.2058941414533026</v>
      </c>
    </row>
    <row r="271" spans="1:8" ht="16.5" customHeight="1" x14ac:dyDescent="0.3">
      <c r="A271" s="15">
        <v>2801</v>
      </c>
      <c r="B271" s="14" t="s">
        <v>991</v>
      </c>
      <c r="C271" s="13">
        <v>14.310911340000001</v>
      </c>
      <c r="D271" s="13">
        <v>445.04467999999997</v>
      </c>
      <c r="E271" s="13">
        <v>10.409926199999999</v>
      </c>
      <c r="F271" s="12">
        <v>585.29322999999999</v>
      </c>
      <c r="G271" s="11">
        <f t="shared" si="10"/>
        <v>140.24855000000002</v>
      </c>
      <c r="H271" s="10">
        <f t="shared" si="11"/>
        <v>0.31513364006508299</v>
      </c>
    </row>
    <row r="272" spans="1:8" ht="16.5" customHeight="1" x14ac:dyDescent="0.3">
      <c r="A272" s="15">
        <v>2802</v>
      </c>
      <c r="B272" s="14" t="s">
        <v>990</v>
      </c>
      <c r="C272" s="13">
        <v>27.75</v>
      </c>
      <c r="D272" s="13">
        <v>47.867910000000002</v>
      </c>
      <c r="E272" s="13">
        <v>0.2001</v>
      </c>
      <c r="F272" s="12">
        <v>0.73720000000000008</v>
      </c>
      <c r="G272" s="11">
        <f t="shared" si="10"/>
        <v>-47.130710000000001</v>
      </c>
      <c r="H272" s="10">
        <f t="shared" si="11"/>
        <v>-0.98459928582635003</v>
      </c>
    </row>
    <row r="273" spans="1:8" ht="16.5" customHeight="1" x14ac:dyDescent="0.3">
      <c r="A273" s="15">
        <v>2803</v>
      </c>
      <c r="B273" s="14" t="s">
        <v>989</v>
      </c>
      <c r="C273" s="13">
        <v>713.91431999999998</v>
      </c>
      <c r="D273" s="13">
        <v>1459.29243</v>
      </c>
      <c r="E273" s="13">
        <v>1077.33015</v>
      </c>
      <c r="F273" s="12">
        <v>2003.3121999999998</v>
      </c>
      <c r="G273" s="11">
        <f t="shared" si="10"/>
        <v>544.01976999999988</v>
      </c>
      <c r="H273" s="10">
        <f t="shared" si="11"/>
        <v>0.37279695201324375</v>
      </c>
    </row>
    <row r="274" spans="1:8" ht="16.5" customHeight="1" x14ac:dyDescent="0.3">
      <c r="A274" s="15">
        <v>2804</v>
      </c>
      <c r="B274" s="14" t="s">
        <v>988</v>
      </c>
      <c r="C274" s="13">
        <v>6671.107105</v>
      </c>
      <c r="D274" s="13">
        <v>8209.0112699999991</v>
      </c>
      <c r="E274" s="13">
        <v>11223.542741000001</v>
      </c>
      <c r="F274" s="12">
        <v>8556.7335800000092</v>
      </c>
      <c r="G274" s="11">
        <f t="shared" si="10"/>
        <v>347.72231000001011</v>
      </c>
      <c r="H274" s="10">
        <f t="shared" si="11"/>
        <v>4.2358610381102592E-2</v>
      </c>
    </row>
    <row r="275" spans="1:8" ht="16.5" customHeight="1" x14ac:dyDescent="0.3">
      <c r="A275" s="15">
        <v>2805</v>
      </c>
      <c r="B275" s="14" t="s">
        <v>987</v>
      </c>
      <c r="C275" s="13">
        <v>220.65052499999999</v>
      </c>
      <c r="D275" s="13">
        <v>820.41039999999998</v>
      </c>
      <c r="E275" s="13">
        <v>104.59510300000001</v>
      </c>
      <c r="F275" s="12">
        <v>433.57765999999998</v>
      </c>
      <c r="G275" s="11">
        <f t="shared" si="10"/>
        <v>-386.83274</v>
      </c>
      <c r="H275" s="10">
        <f t="shared" si="11"/>
        <v>-0.47151125826781332</v>
      </c>
    </row>
    <row r="276" spans="1:8" ht="16.5" customHeight="1" x14ac:dyDescent="0.3">
      <c r="A276" s="15">
        <v>2806</v>
      </c>
      <c r="B276" s="14" t="s">
        <v>986</v>
      </c>
      <c r="C276" s="13">
        <v>6020.6330230000003</v>
      </c>
      <c r="D276" s="13">
        <v>2164.1352099999999</v>
      </c>
      <c r="E276" s="13">
        <v>5822.9802630000004</v>
      </c>
      <c r="F276" s="12">
        <v>2147.3185600000002</v>
      </c>
      <c r="G276" s="11">
        <f t="shared" si="10"/>
        <v>-16.816649999999754</v>
      </c>
      <c r="H276" s="10">
        <f t="shared" si="11"/>
        <v>-7.7706096746144411E-3</v>
      </c>
    </row>
    <row r="277" spans="1:8" ht="16.5" customHeight="1" x14ac:dyDescent="0.3">
      <c r="A277" s="15">
        <v>2807</v>
      </c>
      <c r="B277" s="14" t="s">
        <v>985</v>
      </c>
      <c r="C277" s="13">
        <v>10704.022999999999</v>
      </c>
      <c r="D277" s="13">
        <v>2337.7103500000003</v>
      </c>
      <c r="E277" s="13">
        <v>14755.821644</v>
      </c>
      <c r="F277" s="12">
        <v>3276.4036800000003</v>
      </c>
      <c r="G277" s="11">
        <f t="shared" si="10"/>
        <v>938.69333000000006</v>
      </c>
      <c r="H277" s="10">
        <f t="shared" si="11"/>
        <v>0.40154389956822495</v>
      </c>
    </row>
    <row r="278" spans="1:8" ht="16.5" customHeight="1" x14ac:dyDescent="0.3">
      <c r="A278" s="15">
        <v>2808</v>
      </c>
      <c r="B278" s="14" t="s">
        <v>984</v>
      </c>
      <c r="C278" s="13">
        <v>4477.1878470000001</v>
      </c>
      <c r="D278" s="13">
        <v>1030.3764000000001</v>
      </c>
      <c r="E278" s="13">
        <v>4329.9073600000002</v>
      </c>
      <c r="F278" s="12">
        <v>959.0593100000001</v>
      </c>
      <c r="G278" s="11">
        <f t="shared" si="10"/>
        <v>-71.317090000000007</v>
      </c>
      <c r="H278" s="10">
        <f t="shared" si="11"/>
        <v>-6.9214599635628302E-2</v>
      </c>
    </row>
    <row r="279" spans="1:8" ht="25.5" customHeight="1" x14ac:dyDescent="0.3">
      <c r="A279" s="15">
        <v>2809</v>
      </c>
      <c r="B279" s="14" t="s">
        <v>983</v>
      </c>
      <c r="C279" s="13">
        <v>2247.7903590000001</v>
      </c>
      <c r="D279" s="13">
        <v>2450.26163</v>
      </c>
      <c r="E279" s="13">
        <v>2811.7143725000001</v>
      </c>
      <c r="F279" s="12">
        <v>3382.2713199999998</v>
      </c>
      <c r="G279" s="11">
        <f t="shared" si="10"/>
        <v>932.00968999999986</v>
      </c>
      <c r="H279" s="10">
        <f t="shared" si="11"/>
        <v>0.38037149934882664</v>
      </c>
    </row>
    <row r="280" spans="1:8" ht="16.5" customHeight="1" x14ac:dyDescent="0.3">
      <c r="A280" s="15">
        <v>2810</v>
      </c>
      <c r="B280" s="14" t="s">
        <v>982</v>
      </c>
      <c r="C280" s="13">
        <v>3876.6622649999999</v>
      </c>
      <c r="D280" s="13">
        <v>4319.4023200000001</v>
      </c>
      <c r="E280" s="13">
        <v>3784.3789100000004</v>
      </c>
      <c r="F280" s="12">
        <v>4385.6807800000006</v>
      </c>
      <c r="G280" s="11">
        <f t="shared" si="10"/>
        <v>66.27846000000045</v>
      </c>
      <c r="H280" s="10">
        <f t="shared" si="11"/>
        <v>1.5344359031598717E-2</v>
      </c>
    </row>
    <row r="281" spans="1:8" ht="16.5" customHeight="1" x14ac:dyDescent="0.3">
      <c r="A281" s="15">
        <v>2811</v>
      </c>
      <c r="B281" s="14" t="s">
        <v>981</v>
      </c>
      <c r="C281" s="13">
        <v>20309.593107250003</v>
      </c>
      <c r="D281" s="13">
        <v>6049.9859800000004</v>
      </c>
      <c r="E281" s="13">
        <v>20492.299813149999</v>
      </c>
      <c r="F281" s="12">
        <v>5978.6395899999998</v>
      </c>
      <c r="G281" s="11">
        <f t="shared" si="10"/>
        <v>-71.346390000000611</v>
      </c>
      <c r="H281" s="10">
        <f t="shared" si="11"/>
        <v>-1.1792819063689897E-2</v>
      </c>
    </row>
    <row r="282" spans="1:8" ht="16.5" customHeight="1" x14ac:dyDescent="0.3">
      <c r="A282" s="15">
        <v>2812</v>
      </c>
      <c r="B282" s="14" t="s">
        <v>980</v>
      </c>
      <c r="C282" s="13">
        <v>7.4567616250000004</v>
      </c>
      <c r="D282" s="13">
        <v>236.10045000000002</v>
      </c>
      <c r="E282" s="13">
        <v>11.023119000000001</v>
      </c>
      <c r="F282" s="12">
        <v>205.80843999999999</v>
      </c>
      <c r="G282" s="11">
        <f t="shared" si="10"/>
        <v>-30.292010000000033</v>
      </c>
      <c r="H282" s="10">
        <f t="shared" si="11"/>
        <v>-0.12830136494869041</v>
      </c>
    </row>
    <row r="283" spans="1:8" ht="16.5" customHeight="1" x14ac:dyDescent="0.3">
      <c r="A283" s="15">
        <v>2813</v>
      </c>
      <c r="B283" s="14" t="s">
        <v>979</v>
      </c>
      <c r="C283" s="13">
        <v>1.0007572</v>
      </c>
      <c r="D283" s="13">
        <v>63.100300000000004</v>
      </c>
      <c r="E283" s="13">
        <v>2.9425E-2</v>
      </c>
      <c r="F283" s="12">
        <v>2.9240300000000001</v>
      </c>
      <c r="G283" s="11">
        <f t="shared" si="10"/>
        <v>-60.176270000000002</v>
      </c>
      <c r="H283" s="10">
        <f t="shared" si="11"/>
        <v>-0.95366060066275438</v>
      </c>
    </row>
    <row r="284" spans="1:8" ht="16.5" customHeight="1" x14ac:dyDescent="0.3">
      <c r="A284" s="15">
        <v>2814</v>
      </c>
      <c r="B284" s="14" t="s">
        <v>978</v>
      </c>
      <c r="C284" s="13">
        <v>7591.3099595999993</v>
      </c>
      <c r="D284" s="13">
        <v>5350.54618999999</v>
      </c>
      <c r="E284" s="13">
        <v>12994.88942</v>
      </c>
      <c r="F284" s="12">
        <v>9602.34519</v>
      </c>
      <c r="G284" s="11">
        <f t="shared" si="10"/>
        <v>4251.79900000001</v>
      </c>
      <c r="H284" s="10">
        <f t="shared" si="11"/>
        <v>0.79464765820478189</v>
      </c>
    </row>
    <row r="285" spans="1:8" ht="16.5" customHeight="1" x14ac:dyDescent="0.3">
      <c r="A285" s="15">
        <v>2815</v>
      </c>
      <c r="B285" s="14" t="s">
        <v>977</v>
      </c>
      <c r="C285" s="13">
        <v>22922.790484000001</v>
      </c>
      <c r="D285" s="13">
        <v>12785.335880000001</v>
      </c>
      <c r="E285" s="13">
        <v>22853.425784999999</v>
      </c>
      <c r="F285" s="12">
        <v>14042.451929999999</v>
      </c>
      <c r="G285" s="11">
        <f t="shared" si="10"/>
        <v>1257.1160499999987</v>
      </c>
      <c r="H285" s="10">
        <f t="shared" si="11"/>
        <v>9.8324835717964618E-2</v>
      </c>
    </row>
    <row r="286" spans="1:8" ht="16.5" customHeight="1" x14ac:dyDescent="0.3">
      <c r="A286" s="15">
        <v>2816</v>
      </c>
      <c r="B286" s="14" t="s">
        <v>976</v>
      </c>
      <c r="C286" s="13">
        <v>43.063650000000003</v>
      </c>
      <c r="D286" s="13">
        <v>39.9923</v>
      </c>
      <c r="E286" s="13">
        <v>21.831250000000001</v>
      </c>
      <c r="F286" s="12">
        <v>23.869299999999999</v>
      </c>
      <c r="G286" s="11">
        <f t="shared" si="10"/>
        <v>-16.123000000000001</v>
      </c>
      <c r="H286" s="10">
        <f t="shared" si="11"/>
        <v>-0.4031526068768238</v>
      </c>
    </row>
    <row r="287" spans="1:8" ht="16.5" customHeight="1" x14ac:dyDescent="0.3">
      <c r="A287" s="15">
        <v>2817</v>
      </c>
      <c r="B287" s="14" t="s">
        <v>975</v>
      </c>
      <c r="C287" s="13">
        <v>685.74220200000002</v>
      </c>
      <c r="D287" s="13">
        <v>1958.5131299999998</v>
      </c>
      <c r="E287" s="13">
        <v>485.7074508</v>
      </c>
      <c r="F287" s="12">
        <v>1511.64716</v>
      </c>
      <c r="G287" s="11">
        <f t="shared" si="10"/>
        <v>-446.86596999999983</v>
      </c>
      <c r="H287" s="10">
        <f t="shared" si="11"/>
        <v>-0.22816593014109632</v>
      </c>
    </row>
    <row r="288" spans="1:8" ht="16.5" customHeight="1" x14ac:dyDescent="0.3">
      <c r="A288" s="15">
        <v>2818</v>
      </c>
      <c r="B288" s="14" t="s">
        <v>974</v>
      </c>
      <c r="C288" s="13">
        <v>1842.321778</v>
      </c>
      <c r="D288" s="13">
        <v>2082.10871</v>
      </c>
      <c r="E288" s="13">
        <v>1250.2299269999999</v>
      </c>
      <c r="F288" s="12">
        <v>1656.7740900000001</v>
      </c>
      <c r="G288" s="11">
        <f t="shared" si="10"/>
        <v>-425.33461999999986</v>
      </c>
      <c r="H288" s="10">
        <f t="shared" si="11"/>
        <v>-0.20428069771630697</v>
      </c>
    </row>
    <row r="289" spans="1:8" ht="16.5" customHeight="1" x14ac:dyDescent="0.3">
      <c r="A289" s="15">
        <v>2819</v>
      </c>
      <c r="B289" s="14" t="s">
        <v>973</v>
      </c>
      <c r="C289" s="13">
        <v>45.049993999999998</v>
      </c>
      <c r="D289" s="13">
        <v>185.39817000000002</v>
      </c>
      <c r="E289" s="13">
        <v>23.090718000000003</v>
      </c>
      <c r="F289" s="12">
        <v>117.50708</v>
      </c>
      <c r="G289" s="11">
        <f t="shared" si="10"/>
        <v>-67.89109000000002</v>
      </c>
      <c r="H289" s="10">
        <f t="shared" si="11"/>
        <v>-0.36619072345751857</v>
      </c>
    </row>
    <row r="290" spans="1:8" ht="16.5" customHeight="1" x14ac:dyDescent="0.3">
      <c r="A290" s="15">
        <v>2820</v>
      </c>
      <c r="B290" s="14" t="s">
        <v>972</v>
      </c>
      <c r="C290" s="13">
        <v>231.90049999999999</v>
      </c>
      <c r="D290" s="13">
        <v>228.79312999999999</v>
      </c>
      <c r="E290" s="13">
        <v>448.77550000000002</v>
      </c>
      <c r="F290" s="12">
        <v>390.03495000000004</v>
      </c>
      <c r="G290" s="11">
        <f t="shared" si="10"/>
        <v>161.24182000000005</v>
      </c>
      <c r="H290" s="10">
        <f t="shared" si="11"/>
        <v>0.70474939522878177</v>
      </c>
    </row>
    <row r="291" spans="1:8" ht="16.5" customHeight="1" x14ac:dyDescent="0.3">
      <c r="A291" s="15">
        <v>2821</v>
      </c>
      <c r="B291" s="14" t="s">
        <v>971</v>
      </c>
      <c r="C291" s="13">
        <v>973.85708499999998</v>
      </c>
      <c r="D291" s="13">
        <v>1272.09024</v>
      </c>
      <c r="E291" s="13">
        <v>899.48079000000007</v>
      </c>
      <c r="F291" s="12">
        <v>1122.2848899999999</v>
      </c>
      <c r="G291" s="11">
        <f t="shared" si="10"/>
        <v>-149.80535000000009</v>
      </c>
      <c r="H291" s="10">
        <f t="shared" si="11"/>
        <v>-0.11776314705472474</v>
      </c>
    </row>
    <row r="292" spans="1:8" ht="16.5" customHeight="1" x14ac:dyDescent="0.3">
      <c r="A292" s="15">
        <v>2822</v>
      </c>
      <c r="B292" s="14" t="s">
        <v>970</v>
      </c>
      <c r="C292" s="13">
        <v>2.88</v>
      </c>
      <c r="D292" s="13">
        <v>72.511990000000011</v>
      </c>
      <c r="E292" s="13">
        <v>1.8653499999999998</v>
      </c>
      <c r="F292" s="12">
        <v>88.678699999999992</v>
      </c>
      <c r="G292" s="11">
        <f t="shared" si="10"/>
        <v>16.166709999999981</v>
      </c>
      <c r="H292" s="10">
        <f t="shared" si="11"/>
        <v>0.22295223176194692</v>
      </c>
    </row>
    <row r="293" spans="1:8" ht="16.5" customHeight="1" x14ac:dyDescent="0.3">
      <c r="A293" s="15">
        <v>2823</v>
      </c>
      <c r="B293" s="14" t="s">
        <v>969</v>
      </c>
      <c r="C293" s="13">
        <v>18.052099999999999</v>
      </c>
      <c r="D293" s="13">
        <v>81.885630000000006</v>
      </c>
      <c r="E293" s="13">
        <v>73.176299999999998</v>
      </c>
      <c r="F293" s="12">
        <v>248.16014000000001</v>
      </c>
      <c r="G293" s="11">
        <f t="shared" si="10"/>
        <v>166.27451000000002</v>
      </c>
      <c r="H293" s="10">
        <f t="shared" si="11"/>
        <v>2.0305700768254455</v>
      </c>
    </row>
    <row r="294" spans="1:8" ht="16.5" customHeight="1" x14ac:dyDescent="0.3">
      <c r="A294" s="15">
        <v>2824</v>
      </c>
      <c r="B294" s="14" t="s">
        <v>968</v>
      </c>
      <c r="C294" s="13">
        <v>6.6005000000000003</v>
      </c>
      <c r="D294" s="13">
        <v>41.526530000000001</v>
      </c>
      <c r="E294" s="13">
        <v>3.3750999999999998</v>
      </c>
      <c r="F294" s="12">
        <v>15.526399999999999</v>
      </c>
      <c r="G294" s="11">
        <f t="shared" si="10"/>
        <v>-26.000130000000002</v>
      </c>
      <c r="H294" s="10">
        <f t="shared" si="11"/>
        <v>-0.62610889953964377</v>
      </c>
    </row>
    <row r="295" spans="1:8" ht="16.5" customHeight="1" x14ac:dyDescent="0.3">
      <c r="A295" s="15">
        <v>2825</v>
      </c>
      <c r="B295" s="14" t="s">
        <v>967</v>
      </c>
      <c r="C295" s="13">
        <v>101.10593949999999</v>
      </c>
      <c r="D295" s="13">
        <v>856.69732999999997</v>
      </c>
      <c r="E295" s="13">
        <v>69.187554999999989</v>
      </c>
      <c r="F295" s="12">
        <v>736.8611800000001</v>
      </c>
      <c r="G295" s="11">
        <f t="shared" si="10"/>
        <v>-119.83614999999986</v>
      </c>
      <c r="H295" s="10">
        <f t="shared" si="11"/>
        <v>-0.13988154953161797</v>
      </c>
    </row>
    <row r="296" spans="1:8" ht="16.5" customHeight="1" x14ac:dyDescent="0.3">
      <c r="A296" s="15">
        <v>2826</v>
      </c>
      <c r="B296" s="14" t="s">
        <v>966</v>
      </c>
      <c r="C296" s="13">
        <v>125.982618</v>
      </c>
      <c r="D296" s="13">
        <v>188.07989999999998</v>
      </c>
      <c r="E296" s="13">
        <v>88.965289999999996</v>
      </c>
      <c r="F296" s="12">
        <v>165.86804999999998</v>
      </c>
      <c r="G296" s="11">
        <f t="shared" si="10"/>
        <v>-22.211849999999998</v>
      </c>
      <c r="H296" s="10">
        <f t="shared" si="11"/>
        <v>-0.11809794667053737</v>
      </c>
    </row>
    <row r="297" spans="1:8" ht="16.5" customHeight="1" x14ac:dyDescent="0.3">
      <c r="A297" s="15">
        <v>2827</v>
      </c>
      <c r="B297" s="14" t="s">
        <v>965</v>
      </c>
      <c r="C297" s="13">
        <v>9057.1633469999997</v>
      </c>
      <c r="D297" s="13">
        <v>4982.9114600000003</v>
      </c>
      <c r="E297" s="13">
        <v>8029.9423664999904</v>
      </c>
      <c r="F297" s="12">
        <v>4670.8577300000006</v>
      </c>
      <c r="G297" s="11">
        <f t="shared" si="10"/>
        <v>-312.05372999999963</v>
      </c>
      <c r="H297" s="10">
        <f t="shared" si="11"/>
        <v>-6.2624779208900416E-2</v>
      </c>
    </row>
    <row r="298" spans="1:8" ht="16.5" customHeight="1" x14ac:dyDescent="0.3">
      <c r="A298" s="15">
        <v>2828</v>
      </c>
      <c r="B298" s="14" t="s">
        <v>964</v>
      </c>
      <c r="C298" s="13">
        <v>5149.6708050100005</v>
      </c>
      <c r="D298" s="13">
        <v>2493.9840199999999</v>
      </c>
      <c r="E298" s="13">
        <v>5227.4563129999997</v>
      </c>
      <c r="F298" s="12">
        <v>2177.5031099999997</v>
      </c>
      <c r="G298" s="11">
        <f t="shared" si="10"/>
        <v>-316.48091000000022</v>
      </c>
      <c r="H298" s="10">
        <f t="shared" si="11"/>
        <v>-0.12689772968152388</v>
      </c>
    </row>
    <row r="299" spans="1:8" ht="25.5" customHeight="1" x14ac:dyDescent="0.3">
      <c r="A299" s="15">
        <v>2829</v>
      </c>
      <c r="B299" s="14" t="s">
        <v>963</v>
      </c>
      <c r="C299" s="13">
        <v>240.83173499999998</v>
      </c>
      <c r="D299" s="13">
        <v>7969.0437400000001</v>
      </c>
      <c r="E299" s="13">
        <v>7.1122100000000001</v>
      </c>
      <c r="F299" s="12">
        <v>112.36995</v>
      </c>
      <c r="G299" s="11">
        <f t="shared" si="10"/>
        <v>-7856.6737899999998</v>
      </c>
      <c r="H299" s="10">
        <f t="shared" si="11"/>
        <v>-0.98589919271794579</v>
      </c>
    </row>
    <row r="300" spans="1:8" ht="16.5" customHeight="1" x14ac:dyDescent="0.3">
      <c r="A300" s="15">
        <v>2830</v>
      </c>
      <c r="B300" s="14" t="s">
        <v>962</v>
      </c>
      <c r="C300" s="13">
        <v>92.200360000000003</v>
      </c>
      <c r="D300" s="13">
        <v>141.07096999999999</v>
      </c>
      <c r="E300" s="13">
        <v>3.008975</v>
      </c>
      <c r="F300" s="12">
        <v>23.55707</v>
      </c>
      <c r="G300" s="11">
        <f t="shared" si="10"/>
        <v>-117.51389999999999</v>
      </c>
      <c r="H300" s="10">
        <f t="shared" si="11"/>
        <v>-0.83301263186890973</v>
      </c>
    </row>
    <row r="301" spans="1:8" ht="16.5" customHeight="1" x14ac:dyDescent="0.3">
      <c r="A301" s="15">
        <v>2831</v>
      </c>
      <c r="B301" s="14" t="s">
        <v>961</v>
      </c>
      <c r="C301" s="13">
        <v>2.0095999999999998</v>
      </c>
      <c r="D301" s="13">
        <v>9.5461600000000004</v>
      </c>
      <c r="E301" s="13">
        <v>2.36</v>
      </c>
      <c r="F301" s="12">
        <v>9.2279099999999996</v>
      </c>
      <c r="G301" s="11">
        <f t="shared" si="10"/>
        <v>-0.31825000000000081</v>
      </c>
      <c r="H301" s="10">
        <f t="shared" si="11"/>
        <v>-3.3338012352610975E-2</v>
      </c>
    </row>
    <row r="302" spans="1:8" ht="16.5" customHeight="1" x14ac:dyDescent="0.3">
      <c r="A302" s="15">
        <v>2832</v>
      </c>
      <c r="B302" s="14" t="s">
        <v>960</v>
      </c>
      <c r="C302" s="13">
        <v>5635.0034392999996</v>
      </c>
      <c r="D302" s="13">
        <v>2039.3831</v>
      </c>
      <c r="E302" s="13">
        <v>7359.0254370000002</v>
      </c>
      <c r="F302" s="12">
        <v>3033.1287200000002</v>
      </c>
      <c r="G302" s="11">
        <f t="shared" si="10"/>
        <v>993.74562000000014</v>
      </c>
      <c r="H302" s="10">
        <f t="shared" si="11"/>
        <v>0.48727755957181373</v>
      </c>
    </row>
    <row r="303" spans="1:8" ht="16.5" customHeight="1" x14ac:dyDescent="0.3">
      <c r="A303" s="15">
        <v>2833</v>
      </c>
      <c r="B303" s="14" t="s">
        <v>959</v>
      </c>
      <c r="C303" s="13">
        <v>40133.134445699994</v>
      </c>
      <c r="D303" s="13">
        <v>15685.97011</v>
      </c>
      <c r="E303" s="13">
        <v>67915.682535999993</v>
      </c>
      <c r="F303" s="12">
        <v>22141.13207</v>
      </c>
      <c r="G303" s="11">
        <f t="shared" si="10"/>
        <v>6455.1619599999995</v>
      </c>
      <c r="H303" s="10">
        <f t="shared" si="11"/>
        <v>0.41152456078472022</v>
      </c>
    </row>
    <row r="304" spans="1:8" ht="16.5" customHeight="1" x14ac:dyDescent="0.3">
      <c r="A304" s="15">
        <v>2834</v>
      </c>
      <c r="B304" s="14" t="s">
        <v>958</v>
      </c>
      <c r="C304" s="13">
        <v>457.08099200000004</v>
      </c>
      <c r="D304" s="13">
        <v>364.70989000000003</v>
      </c>
      <c r="E304" s="13">
        <v>580.51611700000001</v>
      </c>
      <c r="F304" s="12">
        <v>381.04553000000004</v>
      </c>
      <c r="G304" s="11">
        <f t="shared" si="10"/>
        <v>16.335640000000012</v>
      </c>
      <c r="H304" s="10">
        <f t="shared" si="11"/>
        <v>4.4790778774877783E-2</v>
      </c>
    </row>
    <row r="305" spans="1:8" ht="16.5" customHeight="1" x14ac:dyDescent="0.3">
      <c r="A305" s="15">
        <v>2835</v>
      </c>
      <c r="B305" s="14" t="s">
        <v>957</v>
      </c>
      <c r="C305" s="13">
        <v>16702.191525359998</v>
      </c>
      <c r="D305" s="13">
        <v>17168.673569999999</v>
      </c>
      <c r="E305" s="13">
        <v>20428.360021</v>
      </c>
      <c r="F305" s="12">
        <v>23141.63481</v>
      </c>
      <c r="G305" s="11">
        <f t="shared" si="10"/>
        <v>5972.9612400000005</v>
      </c>
      <c r="H305" s="10">
        <f t="shared" si="11"/>
        <v>0.34789881790501076</v>
      </c>
    </row>
    <row r="306" spans="1:8" ht="16.5" customHeight="1" x14ac:dyDescent="0.3">
      <c r="A306" s="15">
        <v>2836</v>
      </c>
      <c r="B306" s="14" t="s">
        <v>956</v>
      </c>
      <c r="C306" s="13">
        <v>66509.476519139993</v>
      </c>
      <c r="D306" s="13">
        <v>30268.784219999998</v>
      </c>
      <c r="E306" s="13">
        <v>79716.397144800008</v>
      </c>
      <c r="F306" s="12">
        <v>37373.38089</v>
      </c>
      <c r="G306" s="11">
        <f t="shared" si="10"/>
        <v>7104.5966700000026</v>
      </c>
      <c r="H306" s="10">
        <f t="shared" si="11"/>
        <v>0.23471694860164433</v>
      </c>
    </row>
    <row r="307" spans="1:8" ht="16.5" customHeight="1" x14ac:dyDescent="0.3">
      <c r="A307" s="15">
        <v>2837</v>
      </c>
      <c r="B307" s="14" t="s">
        <v>955</v>
      </c>
      <c r="C307" s="13">
        <v>2.8699700000000002E-2</v>
      </c>
      <c r="D307" s="13">
        <v>1.2949200000000001</v>
      </c>
      <c r="E307" s="13">
        <v>2.2083850000000003</v>
      </c>
      <c r="F307" s="12">
        <v>16.650599999999997</v>
      </c>
      <c r="G307" s="11">
        <f t="shared" si="10"/>
        <v>15.355679999999998</v>
      </c>
      <c r="H307" s="10">
        <f t="shared" si="11"/>
        <v>11.858400518950976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987.03435100000002</v>
      </c>
      <c r="D309" s="13">
        <v>993.46526000000006</v>
      </c>
      <c r="E309" s="13">
        <v>1142.7633700000001</v>
      </c>
      <c r="F309" s="12">
        <v>1149.0325700000001</v>
      </c>
      <c r="G309" s="11">
        <f t="shared" si="10"/>
        <v>155.56731000000002</v>
      </c>
      <c r="H309" s="10">
        <f t="shared" si="11"/>
        <v>0.15659058878415136</v>
      </c>
    </row>
    <row r="310" spans="1:8" ht="16.5" customHeight="1" x14ac:dyDescent="0.3">
      <c r="A310" s="15">
        <v>2840</v>
      </c>
      <c r="B310" s="14" t="s">
        <v>952</v>
      </c>
      <c r="C310" s="13">
        <v>433.10809219999999</v>
      </c>
      <c r="D310" s="13">
        <v>509.99346000000003</v>
      </c>
      <c r="E310" s="13">
        <v>325.87843500000002</v>
      </c>
      <c r="F310" s="12">
        <v>410.42527000000001</v>
      </c>
      <c r="G310" s="11">
        <f t="shared" si="10"/>
        <v>-99.568190000000016</v>
      </c>
      <c r="H310" s="10">
        <f t="shared" si="11"/>
        <v>-0.1952342486901695</v>
      </c>
    </row>
    <row r="311" spans="1:8" ht="16.5" customHeight="1" x14ac:dyDescent="0.3">
      <c r="A311" s="15">
        <v>2841</v>
      </c>
      <c r="B311" s="14" t="s">
        <v>951</v>
      </c>
      <c r="C311" s="13">
        <v>25.5920709</v>
      </c>
      <c r="D311" s="13">
        <v>838.98832999999991</v>
      </c>
      <c r="E311" s="13">
        <v>38.195205000000001</v>
      </c>
      <c r="F311" s="12">
        <v>1096.7795599999999</v>
      </c>
      <c r="G311" s="11">
        <f t="shared" si="10"/>
        <v>257.79123000000004</v>
      </c>
      <c r="H311" s="10">
        <f t="shared" si="11"/>
        <v>0.30726438113865073</v>
      </c>
    </row>
    <row r="312" spans="1:8" ht="16.5" customHeight="1" x14ac:dyDescent="0.3">
      <c r="A312" s="15">
        <v>2842</v>
      </c>
      <c r="B312" s="14" t="s">
        <v>950</v>
      </c>
      <c r="C312" s="13">
        <v>65.195724299999995</v>
      </c>
      <c r="D312" s="13">
        <v>256.35971999999998</v>
      </c>
      <c r="E312" s="13">
        <v>63.231476999999998</v>
      </c>
      <c r="F312" s="12">
        <v>249.18970999999999</v>
      </c>
      <c r="G312" s="11">
        <f t="shared" si="10"/>
        <v>-7.1700099999999907</v>
      </c>
      <c r="H312" s="10">
        <f t="shared" si="11"/>
        <v>-2.7968551377728103E-2</v>
      </c>
    </row>
    <row r="313" spans="1:8" ht="16.5" customHeight="1" x14ac:dyDescent="0.3">
      <c r="A313" s="15">
        <v>2843</v>
      </c>
      <c r="B313" s="14" t="s">
        <v>949</v>
      </c>
      <c r="C313" s="13">
        <v>1.7175832600000001</v>
      </c>
      <c r="D313" s="13">
        <v>911.03435000000002</v>
      </c>
      <c r="E313" s="13">
        <v>1.0781985999999999</v>
      </c>
      <c r="F313" s="12">
        <v>849.33958999999993</v>
      </c>
      <c r="G313" s="11">
        <f t="shared" si="10"/>
        <v>-61.694760000000088</v>
      </c>
      <c r="H313" s="10">
        <f t="shared" si="11"/>
        <v>-6.7719466340649057E-2</v>
      </c>
    </row>
    <row r="314" spans="1:8" ht="16.5" customHeight="1" x14ac:dyDescent="0.3">
      <c r="A314" s="15">
        <v>2844</v>
      </c>
      <c r="B314" s="14" t="s">
        <v>948</v>
      </c>
      <c r="C314" s="13">
        <v>0.24830900004000001</v>
      </c>
      <c r="D314" s="13">
        <v>350.91485999999998</v>
      </c>
      <c r="E314" s="13">
        <v>4.6549500000000001E-2</v>
      </c>
      <c r="F314" s="12">
        <v>363.36038000000002</v>
      </c>
      <c r="G314" s="11">
        <f t="shared" si="10"/>
        <v>12.445520000000045</v>
      </c>
      <c r="H314" s="10">
        <f t="shared" si="11"/>
        <v>3.5465924697517928E-2</v>
      </c>
    </row>
    <row r="315" spans="1:8" ht="16.5" customHeight="1" x14ac:dyDescent="0.3">
      <c r="A315" s="15">
        <v>2845</v>
      </c>
      <c r="B315" s="14" t="s">
        <v>947</v>
      </c>
      <c r="C315" s="13">
        <v>0.60311412099999995</v>
      </c>
      <c r="D315" s="13">
        <v>113.95755</v>
      </c>
      <c r="E315" s="13">
        <v>0.84462205899999998</v>
      </c>
      <c r="F315" s="12">
        <v>405.95846999999998</v>
      </c>
      <c r="G315" s="11">
        <f t="shared" si="10"/>
        <v>292.00091999999995</v>
      </c>
      <c r="H315" s="10">
        <f t="shared" si="11"/>
        <v>2.5623657230258106</v>
      </c>
    </row>
    <row r="316" spans="1:8" ht="16.5" customHeight="1" x14ac:dyDescent="0.3">
      <c r="A316" s="15">
        <v>2846</v>
      </c>
      <c r="B316" s="14" t="s">
        <v>946</v>
      </c>
      <c r="C316" s="13">
        <v>24.799027089999999</v>
      </c>
      <c r="D316" s="13">
        <v>322.32468999999998</v>
      </c>
      <c r="E316" s="13">
        <v>55.375934999999998</v>
      </c>
      <c r="F316" s="12">
        <v>320.45375999999999</v>
      </c>
      <c r="G316" s="11">
        <f t="shared" si="10"/>
        <v>-1.8709299999999871</v>
      </c>
      <c r="H316" s="10">
        <f t="shared" si="11"/>
        <v>-5.8044886353570595E-3</v>
      </c>
    </row>
    <row r="317" spans="1:8" ht="16.5" customHeight="1" x14ac:dyDescent="0.3">
      <c r="A317" s="15">
        <v>2847</v>
      </c>
      <c r="B317" s="14" t="s">
        <v>945</v>
      </c>
      <c r="C317" s="13">
        <v>1491.8880515000001</v>
      </c>
      <c r="D317" s="13">
        <v>1034.47882</v>
      </c>
      <c r="E317" s="13">
        <v>1644.297345</v>
      </c>
      <c r="F317" s="12">
        <v>1012.92028</v>
      </c>
      <c r="G317" s="11">
        <f t="shared" si="10"/>
        <v>-21.558539999999994</v>
      </c>
      <c r="H317" s="10">
        <f t="shared" si="11"/>
        <v>-2.0840001344831782E-2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677.52665000000002</v>
      </c>
      <c r="D319" s="13">
        <v>1514.5488400000002</v>
      </c>
      <c r="E319" s="13">
        <v>916.14849000000004</v>
      </c>
      <c r="F319" s="12">
        <v>1762.7551899999999</v>
      </c>
      <c r="G319" s="11">
        <f t="shared" si="10"/>
        <v>248.2063499999997</v>
      </c>
      <c r="H319" s="10">
        <f t="shared" si="11"/>
        <v>0.16388137737439995</v>
      </c>
    </row>
    <row r="320" spans="1:8" ht="25.5" customHeight="1" x14ac:dyDescent="0.3">
      <c r="A320" s="15">
        <v>2850</v>
      </c>
      <c r="B320" s="14" t="s">
        <v>942</v>
      </c>
      <c r="C320" s="13">
        <v>0.40229000000000004</v>
      </c>
      <c r="D320" s="13">
        <v>81.341520000000003</v>
      </c>
      <c r="E320" s="13">
        <v>0.28873399999999999</v>
      </c>
      <c r="F320" s="12">
        <v>32.107529999999997</v>
      </c>
      <c r="G320" s="11">
        <f t="shared" si="10"/>
        <v>-49.233990000000006</v>
      </c>
      <c r="H320" s="10">
        <f t="shared" si="11"/>
        <v>-0.6052750182194776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1.5609999999999999E-2</v>
      </c>
      <c r="D322" s="13">
        <v>7.8889399999999998</v>
      </c>
      <c r="E322" s="13">
        <v>7.5750000000000001E-3</v>
      </c>
      <c r="F322" s="12">
        <v>7.0390299999999995</v>
      </c>
      <c r="G322" s="11">
        <f t="shared" si="10"/>
        <v>-0.84991000000000039</v>
      </c>
      <c r="H322" s="10">
        <f t="shared" si="11"/>
        <v>-0.10773437242519279</v>
      </c>
    </row>
    <row r="323" spans="1:8" ht="25.5" customHeight="1" x14ac:dyDescent="0.3">
      <c r="A323" s="15">
        <v>2853</v>
      </c>
      <c r="B323" s="14" t="s">
        <v>939</v>
      </c>
      <c r="C323" s="13">
        <v>49.574618000000001</v>
      </c>
      <c r="D323" s="13">
        <v>93.470269999999999</v>
      </c>
      <c r="E323" s="13">
        <v>82.388689999999997</v>
      </c>
      <c r="F323" s="12">
        <v>150.96034</v>
      </c>
      <c r="G323" s="11">
        <f t="shared" si="10"/>
        <v>57.490070000000003</v>
      </c>
      <c r="H323" s="10">
        <f t="shared" si="11"/>
        <v>0.61506262900492326</v>
      </c>
    </row>
    <row r="324" spans="1:8" ht="16.5" customHeight="1" x14ac:dyDescent="0.3">
      <c r="A324" s="15">
        <v>2901</v>
      </c>
      <c r="B324" s="14" t="s">
        <v>938</v>
      </c>
      <c r="C324" s="13">
        <v>816.73350032999997</v>
      </c>
      <c r="D324" s="13">
        <v>1092.1208000000001</v>
      </c>
      <c r="E324" s="13">
        <v>381.61115291499999</v>
      </c>
      <c r="F324" s="12">
        <v>916.88689999999997</v>
      </c>
      <c r="G324" s="11">
        <f t="shared" si="10"/>
        <v>-175.23390000000018</v>
      </c>
      <c r="H324" s="10">
        <f t="shared" si="11"/>
        <v>-0.16045285466589423</v>
      </c>
    </row>
    <row r="325" spans="1:8" ht="16.5" customHeight="1" x14ac:dyDescent="0.3">
      <c r="A325" s="15">
        <v>2902</v>
      </c>
      <c r="B325" s="14" t="s">
        <v>937</v>
      </c>
      <c r="C325" s="13">
        <v>1351.5051059259999</v>
      </c>
      <c r="D325" s="13">
        <v>1806.75038</v>
      </c>
      <c r="E325" s="13">
        <v>2024.485008522</v>
      </c>
      <c r="F325" s="12">
        <v>2701.0937999999996</v>
      </c>
      <c r="G325" s="11">
        <f t="shared" si="10"/>
        <v>894.3434199999997</v>
      </c>
      <c r="H325" s="10">
        <f t="shared" si="11"/>
        <v>0.49500109694179212</v>
      </c>
    </row>
    <row r="326" spans="1:8" ht="16.5" customHeight="1" x14ac:dyDescent="0.3">
      <c r="A326" s="15">
        <v>2903</v>
      </c>
      <c r="B326" s="14" t="s">
        <v>936</v>
      </c>
      <c r="C326" s="13">
        <v>1708.2260244859999</v>
      </c>
      <c r="D326" s="13">
        <v>4601.9461300000003</v>
      </c>
      <c r="E326" s="13">
        <v>1464.5099635849999</v>
      </c>
      <c r="F326" s="12">
        <v>4286.5498899999993</v>
      </c>
      <c r="G326" s="11">
        <f t="shared" si="10"/>
        <v>-315.39624000000094</v>
      </c>
      <c r="H326" s="10">
        <f t="shared" si="11"/>
        <v>-6.8535404607181036E-2</v>
      </c>
    </row>
    <row r="327" spans="1:8" ht="16.5" customHeight="1" x14ac:dyDescent="0.3">
      <c r="A327" s="15">
        <v>2904</v>
      </c>
      <c r="B327" s="14" t="s">
        <v>935</v>
      </c>
      <c r="C327" s="13">
        <v>74.481952800000002</v>
      </c>
      <c r="D327" s="13">
        <v>240.35867000000002</v>
      </c>
      <c r="E327" s="13">
        <v>61.451208000000001</v>
      </c>
      <c r="F327" s="12">
        <v>268.45659000000001</v>
      </c>
      <c r="G327" s="11">
        <f t="shared" ref="G327:G390" si="12">F327-D327</f>
        <v>28.097919999999988</v>
      </c>
      <c r="H327" s="10">
        <f t="shared" ref="H327:H390" si="13">IF(D327&lt;&gt;0,G327/D327,"")</f>
        <v>0.1168999645404927</v>
      </c>
    </row>
    <row r="328" spans="1:8" ht="16.5" customHeight="1" x14ac:dyDescent="0.3">
      <c r="A328" s="15">
        <v>2905</v>
      </c>
      <c r="B328" s="14" t="s">
        <v>934</v>
      </c>
      <c r="C328" s="13">
        <v>29505.922387644998</v>
      </c>
      <c r="D328" s="13">
        <v>22152.744030000002</v>
      </c>
      <c r="E328" s="13">
        <v>39221.250750348998</v>
      </c>
      <c r="F328" s="12">
        <v>28324.38017</v>
      </c>
      <c r="G328" s="11">
        <f t="shared" si="12"/>
        <v>6171.6361399999987</v>
      </c>
      <c r="H328" s="10">
        <f t="shared" si="13"/>
        <v>0.27859465769306768</v>
      </c>
    </row>
    <row r="329" spans="1:8" ht="16.5" customHeight="1" x14ac:dyDescent="0.3">
      <c r="A329" s="15">
        <v>2906</v>
      </c>
      <c r="B329" s="14" t="s">
        <v>933</v>
      </c>
      <c r="C329" s="13">
        <v>50.463276716000003</v>
      </c>
      <c r="D329" s="13">
        <v>872.47232999999994</v>
      </c>
      <c r="E329" s="13">
        <v>46.300465142</v>
      </c>
      <c r="F329" s="12">
        <v>867.77000999999996</v>
      </c>
      <c r="G329" s="11">
        <f t="shared" si="12"/>
        <v>-4.7023199999999861</v>
      </c>
      <c r="H329" s="10">
        <f t="shared" si="13"/>
        <v>-5.3896494344983824E-3</v>
      </c>
    </row>
    <row r="330" spans="1:8" ht="16.5" customHeight="1" x14ac:dyDescent="0.3">
      <c r="A330" s="15">
        <v>2907</v>
      </c>
      <c r="B330" s="14" t="s">
        <v>932</v>
      </c>
      <c r="C330" s="13">
        <v>375.27488364499999</v>
      </c>
      <c r="D330" s="13">
        <v>1076.5369800000001</v>
      </c>
      <c r="E330" s="13">
        <v>342.38610618499996</v>
      </c>
      <c r="F330" s="12">
        <v>1240.3916899999999</v>
      </c>
      <c r="G330" s="11">
        <f t="shared" si="12"/>
        <v>163.85470999999984</v>
      </c>
      <c r="H330" s="10">
        <f t="shared" si="13"/>
        <v>0.15220537059488642</v>
      </c>
    </row>
    <row r="331" spans="1:8" ht="16.5" customHeight="1" x14ac:dyDescent="0.3">
      <c r="A331" s="15">
        <v>2908</v>
      </c>
      <c r="B331" s="14" t="s">
        <v>931</v>
      </c>
      <c r="C331" s="13">
        <v>1.3747330999999998</v>
      </c>
      <c r="D331" s="13">
        <v>64.267200000000003</v>
      </c>
      <c r="E331" s="13">
        <v>2.4100129999999997</v>
      </c>
      <c r="F331" s="12">
        <v>90.476460000000003</v>
      </c>
      <c r="G331" s="11">
        <f t="shared" si="12"/>
        <v>26.20926</v>
      </c>
      <c r="H331" s="10">
        <f t="shared" si="13"/>
        <v>0.4078170513107775</v>
      </c>
    </row>
    <row r="332" spans="1:8" ht="16.5" customHeight="1" x14ac:dyDescent="0.3">
      <c r="A332" s="15">
        <v>2909</v>
      </c>
      <c r="B332" s="14" t="s">
        <v>930</v>
      </c>
      <c r="C332" s="13">
        <v>13547.248371174001</v>
      </c>
      <c r="D332" s="13">
        <v>15813.45536</v>
      </c>
      <c r="E332" s="13">
        <v>14465.466189889001</v>
      </c>
      <c r="F332" s="12">
        <v>17390.954249999999</v>
      </c>
      <c r="G332" s="11">
        <f t="shared" si="12"/>
        <v>1577.4988899999989</v>
      </c>
      <c r="H332" s="10">
        <f t="shared" si="13"/>
        <v>9.9756748546574389E-2</v>
      </c>
    </row>
    <row r="333" spans="1:8" ht="16.5" customHeight="1" x14ac:dyDescent="0.3">
      <c r="A333" s="15">
        <v>2910</v>
      </c>
      <c r="B333" s="14" t="s">
        <v>929</v>
      </c>
      <c r="C333" s="13">
        <v>6.9127409500000008</v>
      </c>
      <c r="D333" s="13">
        <v>109.16786</v>
      </c>
      <c r="E333" s="13">
        <v>27.836593299</v>
      </c>
      <c r="F333" s="12">
        <v>212.18487999999999</v>
      </c>
      <c r="G333" s="11">
        <f t="shared" si="12"/>
        <v>103.01701999999999</v>
      </c>
      <c r="H333" s="10">
        <f t="shared" si="13"/>
        <v>0.94365704338254852</v>
      </c>
    </row>
    <row r="334" spans="1:8" ht="16.5" customHeight="1" x14ac:dyDescent="0.3">
      <c r="A334" s="15">
        <v>2911</v>
      </c>
      <c r="B334" s="14" t="s">
        <v>928</v>
      </c>
      <c r="C334" s="13">
        <v>0.35291723000000003</v>
      </c>
      <c r="D334" s="13">
        <v>17.065069999999999</v>
      </c>
      <c r="E334" s="13">
        <v>22.124668785000001</v>
      </c>
      <c r="F334" s="12">
        <v>58.891510000000004</v>
      </c>
      <c r="G334" s="11">
        <f t="shared" si="12"/>
        <v>41.826440000000005</v>
      </c>
      <c r="H334" s="10">
        <f t="shared" si="13"/>
        <v>2.4509972710337555</v>
      </c>
    </row>
    <row r="335" spans="1:8" ht="25.5" customHeight="1" x14ac:dyDescent="0.3">
      <c r="A335" s="15">
        <v>2912</v>
      </c>
      <c r="B335" s="14" t="s">
        <v>927</v>
      </c>
      <c r="C335" s="13">
        <v>3548.9774211599997</v>
      </c>
      <c r="D335" s="13">
        <v>2418.6020099999996</v>
      </c>
      <c r="E335" s="13">
        <v>2995.31380825</v>
      </c>
      <c r="F335" s="12">
        <v>1969.3221599999999</v>
      </c>
      <c r="G335" s="11">
        <f t="shared" si="12"/>
        <v>-449.27984999999967</v>
      </c>
      <c r="H335" s="10">
        <f t="shared" si="13"/>
        <v>-0.18576014083441522</v>
      </c>
    </row>
    <row r="336" spans="1:8" ht="16.5" customHeight="1" x14ac:dyDescent="0.3">
      <c r="A336" s="15">
        <v>2913</v>
      </c>
      <c r="B336" s="14" t="s">
        <v>926</v>
      </c>
      <c r="C336" s="13">
        <v>0.12779799999999999</v>
      </c>
      <c r="D336" s="13">
        <v>44.550110000000004</v>
      </c>
      <c r="E336" s="13">
        <v>7.6225000000000001E-2</v>
      </c>
      <c r="F336" s="12">
        <v>31.776820000000001</v>
      </c>
      <c r="G336" s="11">
        <f t="shared" si="12"/>
        <v>-12.773290000000003</v>
      </c>
      <c r="H336" s="10">
        <f t="shared" si="13"/>
        <v>-0.28671736164063349</v>
      </c>
    </row>
    <row r="337" spans="1:8" ht="16.5" customHeight="1" x14ac:dyDescent="0.3">
      <c r="A337" s="15">
        <v>2914</v>
      </c>
      <c r="B337" s="14" t="s">
        <v>925</v>
      </c>
      <c r="C337" s="13">
        <v>421.24495724000002</v>
      </c>
      <c r="D337" s="13">
        <v>1394.4532300000001</v>
      </c>
      <c r="E337" s="13">
        <v>111.960781717</v>
      </c>
      <c r="F337" s="12">
        <v>1035.9096999999999</v>
      </c>
      <c r="G337" s="11">
        <f t="shared" si="12"/>
        <v>-358.54353000000015</v>
      </c>
      <c r="H337" s="10">
        <f t="shared" si="13"/>
        <v>-0.25712123023301409</v>
      </c>
    </row>
    <row r="338" spans="1:8" ht="16.5" customHeight="1" x14ac:dyDescent="0.3">
      <c r="A338" s="15">
        <v>2915</v>
      </c>
      <c r="B338" s="14" t="s">
        <v>924</v>
      </c>
      <c r="C338" s="13">
        <v>9087.991046692001</v>
      </c>
      <c r="D338" s="13">
        <v>11521.097730000001</v>
      </c>
      <c r="E338" s="13">
        <v>10068.100439762</v>
      </c>
      <c r="F338" s="12">
        <v>13759.33221</v>
      </c>
      <c r="G338" s="11">
        <f t="shared" si="12"/>
        <v>2238.2344799999992</v>
      </c>
      <c r="H338" s="10">
        <f t="shared" si="13"/>
        <v>0.19427267543888796</v>
      </c>
    </row>
    <row r="339" spans="1:8" ht="16.5" customHeight="1" x14ac:dyDescent="0.3">
      <c r="A339" s="15">
        <v>2916</v>
      </c>
      <c r="B339" s="14" t="s">
        <v>923</v>
      </c>
      <c r="C339" s="13">
        <v>1533.0317157040001</v>
      </c>
      <c r="D339" s="13">
        <v>4043.4592299999999</v>
      </c>
      <c r="E339" s="13">
        <v>1441.8663463774701</v>
      </c>
      <c r="F339" s="12">
        <v>4177.5282999999999</v>
      </c>
      <c r="G339" s="11">
        <f t="shared" si="12"/>
        <v>134.06907000000001</v>
      </c>
      <c r="H339" s="10">
        <f t="shared" si="13"/>
        <v>3.31570228296824E-2</v>
      </c>
    </row>
    <row r="340" spans="1:8" ht="16.5" customHeight="1" x14ac:dyDescent="0.3">
      <c r="A340" s="15">
        <v>2917</v>
      </c>
      <c r="B340" s="14" t="s">
        <v>922</v>
      </c>
      <c r="C340" s="13">
        <v>6923.7901176699997</v>
      </c>
      <c r="D340" s="13">
        <v>10482.618550000001</v>
      </c>
      <c r="E340" s="13">
        <v>6860.04289376</v>
      </c>
      <c r="F340" s="12">
        <v>10379.023929999999</v>
      </c>
      <c r="G340" s="11">
        <f t="shared" si="12"/>
        <v>-103.59462000000167</v>
      </c>
      <c r="H340" s="10">
        <f t="shared" si="13"/>
        <v>-9.8825135633693034E-3</v>
      </c>
    </row>
    <row r="341" spans="1:8" ht="16.5" customHeight="1" x14ac:dyDescent="0.3">
      <c r="A341" s="15">
        <v>2918</v>
      </c>
      <c r="B341" s="14" t="s">
        <v>921</v>
      </c>
      <c r="C341" s="13">
        <v>8800.7128394428</v>
      </c>
      <c r="D341" s="13">
        <v>14720.166720000001</v>
      </c>
      <c r="E341" s="13">
        <v>4789.66989482396</v>
      </c>
      <c r="F341" s="12">
        <v>9546.4509699999999</v>
      </c>
      <c r="G341" s="11">
        <f t="shared" si="12"/>
        <v>-5173.7157500000012</v>
      </c>
      <c r="H341" s="10">
        <f t="shared" si="13"/>
        <v>-0.35147127396122324</v>
      </c>
    </row>
    <row r="342" spans="1:8" ht="16.5" customHeight="1" x14ac:dyDescent="0.3">
      <c r="A342" s="15">
        <v>2919</v>
      </c>
      <c r="B342" s="14" t="s">
        <v>920</v>
      </c>
      <c r="C342" s="13">
        <v>89.397779599999993</v>
      </c>
      <c r="D342" s="13">
        <v>335.11144000000002</v>
      </c>
      <c r="E342" s="13">
        <v>119.21820665</v>
      </c>
      <c r="F342" s="12">
        <v>293.19612000000001</v>
      </c>
      <c r="G342" s="11">
        <f t="shared" si="12"/>
        <v>-41.915320000000008</v>
      </c>
      <c r="H342" s="10">
        <f t="shared" si="13"/>
        <v>-0.12507874992271228</v>
      </c>
    </row>
    <row r="343" spans="1:8" ht="25.5" customHeight="1" x14ac:dyDescent="0.3">
      <c r="A343" s="15">
        <v>2920</v>
      </c>
      <c r="B343" s="14" t="s">
        <v>919</v>
      </c>
      <c r="C343" s="13">
        <v>81.127557199999998</v>
      </c>
      <c r="D343" s="13">
        <v>479.47856999999999</v>
      </c>
      <c r="E343" s="13">
        <v>109.0294818</v>
      </c>
      <c r="F343" s="12">
        <v>484.36205000000001</v>
      </c>
      <c r="G343" s="11">
        <f t="shared" si="12"/>
        <v>4.88348000000002</v>
      </c>
      <c r="H343" s="10">
        <f t="shared" si="13"/>
        <v>1.018498073855526E-2</v>
      </c>
    </row>
    <row r="344" spans="1:8" ht="16.5" customHeight="1" x14ac:dyDescent="0.3">
      <c r="A344" s="15">
        <v>2921</v>
      </c>
      <c r="B344" s="14" t="s">
        <v>918</v>
      </c>
      <c r="C344" s="13">
        <v>603.72599494100007</v>
      </c>
      <c r="D344" s="13">
        <v>4569.3856900000001</v>
      </c>
      <c r="E344" s="13">
        <v>637.44126332799999</v>
      </c>
      <c r="F344" s="12">
        <v>5275.29403</v>
      </c>
      <c r="G344" s="11">
        <f t="shared" si="12"/>
        <v>705.90833999999995</v>
      </c>
      <c r="H344" s="10">
        <f t="shared" si="13"/>
        <v>0.15448648634429454</v>
      </c>
    </row>
    <row r="345" spans="1:8" ht="16.5" customHeight="1" x14ac:dyDescent="0.3">
      <c r="A345" s="15">
        <v>2922</v>
      </c>
      <c r="B345" s="14" t="s">
        <v>917</v>
      </c>
      <c r="C345" s="13">
        <v>12459.300932190999</v>
      </c>
      <c r="D345" s="13">
        <v>27874.751840000099</v>
      </c>
      <c r="E345" s="13">
        <v>12305.740593289001</v>
      </c>
      <c r="F345" s="12">
        <v>25511.96243</v>
      </c>
      <c r="G345" s="11">
        <f t="shared" si="12"/>
        <v>-2362.7894100000995</v>
      </c>
      <c r="H345" s="10">
        <f t="shared" si="13"/>
        <v>-8.4764500274743651E-2</v>
      </c>
    </row>
    <row r="346" spans="1:8" ht="16.5" customHeight="1" x14ac:dyDescent="0.3">
      <c r="A346" s="15">
        <v>2923</v>
      </c>
      <c r="B346" s="14" t="s">
        <v>916</v>
      </c>
      <c r="C346" s="13">
        <v>1179.38970176</v>
      </c>
      <c r="D346" s="13">
        <v>3888.4183800000001</v>
      </c>
      <c r="E346" s="13">
        <v>1314.784488645</v>
      </c>
      <c r="F346" s="12">
        <v>3378.4918199999997</v>
      </c>
      <c r="G346" s="11">
        <f t="shared" si="12"/>
        <v>-509.92656000000034</v>
      </c>
      <c r="H346" s="10">
        <f t="shared" si="13"/>
        <v>-0.1311398389182597</v>
      </c>
    </row>
    <row r="347" spans="1:8" ht="16.5" customHeight="1" x14ac:dyDescent="0.3">
      <c r="A347" s="15">
        <v>2924</v>
      </c>
      <c r="B347" s="14" t="s">
        <v>915</v>
      </c>
      <c r="C347" s="13">
        <v>438.57986370500004</v>
      </c>
      <c r="D347" s="13">
        <v>6417.6791800000001</v>
      </c>
      <c r="E347" s="13">
        <v>529.52930380680004</v>
      </c>
      <c r="F347" s="12">
        <v>8668.4972100000014</v>
      </c>
      <c r="G347" s="11">
        <f t="shared" si="12"/>
        <v>2250.8180300000013</v>
      </c>
      <c r="H347" s="10">
        <f t="shared" si="13"/>
        <v>0.35072149399652619</v>
      </c>
    </row>
    <row r="348" spans="1:8" ht="16.5" customHeight="1" x14ac:dyDescent="0.3">
      <c r="A348" s="15">
        <v>2925</v>
      </c>
      <c r="B348" s="14" t="s">
        <v>914</v>
      </c>
      <c r="C348" s="13">
        <v>275.72679240999997</v>
      </c>
      <c r="D348" s="13">
        <v>4226.3945599999997</v>
      </c>
      <c r="E348" s="13">
        <v>288.55409511002995</v>
      </c>
      <c r="F348" s="12">
        <v>3703.422</v>
      </c>
      <c r="G348" s="11">
        <f t="shared" si="12"/>
        <v>-522.9725599999997</v>
      </c>
      <c r="H348" s="10">
        <f t="shared" si="13"/>
        <v>-0.12373964441218657</v>
      </c>
    </row>
    <row r="349" spans="1:8" ht="16.5" customHeight="1" x14ac:dyDescent="0.3">
      <c r="A349" s="15">
        <v>2926</v>
      </c>
      <c r="B349" s="14" t="s">
        <v>913</v>
      </c>
      <c r="C349" s="13">
        <v>181.36513800999998</v>
      </c>
      <c r="D349" s="13">
        <v>1245.73398</v>
      </c>
      <c r="E349" s="13">
        <v>180.39913443519998</v>
      </c>
      <c r="F349" s="12">
        <v>1082.01124</v>
      </c>
      <c r="G349" s="11">
        <f t="shared" si="12"/>
        <v>-163.72273999999993</v>
      </c>
      <c r="H349" s="10">
        <f t="shared" si="13"/>
        <v>-0.13142672723754387</v>
      </c>
    </row>
    <row r="350" spans="1:8" ht="16.5" customHeight="1" x14ac:dyDescent="0.3">
      <c r="A350" s="15">
        <v>2927</v>
      </c>
      <c r="B350" s="14" t="s">
        <v>912</v>
      </c>
      <c r="C350" s="13">
        <v>166.60592499999998</v>
      </c>
      <c r="D350" s="13">
        <v>526.24706000000003</v>
      </c>
      <c r="E350" s="13">
        <v>108.72480400000001</v>
      </c>
      <c r="F350" s="12">
        <v>362.59156000000002</v>
      </c>
      <c r="G350" s="11">
        <f t="shared" si="12"/>
        <v>-163.65550000000002</v>
      </c>
      <c r="H350" s="10">
        <f t="shared" si="13"/>
        <v>-0.31098606042568677</v>
      </c>
    </row>
    <row r="351" spans="1:8" ht="16.5" customHeight="1" x14ac:dyDescent="0.3">
      <c r="A351" s="15">
        <v>2928</v>
      </c>
      <c r="B351" s="14" t="s">
        <v>911</v>
      </c>
      <c r="C351" s="13">
        <v>31.166289561000003</v>
      </c>
      <c r="D351" s="13">
        <v>313.7962</v>
      </c>
      <c r="E351" s="13">
        <v>53.567737934999997</v>
      </c>
      <c r="F351" s="12">
        <v>382.92205000000001</v>
      </c>
      <c r="G351" s="11">
        <f t="shared" si="12"/>
        <v>69.125850000000014</v>
      </c>
      <c r="H351" s="10">
        <f t="shared" si="13"/>
        <v>0.22028899648880393</v>
      </c>
    </row>
    <row r="352" spans="1:8" ht="16.5" customHeight="1" x14ac:dyDescent="0.3">
      <c r="A352" s="15">
        <v>2929</v>
      </c>
      <c r="B352" s="14" t="s">
        <v>910</v>
      </c>
      <c r="C352" s="13">
        <v>2162.3878050000499</v>
      </c>
      <c r="D352" s="13">
        <v>5024.5172599999996</v>
      </c>
      <c r="E352" s="13">
        <v>2322.3793508000003</v>
      </c>
      <c r="F352" s="12">
        <v>6590.6423399999994</v>
      </c>
      <c r="G352" s="11">
        <f t="shared" si="12"/>
        <v>1566.1250799999998</v>
      </c>
      <c r="H352" s="10">
        <f t="shared" si="13"/>
        <v>0.31169662655313474</v>
      </c>
    </row>
    <row r="353" spans="1:8" ht="16.5" customHeight="1" x14ac:dyDescent="0.3">
      <c r="A353" s="15">
        <v>2930</v>
      </c>
      <c r="B353" s="14" t="s">
        <v>909</v>
      </c>
      <c r="C353" s="13">
        <v>5085.3628549720006</v>
      </c>
      <c r="D353" s="13">
        <v>13180.88363</v>
      </c>
      <c r="E353" s="13">
        <v>6833.2367104963996</v>
      </c>
      <c r="F353" s="12">
        <v>21118.694680000001</v>
      </c>
      <c r="G353" s="11">
        <f t="shared" si="12"/>
        <v>7937.8110500000003</v>
      </c>
      <c r="H353" s="10">
        <f t="shared" si="13"/>
        <v>0.60222146502631702</v>
      </c>
    </row>
    <row r="354" spans="1:8" ht="16.5" customHeight="1" x14ac:dyDescent="0.3">
      <c r="A354" s="15">
        <v>2931</v>
      </c>
      <c r="B354" s="14" t="s">
        <v>908</v>
      </c>
      <c r="C354" s="13">
        <v>2773.6854722620001</v>
      </c>
      <c r="D354" s="13">
        <v>6104.4450099999995</v>
      </c>
      <c r="E354" s="13">
        <v>2260.3490075130003</v>
      </c>
      <c r="F354" s="12">
        <v>5770.62302</v>
      </c>
      <c r="G354" s="11">
        <f t="shared" si="12"/>
        <v>-333.82198999999946</v>
      </c>
      <c r="H354" s="10">
        <f t="shared" si="13"/>
        <v>-5.468506792233345E-2</v>
      </c>
    </row>
    <row r="355" spans="1:8" ht="16.5" customHeight="1" x14ac:dyDescent="0.3">
      <c r="A355" s="15">
        <v>2932</v>
      </c>
      <c r="B355" s="14" t="s">
        <v>907</v>
      </c>
      <c r="C355" s="13">
        <v>294.1344315632</v>
      </c>
      <c r="D355" s="13">
        <v>4487.8588200000004</v>
      </c>
      <c r="E355" s="13">
        <v>260.76559405170002</v>
      </c>
      <c r="F355" s="12">
        <v>4294.4772199999998</v>
      </c>
      <c r="G355" s="11">
        <f t="shared" si="12"/>
        <v>-193.38160000000062</v>
      </c>
      <c r="H355" s="10">
        <f t="shared" si="13"/>
        <v>-4.3089947290276077E-2</v>
      </c>
    </row>
    <row r="356" spans="1:8" ht="16.5" customHeight="1" x14ac:dyDescent="0.3">
      <c r="A356" s="15">
        <v>2933</v>
      </c>
      <c r="B356" s="14" t="s">
        <v>906</v>
      </c>
      <c r="C356" s="13">
        <v>1501.4692650295999</v>
      </c>
      <c r="D356" s="13">
        <v>27212.383289999998</v>
      </c>
      <c r="E356" s="13">
        <v>2577.8237557064203</v>
      </c>
      <c r="F356" s="12">
        <v>36132.497439999999</v>
      </c>
      <c r="G356" s="11">
        <f t="shared" si="12"/>
        <v>8920.1141500000012</v>
      </c>
      <c r="H356" s="10">
        <f t="shared" si="13"/>
        <v>0.32779613806475977</v>
      </c>
    </row>
    <row r="357" spans="1:8" ht="16.5" customHeight="1" x14ac:dyDescent="0.3">
      <c r="A357" s="15">
        <v>2934</v>
      </c>
      <c r="B357" s="14" t="s">
        <v>905</v>
      </c>
      <c r="C357" s="13">
        <v>201.81991569438998</v>
      </c>
      <c r="D357" s="13">
        <v>7538.8526400000001</v>
      </c>
      <c r="E357" s="13">
        <v>200.57585216596999</v>
      </c>
      <c r="F357" s="12">
        <v>14996.16634</v>
      </c>
      <c r="G357" s="11">
        <f t="shared" si="12"/>
        <v>7457.3136999999997</v>
      </c>
      <c r="H357" s="10">
        <f t="shared" si="13"/>
        <v>0.98918417113403079</v>
      </c>
    </row>
    <row r="358" spans="1:8" ht="16.5" customHeight="1" x14ac:dyDescent="0.3">
      <c r="A358" s="15">
        <v>2935</v>
      </c>
      <c r="B358" s="14" t="s">
        <v>904</v>
      </c>
      <c r="C358" s="13">
        <v>70.640337222019994</v>
      </c>
      <c r="D358" s="13">
        <v>4374.6736600000004</v>
      </c>
      <c r="E358" s="13">
        <v>54.650040051329995</v>
      </c>
      <c r="F358" s="12">
        <v>4368.8838800000003</v>
      </c>
      <c r="G358" s="11">
        <f t="shared" si="12"/>
        <v>-5.7897800000000643</v>
      </c>
      <c r="H358" s="10">
        <f t="shared" si="13"/>
        <v>-1.3234770065111701E-3</v>
      </c>
    </row>
    <row r="359" spans="1:8" ht="16.5" customHeight="1" x14ac:dyDescent="0.3">
      <c r="A359" s="15">
        <v>2936</v>
      </c>
      <c r="B359" s="14" t="s">
        <v>903</v>
      </c>
      <c r="C359" s="13">
        <v>653.02233692141999</v>
      </c>
      <c r="D359" s="13">
        <v>9051.1839900000086</v>
      </c>
      <c r="E359" s="13">
        <v>912.33363830906001</v>
      </c>
      <c r="F359" s="12">
        <v>9997.8404700000101</v>
      </c>
      <c r="G359" s="11">
        <f t="shared" si="12"/>
        <v>946.65648000000147</v>
      </c>
      <c r="H359" s="10">
        <f t="shared" si="13"/>
        <v>0.10458924280468644</v>
      </c>
    </row>
    <row r="360" spans="1:8" ht="16.5" customHeight="1" x14ac:dyDescent="0.3">
      <c r="A360" s="15">
        <v>2937</v>
      </c>
      <c r="B360" s="14" t="s">
        <v>902</v>
      </c>
      <c r="C360" s="13">
        <v>1.87467019538</v>
      </c>
      <c r="D360" s="13">
        <v>3955.2760899999998</v>
      </c>
      <c r="E360" s="13">
        <v>3.0882064680100001</v>
      </c>
      <c r="F360" s="12">
        <v>6367.0625399999999</v>
      </c>
      <c r="G360" s="11">
        <f t="shared" si="12"/>
        <v>2411.7864500000001</v>
      </c>
      <c r="H360" s="10">
        <f t="shared" si="13"/>
        <v>0.60976437424877716</v>
      </c>
    </row>
    <row r="361" spans="1:8" ht="16.5" customHeight="1" x14ac:dyDescent="0.3">
      <c r="A361" s="15">
        <v>2938</v>
      </c>
      <c r="B361" s="14" t="s">
        <v>901</v>
      </c>
      <c r="C361" s="13">
        <v>10.26069785</v>
      </c>
      <c r="D361" s="13">
        <v>664.02509999999995</v>
      </c>
      <c r="E361" s="13">
        <v>9.0990427359999995</v>
      </c>
      <c r="F361" s="12">
        <v>596.44813999999997</v>
      </c>
      <c r="G361" s="11">
        <f t="shared" si="12"/>
        <v>-67.576959999999985</v>
      </c>
      <c r="H361" s="10">
        <f t="shared" si="13"/>
        <v>-0.10176868314164629</v>
      </c>
    </row>
    <row r="362" spans="1:8" ht="16.5" customHeight="1" x14ac:dyDescent="0.3">
      <c r="A362" s="15">
        <v>2939</v>
      </c>
      <c r="B362" s="14" t="s">
        <v>900</v>
      </c>
      <c r="C362" s="13">
        <v>33.981884821000001</v>
      </c>
      <c r="D362" s="13">
        <v>3828.7599399999999</v>
      </c>
      <c r="E362" s="13">
        <v>24.585603604999999</v>
      </c>
      <c r="F362" s="12">
        <v>2240.1389800000002</v>
      </c>
      <c r="G362" s="11">
        <f t="shared" si="12"/>
        <v>-1588.6209599999997</v>
      </c>
      <c r="H362" s="10">
        <f t="shared" si="13"/>
        <v>-0.41491788069638019</v>
      </c>
    </row>
    <row r="363" spans="1:8" ht="25.5" customHeight="1" x14ac:dyDescent="0.3">
      <c r="A363" s="15">
        <v>2940</v>
      </c>
      <c r="B363" s="14" t="s">
        <v>899</v>
      </c>
      <c r="C363" s="13">
        <v>82.205017619999992</v>
      </c>
      <c r="D363" s="13">
        <v>1458.1241599999998</v>
      </c>
      <c r="E363" s="13">
        <v>176.80771526999999</v>
      </c>
      <c r="F363" s="12">
        <v>2799.5837000000001</v>
      </c>
      <c r="G363" s="11">
        <f t="shared" si="12"/>
        <v>1341.4595400000003</v>
      </c>
      <c r="H363" s="10">
        <f t="shared" si="13"/>
        <v>0.91998992733238882</v>
      </c>
    </row>
    <row r="364" spans="1:8" ht="16.5" customHeight="1" x14ac:dyDescent="0.3">
      <c r="A364" s="15">
        <v>2941</v>
      </c>
      <c r="B364" s="14" t="s">
        <v>898</v>
      </c>
      <c r="C364" s="13">
        <v>142.49110998250001</v>
      </c>
      <c r="D364" s="13">
        <v>9626.8804799999889</v>
      </c>
      <c r="E364" s="13">
        <v>160.70524312619997</v>
      </c>
      <c r="F364" s="12">
        <v>10911.373180000001</v>
      </c>
      <c r="G364" s="11">
        <f t="shared" si="12"/>
        <v>1284.4927000000116</v>
      </c>
      <c r="H364" s="10">
        <f t="shared" si="13"/>
        <v>0.1334277186331094</v>
      </c>
    </row>
    <row r="365" spans="1:8" ht="16.5" customHeight="1" x14ac:dyDescent="0.3">
      <c r="A365" s="15">
        <v>2942</v>
      </c>
      <c r="B365" s="14" t="s">
        <v>897</v>
      </c>
      <c r="C365" s="13">
        <v>11.823766920000001</v>
      </c>
      <c r="D365" s="13">
        <v>122.04869000000001</v>
      </c>
      <c r="E365" s="13">
        <v>6.6397326999999997</v>
      </c>
      <c r="F365" s="12">
        <v>52.761760000000002</v>
      </c>
      <c r="G365" s="11">
        <f t="shared" si="12"/>
        <v>-69.286930000000012</v>
      </c>
      <c r="H365" s="10">
        <f t="shared" si="13"/>
        <v>-0.56769908796235347</v>
      </c>
    </row>
    <row r="366" spans="1:8" ht="16.5" customHeight="1" x14ac:dyDescent="0.3">
      <c r="A366" s="15">
        <v>3001</v>
      </c>
      <c r="B366" s="14" t="s">
        <v>896</v>
      </c>
      <c r="C366" s="13">
        <v>5.6890367094800007</v>
      </c>
      <c r="D366" s="13">
        <v>4258.7091500000006</v>
      </c>
      <c r="E366" s="13">
        <v>0.67240163600000091</v>
      </c>
      <c r="F366" s="12">
        <v>3330.1683499999999</v>
      </c>
      <c r="G366" s="11">
        <f t="shared" si="12"/>
        <v>-928.54080000000067</v>
      </c>
      <c r="H366" s="10">
        <f t="shared" si="13"/>
        <v>-0.21803339164403857</v>
      </c>
    </row>
    <row r="367" spans="1:8" ht="16.5" customHeight="1" x14ac:dyDescent="0.3">
      <c r="A367" s="15">
        <v>3002</v>
      </c>
      <c r="B367" s="14" t="s">
        <v>895</v>
      </c>
      <c r="C367" s="13">
        <v>642.08594011843104</v>
      </c>
      <c r="D367" s="13">
        <v>135990.95962000001</v>
      </c>
      <c r="E367" s="13">
        <v>553.42780248771999</v>
      </c>
      <c r="F367" s="12">
        <v>155125.67997999999</v>
      </c>
      <c r="G367" s="11">
        <f t="shared" si="12"/>
        <v>19134.720359999978</v>
      </c>
      <c r="H367" s="10">
        <f t="shared" si="13"/>
        <v>0.14070582642749335</v>
      </c>
    </row>
    <row r="368" spans="1:8" ht="25.5" customHeight="1" x14ac:dyDescent="0.3">
      <c r="A368" s="15">
        <v>3003</v>
      </c>
      <c r="B368" s="14" t="s">
        <v>894</v>
      </c>
      <c r="C368" s="13">
        <v>215.96517702999998</v>
      </c>
      <c r="D368" s="13">
        <v>5365.5620899999994</v>
      </c>
      <c r="E368" s="13">
        <v>192.10113000000001</v>
      </c>
      <c r="F368" s="12">
        <v>6094.7962699999998</v>
      </c>
      <c r="G368" s="11">
        <f t="shared" si="12"/>
        <v>729.23418000000038</v>
      </c>
      <c r="H368" s="10">
        <f t="shared" si="13"/>
        <v>0.13591011859859037</v>
      </c>
    </row>
    <row r="369" spans="1:8" ht="25.5" customHeight="1" x14ac:dyDescent="0.3">
      <c r="A369" s="15">
        <v>3004</v>
      </c>
      <c r="B369" s="14" t="s">
        <v>893</v>
      </c>
      <c r="C369" s="13">
        <v>7358.2220774039997</v>
      </c>
      <c r="D369" s="13">
        <v>824959.40217000199</v>
      </c>
      <c r="E369" s="13">
        <v>8022.1941365549801</v>
      </c>
      <c r="F369" s="12">
        <v>897641.05845999601</v>
      </c>
      <c r="G369" s="11">
        <f t="shared" si="12"/>
        <v>72681.656289994018</v>
      </c>
      <c r="H369" s="10">
        <f t="shared" si="13"/>
        <v>8.8103312840376938E-2</v>
      </c>
    </row>
    <row r="370" spans="1:8" ht="16.5" customHeight="1" x14ac:dyDescent="0.3">
      <c r="A370" s="15">
        <v>3005</v>
      </c>
      <c r="B370" s="14" t="s">
        <v>892</v>
      </c>
      <c r="C370" s="13">
        <v>454.23521801999999</v>
      </c>
      <c r="D370" s="13">
        <v>7315.7151699999995</v>
      </c>
      <c r="E370" s="13">
        <v>460.20265080000001</v>
      </c>
      <c r="F370" s="12">
        <v>9682.8774900000099</v>
      </c>
      <c r="G370" s="11">
        <f t="shared" si="12"/>
        <v>2367.1623200000104</v>
      </c>
      <c r="H370" s="10">
        <f t="shared" si="13"/>
        <v>0.32357223661565959</v>
      </c>
    </row>
    <row r="371" spans="1:8" ht="25.5" customHeight="1" x14ac:dyDescent="0.3">
      <c r="A371" s="15">
        <v>3006</v>
      </c>
      <c r="B371" s="14" t="s">
        <v>891</v>
      </c>
      <c r="C371" s="13">
        <v>198.43779230000001</v>
      </c>
      <c r="D371" s="13">
        <v>32405.671350000001</v>
      </c>
      <c r="E371" s="13">
        <v>180.23640590000002</v>
      </c>
      <c r="F371" s="12">
        <v>28754.5528000001</v>
      </c>
      <c r="G371" s="11">
        <f t="shared" si="12"/>
        <v>-3651.118549999901</v>
      </c>
      <c r="H371" s="10">
        <f t="shared" si="13"/>
        <v>-0.1126691223448423</v>
      </c>
    </row>
    <row r="372" spans="1:8" ht="16.5" customHeight="1" x14ac:dyDescent="0.3">
      <c r="A372" s="15">
        <v>3101</v>
      </c>
      <c r="B372" s="14" t="s">
        <v>890</v>
      </c>
      <c r="C372" s="13">
        <v>333.85947999999996</v>
      </c>
      <c r="D372" s="13">
        <v>983.94343000000003</v>
      </c>
      <c r="E372" s="13">
        <v>250.73781</v>
      </c>
      <c r="F372" s="12">
        <v>1017.20029</v>
      </c>
      <c r="G372" s="11">
        <f t="shared" si="12"/>
        <v>33.256859999999961</v>
      </c>
      <c r="H372" s="10">
        <f t="shared" si="13"/>
        <v>3.3799565082720209E-2</v>
      </c>
    </row>
    <row r="373" spans="1:8" ht="16.5" customHeight="1" x14ac:dyDescent="0.3">
      <c r="A373" s="15">
        <v>3102</v>
      </c>
      <c r="B373" s="14" t="s">
        <v>889</v>
      </c>
      <c r="C373" s="13">
        <v>746289.10581639898</v>
      </c>
      <c r="D373" s="13">
        <v>257110.804</v>
      </c>
      <c r="E373" s="13">
        <v>869515.35675799998</v>
      </c>
      <c r="F373" s="12">
        <v>335288.19269</v>
      </c>
      <c r="G373" s="11">
        <f t="shared" si="12"/>
        <v>78177.388689999992</v>
      </c>
      <c r="H373" s="10">
        <f t="shared" si="13"/>
        <v>0.30406107979033037</v>
      </c>
    </row>
    <row r="374" spans="1:8" ht="16.5" customHeight="1" x14ac:dyDescent="0.3">
      <c r="A374" s="15">
        <v>3103</v>
      </c>
      <c r="B374" s="14" t="s">
        <v>888</v>
      </c>
      <c r="C374" s="13">
        <v>12202.941999999999</v>
      </c>
      <c r="D374" s="13">
        <v>4068.0472</v>
      </c>
      <c r="E374" s="13">
        <v>30800.65</v>
      </c>
      <c r="F374" s="12">
        <v>16383.52162</v>
      </c>
      <c r="G374" s="11">
        <f t="shared" si="12"/>
        <v>12315.474419999999</v>
      </c>
      <c r="H374" s="10">
        <f t="shared" si="13"/>
        <v>3.027367632312624</v>
      </c>
    </row>
    <row r="375" spans="1:8" ht="16.5" customHeight="1" x14ac:dyDescent="0.3">
      <c r="A375" s="15">
        <v>3104</v>
      </c>
      <c r="B375" s="14" t="s">
        <v>887</v>
      </c>
      <c r="C375" s="13">
        <v>28293.903001999999</v>
      </c>
      <c r="D375" s="13">
        <v>10309.66741</v>
      </c>
      <c r="E375" s="13">
        <v>56001.070258</v>
      </c>
      <c r="F375" s="12">
        <v>22267.588829999997</v>
      </c>
      <c r="G375" s="11">
        <f t="shared" si="12"/>
        <v>11957.921419999997</v>
      </c>
      <c r="H375" s="10">
        <f t="shared" si="13"/>
        <v>1.1598746054990339</v>
      </c>
    </row>
    <row r="376" spans="1:8" ht="25.5" customHeight="1" x14ac:dyDescent="0.3">
      <c r="A376" s="15">
        <v>3105</v>
      </c>
      <c r="B376" s="14" t="s">
        <v>886</v>
      </c>
      <c r="C376" s="13">
        <v>567259.79363500001</v>
      </c>
      <c r="D376" s="13">
        <v>353047.92998000002</v>
      </c>
      <c r="E376" s="13">
        <v>613712.40729550004</v>
      </c>
      <c r="F376" s="12">
        <v>427206.34333000099</v>
      </c>
      <c r="G376" s="11">
        <f t="shared" si="12"/>
        <v>74158.413350000978</v>
      </c>
      <c r="H376" s="10">
        <f t="shared" si="13"/>
        <v>0.21005197043416177</v>
      </c>
    </row>
    <row r="377" spans="1:8" ht="25.5" customHeight="1" x14ac:dyDescent="0.3">
      <c r="A377" s="15">
        <v>3201</v>
      </c>
      <c r="B377" s="14" t="s">
        <v>885</v>
      </c>
      <c r="C377" s="13">
        <v>47.415379999999999</v>
      </c>
      <c r="D377" s="13">
        <v>186.88204000000002</v>
      </c>
      <c r="E377" s="13">
        <v>42.164095000000003</v>
      </c>
      <c r="F377" s="12">
        <v>166.17486</v>
      </c>
      <c r="G377" s="11">
        <f t="shared" si="12"/>
        <v>-20.707180000000022</v>
      </c>
      <c r="H377" s="10">
        <f t="shared" si="13"/>
        <v>-0.11080347795860972</v>
      </c>
    </row>
    <row r="378" spans="1:8" ht="16.5" customHeight="1" x14ac:dyDescent="0.3">
      <c r="A378" s="15">
        <v>3202</v>
      </c>
      <c r="B378" s="14" t="s">
        <v>884</v>
      </c>
      <c r="C378" s="13">
        <v>362.40750000000003</v>
      </c>
      <c r="D378" s="13">
        <v>721.55453999999895</v>
      </c>
      <c r="E378" s="13">
        <v>407.33150000000001</v>
      </c>
      <c r="F378" s="12">
        <v>826.65412000000003</v>
      </c>
      <c r="G378" s="11">
        <f t="shared" si="12"/>
        <v>105.09958000000108</v>
      </c>
      <c r="H378" s="10">
        <f t="shared" si="13"/>
        <v>0.14565715295755916</v>
      </c>
    </row>
    <row r="379" spans="1:8" ht="16.5" customHeight="1" x14ac:dyDescent="0.3">
      <c r="A379" s="15">
        <v>3203</v>
      </c>
      <c r="B379" s="14" t="s">
        <v>883</v>
      </c>
      <c r="C379" s="13">
        <v>230.49307802999999</v>
      </c>
      <c r="D379" s="13">
        <v>4220.2537999999995</v>
      </c>
      <c r="E379" s="13">
        <v>276.62875000000003</v>
      </c>
      <c r="F379" s="12">
        <v>5376.6291100000008</v>
      </c>
      <c r="G379" s="11">
        <f t="shared" si="12"/>
        <v>1156.3753100000013</v>
      </c>
      <c r="H379" s="10">
        <f t="shared" si="13"/>
        <v>0.27400610598348407</v>
      </c>
    </row>
    <row r="380" spans="1:8" ht="16.5" customHeight="1" x14ac:dyDescent="0.3">
      <c r="A380" s="15">
        <v>3204</v>
      </c>
      <c r="B380" s="14" t="s">
        <v>882</v>
      </c>
      <c r="C380" s="13">
        <v>1024.1959932</v>
      </c>
      <c r="D380" s="13">
        <v>7427.9163600000002</v>
      </c>
      <c r="E380" s="13">
        <v>1033.211159</v>
      </c>
      <c r="F380" s="12">
        <v>7774.0507499999894</v>
      </c>
      <c r="G380" s="11">
        <f t="shared" si="12"/>
        <v>346.13438999998925</v>
      </c>
      <c r="H380" s="10">
        <f t="shared" si="13"/>
        <v>4.6599123256685304E-2</v>
      </c>
    </row>
    <row r="381" spans="1:8" ht="16.5" customHeight="1" x14ac:dyDescent="0.3">
      <c r="A381" s="15">
        <v>3205</v>
      </c>
      <c r="B381" s="14" t="s">
        <v>881</v>
      </c>
      <c r="C381" s="13">
        <v>1.2515970000000001</v>
      </c>
      <c r="D381" s="13">
        <v>22.766200000000001</v>
      </c>
      <c r="E381" s="13">
        <v>2.1175900000000003</v>
      </c>
      <c r="F381" s="12">
        <v>40.329219999999999</v>
      </c>
      <c r="G381" s="11">
        <f t="shared" si="12"/>
        <v>17.563019999999998</v>
      </c>
      <c r="H381" s="10">
        <f t="shared" si="13"/>
        <v>0.7714515378060457</v>
      </c>
    </row>
    <row r="382" spans="1:8" ht="16.5" customHeight="1" x14ac:dyDescent="0.3">
      <c r="A382" s="15">
        <v>3206</v>
      </c>
      <c r="B382" s="14" t="s">
        <v>880</v>
      </c>
      <c r="C382" s="13">
        <v>5721.9263540000002</v>
      </c>
      <c r="D382" s="13">
        <v>17878.404350000001</v>
      </c>
      <c r="E382" s="13">
        <v>5387.7293820000004</v>
      </c>
      <c r="F382" s="12">
        <v>15979.84425</v>
      </c>
      <c r="G382" s="11">
        <f t="shared" si="12"/>
        <v>-1898.5601000000006</v>
      </c>
      <c r="H382" s="10">
        <f t="shared" si="13"/>
        <v>-0.10619292767030412</v>
      </c>
    </row>
    <row r="383" spans="1:8" ht="16.5" customHeight="1" x14ac:dyDescent="0.3">
      <c r="A383" s="15">
        <v>3207</v>
      </c>
      <c r="B383" s="14" t="s">
        <v>879</v>
      </c>
      <c r="C383" s="13">
        <v>3200.2804836</v>
      </c>
      <c r="D383" s="13">
        <v>6456.4926599999999</v>
      </c>
      <c r="E383" s="13">
        <v>2869.7652779999999</v>
      </c>
      <c r="F383" s="12">
        <v>6109.4928499999905</v>
      </c>
      <c r="G383" s="11">
        <f t="shared" si="12"/>
        <v>-346.99981000000935</v>
      </c>
      <c r="H383" s="10">
        <f t="shared" si="13"/>
        <v>-5.3744320372232771E-2</v>
      </c>
    </row>
    <row r="384" spans="1:8" ht="16.5" customHeight="1" x14ac:dyDescent="0.3">
      <c r="A384" s="15">
        <v>3208</v>
      </c>
      <c r="B384" s="14" t="s">
        <v>878</v>
      </c>
      <c r="C384" s="13">
        <v>7451.9798105999898</v>
      </c>
      <c r="D384" s="13">
        <v>39371.433320000004</v>
      </c>
      <c r="E384" s="13">
        <v>7321.6872960000101</v>
      </c>
      <c r="F384" s="12">
        <v>41276.090799999998</v>
      </c>
      <c r="G384" s="11">
        <f t="shared" si="12"/>
        <v>1904.6574799999944</v>
      </c>
      <c r="H384" s="10">
        <f t="shared" si="13"/>
        <v>4.8376635529610287E-2</v>
      </c>
    </row>
    <row r="385" spans="1:8" ht="16.5" customHeight="1" x14ac:dyDescent="0.3">
      <c r="A385" s="15">
        <v>3209</v>
      </c>
      <c r="B385" s="14" t="s">
        <v>877</v>
      </c>
      <c r="C385" s="13">
        <v>3678.9430090000001</v>
      </c>
      <c r="D385" s="13">
        <v>10171.90358</v>
      </c>
      <c r="E385" s="13">
        <v>3420.350273</v>
      </c>
      <c r="F385" s="12">
        <v>11536.203099999999</v>
      </c>
      <c r="G385" s="11">
        <f t="shared" si="12"/>
        <v>1364.2995199999987</v>
      </c>
      <c r="H385" s="10">
        <f t="shared" si="13"/>
        <v>0.13412430714369775</v>
      </c>
    </row>
    <row r="386" spans="1:8" ht="16.5" customHeight="1" x14ac:dyDescent="0.3">
      <c r="A386" s="15">
        <v>3210</v>
      </c>
      <c r="B386" s="14" t="s">
        <v>876</v>
      </c>
      <c r="C386" s="13">
        <v>228.42098499999997</v>
      </c>
      <c r="D386" s="13">
        <v>1227.2004999999999</v>
      </c>
      <c r="E386" s="13">
        <v>269.35736700000001</v>
      </c>
      <c r="F386" s="12">
        <v>1457.2063500000002</v>
      </c>
      <c r="G386" s="11">
        <f t="shared" si="12"/>
        <v>230.00585000000024</v>
      </c>
      <c r="H386" s="10">
        <f t="shared" si="13"/>
        <v>0.18742320427672599</v>
      </c>
    </row>
    <row r="387" spans="1:8" ht="16.5" customHeight="1" x14ac:dyDescent="0.3">
      <c r="A387" s="15">
        <v>3211</v>
      </c>
      <c r="B387" s="14" t="s">
        <v>875</v>
      </c>
      <c r="C387" s="13">
        <v>122.653435</v>
      </c>
      <c r="D387" s="13">
        <v>821.39088000000004</v>
      </c>
      <c r="E387" s="13">
        <v>115.61061199999999</v>
      </c>
      <c r="F387" s="12">
        <v>1018.84074</v>
      </c>
      <c r="G387" s="11">
        <f t="shared" si="12"/>
        <v>197.44985999999994</v>
      </c>
      <c r="H387" s="10">
        <f t="shared" si="13"/>
        <v>0.24038477271624922</v>
      </c>
    </row>
    <row r="388" spans="1:8" ht="16.5" customHeight="1" x14ac:dyDescent="0.3">
      <c r="A388" s="15">
        <v>3212</v>
      </c>
      <c r="B388" s="14" t="s">
        <v>874</v>
      </c>
      <c r="C388" s="13">
        <v>928.97347713600095</v>
      </c>
      <c r="D388" s="13">
        <v>6886.7350700000097</v>
      </c>
      <c r="E388" s="13">
        <v>781.73357760199997</v>
      </c>
      <c r="F388" s="12">
        <v>6750.7939900000001</v>
      </c>
      <c r="G388" s="11">
        <f t="shared" si="12"/>
        <v>-135.94108000000961</v>
      </c>
      <c r="H388" s="10">
        <f t="shared" si="13"/>
        <v>-1.9739554174545794E-2</v>
      </c>
    </row>
    <row r="389" spans="1:8" ht="16.5" customHeight="1" x14ac:dyDescent="0.3">
      <c r="A389" s="15">
        <v>3213</v>
      </c>
      <c r="B389" s="14" t="s">
        <v>873</v>
      </c>
      <c r="C389" s="13">
        <v>187.49067700000001</v>
      </c>
      <c r="D389" s="13">
        <v>703.15832</v>
      </c>
      <c r="E389" s="13">
        <v>129.833797</v>
      </c>
      <c r="F389" s="12">
        <v>514.78061000000002</v>
      </c>
      <c r="G389" s="11">
        <f t="shared" si="12"/>
        <v>-188.37770999999998</v>
      </c>
      <c r="H389" s="10">
        <f t="shared" si="13"/>
        <v>-0.26790226986150145</v>
      </c>
    </row>
    <row r="390" spans="1:8" ht="25.5" customHeight="1" x14ac:dyDescent="0.3">
      <c r="A390" s="15">
        <v>3214</v>
      </c>
      <c r="B390" s="14" t="s">
        <v>872</v>
      </c>
      <c r="C390" s="13">
        <v>55451.927615368098</v>
      </c>
      <c r="D390" s="13">
        <v>37824.851179999903</v>
      </c>
      <c r="E390" s="13">
        <v>44824.625456476097</v>
      </c>
      <c r="F390" s="12">
        <v>45331.330860000002</v>
      </c>
      <c r="G390" s="11">
        <f t="shared" si="12"/>
        <v>7506.4796800000986</v>
      </c>
      <c r="H390" s="10">
        <f t="shared" si="13"/>
        <v>0.19845364742556318</v>
      </c>
    </row>
    <row r="391" spans="1:8" ht="16.5" customHeight="1" x14ac:dyDescent="0.3">
      <c r="A391" s="15">
        <v>3215</v>
      </c>
      <c r="B391" s="14" t="s">
        <v>871</v>
      </c>
      <c r="C391" s="13">
        <v>1204.6538384</v>
      </c>
      <c r="D391" s="13">
        <v>17489.660640000002</v>
      </c>
      <c r="E391" s="13">
        <v>1351.2114038249999</v>
      </c>
      <c r="F391" s="12">
        <v>18340.309949999999</v>
      </c>
      <c r="G391" s="11">
        <f t="shared" ref="G391:G454" si="14">F391-D391</f>
        <v>850.64930999999706</v>
      </c>
      <c r="H391" s="10">
        <f t="shared" ref="H391:H454" si="15">IF(D391&lt;&gt;0,G391/D391,"")</f>
        <v>4.8637267898412294E-2</v>
      </c>
    </row>
    <row r="392" spans="1:8" ht="16.5" customHeight="1" x14ac:dyDescent="0.3">
      <c r="A392" s="15">
        <v>3301</v>
      </c>
      <c r="B392" s="14" t="s">
        <v>870</v>
      </c>
      <c r="C392" s="13">
        <v>49.586146749999997</v>
      </c>
      <c r="D392" s="13">
        <v>1610.0490199999999</v>
      </c>
      <c r="E392" s="13">
        <v>46.857067999999998</v>
      </c>
      <c r="F392" s="12">
        <v>1710.2944399999999</v>
      </c>
      <c r="G392" s="11">
        <f t="shared" si="14"/>
        <v>100.24541999999997</v>
      </c>
      <c r="H392" s="10">
        <f t="shared" si="15"/>
        <v>6.2262340310607421E-2</v>
      </c>
    </row>
    <row r="393" spans="1:8" ht="16.5" customHeight="1" x14ac:dyDescent="0.3">
      <c r="A393" s="15">
        <v>3302</v>
      </c>
      <c r="B393" s="14" t="s">
        <v>869</v>
      </c>
      <c r="C393" s="13">
        <v>2775.5109459999999</v>
      </c>
      <c r="D393" s="13">
        <v>47637.498820000001</v>
      </c>
      <c r="E393" s="13">
        <v>2548.2891320000003</v>
      </c>
      <c r="F393" s="12">
        <v>45266.671450000002</v>
      </c>
      <c r="G393" s="11">
        <f t="shared" si="14"/>
        <v>-2370.8273699999991</v>
      </c>
      <c r="H393" s="10">
        <f t="shared" si="15"/>
        <v>-4.9768090868041903E-2</v>
      </c>
    </row>
    <row r="394" spans="1:8" ht="16.5" customHeight="1" x14ac:dyDescent="0.3">
      <c r="A394" s="15">
        <v>3303</v>
      </c>
      <c r="B394" s="14" t="s">
        <v>868</v>
      </c>
      <c r="C394" s="13">
        <v>1096.5384835</v>
      </c>
      <c r="D394" s="13">
        <v>36035.699540000001</v>
      </c>
      <c r="E394" s="13">
        <v>1141.0437661999999</v>
      </c>
      <c r="F394" s="12">
        <v>43221.414469999901</v>
      </c>
      <c r="G394" s="11">
        <f t="shared" si="14"/>
        <v>7185.7149299999001</v>
      </c>
      <c r="H394" s="10">
        <f t="shared" si="15"/>
        <v>0.19940545130874127</v>
      </c>
    </row>
    <row r="395" spans="1:8" ht="16.5" customHeight="1" x14ac:dyDescent="0.3">
      <c r="A395" s="15">
        <v>3304</v>
      </c>
      <c r="B395" s="14" t="s">
        <v>867</v>
      </c>
      <c r="C395" s="13">
        <v>4429.3224738100098</v>
      </c>
      <c r="D395" s="13">
        <v>112703.91426000001</v>
      </c>
      <c r="E395" s="13">
        <v>5099.6747748875005</v>
      </c>
      <c r="F395" s="12">
        <v>133900.48444</v>
      </c>
      <c r="G395" s="11">
        <f t="shared" si="14"/>
        <v>21196.570179999995</v>
      </c>
      <c r="H395" s="10">
        <f t="shared" si="15"/>
        <v>0.18807306134107285</v>
      </c>
    </row>
    <row r="396" spans="1:8" ht="16.5" customHeight="1" x14ac:dyDescent="0.3">
      <c r="A396" s="15">
        <v>3305</v>
      </c>
      <c r="B396" s="14" t="s">
        <v>866</v>
      </c>
      <c r="C396" s="13">
        <v>14308.948619362</v>
      </c>
      <c r="D396" s="13">
        <v>66681.214959999998</v>
      </c>
      <c r="E396" s="13">
        <v>14007.325873350001</v>
      </c>
      <c r="F396" s="12">
        <v>71311.367499999891</v>
      </c>
      <c r="G396" s="11">
        <f t="shared" si="14"/>
        <v>4630.1525399998936</v>
      </c>
      <c r="H396" s="10">
        <f t="shared" si="15"/>
        <v>6.9437135222826685E-2</v>
      </c>
    </row>
    <row r="397" spans="1:8" ht="16.5" customHeight="1" x14ac:dyDescent="0.3">
      <c r="A397" s="15">
        <v>3306</v>
      </c>
      <c r="B397" s="14" t="s">
        <v>865</v>
      </c>
      <c r="C397" s="13">
        <v>3823.7854930334397</v>
      </c>
      <c r="D397" s="13">
        <v>23466.606929999998</v>
      </c>
      <c r="E397" s="13">
        <v>3635.3798968799997</v>
      </c>
      <c r="F397" s="12">
        <v>26109.296989999999</v>
      </c>
      <c r="G397" s="11">
        <f t="shared" si="14"/>
        <v>2642.6900600000008</v>
      </c>
      <c r="H397" s="10">
        <f t="shared" si="15"/>
        <v>0.11261491991079262</v>
      </c>
    </row>
    <row r="398" spans="1:8" ht="16.5" customHeight="1" x14ac:dyDescent="0.3">
      <c r="A398" s="15">
        <v>3307</v>
      </c>
      <c r="B398" s="14" t="s">
        <v>864</v>
      </c>
      <c r="C398" s="13">
        <v>7342.2967360399598</v>
      </c>
      <c r="D398" s="13">
        <v>51139.9747200001</v>
      </c>
      <c r="E398" s="13">
        <v>7967.67670119988</v>
      </c>
      <c r="F398" s="12">
        <v>58167.990870000103</v>
      </c>
      <c r="G398" s="11">
        <f t="shared" si="14"/>
        <v>7028.0161500000031</v>
      </c>
      <c r="H398" s="10">
        <f t="shared" si="15"/>
        <v>0.13742705561509494</v>
      </c>
    </row>
    <row r="399" spans="1:8" ht="16.5" customHeight="1" x14ac:dyDescent="0.3">
      <c r="A399" s="15">
        <v>3401</v>
      </c>
      <c r="B399" s="14" t="s">
        <v>863</v>
      </c>
      <c r="C399" s="13">
        <v>11697.776425259999</v>
      </c>
      <c r="D399" s="13">
        <v>28783.93244</v>
      </c>
      <c r="E399" s="13">
        <v>12061.194728300101</v>
      </c>
      <c r="F399" s="12">
        <v>31403.181579999997</v>
      </c>
      <c r="G399" s="11">
        <f t="shared" si="14"/>
        <v>2619.2491399999963</v>
      </c>
      <c r="H399" s="10">
        <f t="shared" si="15"/>
        <v>9.0996918001381891E-2</v>
      </c>
    </row>
    <row r="400" spans="1:8" ht="25.5" customHeight="1" x14ac:dyDescent="0.3">
      <c r="A400" s="15">
        <v>3402</v>
      </c>
      <c r="B400" s="14" t="s">
        <v>862</v>
      </c>
      <c r="C400" s="13">
        <v>67745.364554800195</v>
      </c>
      <c r="D400" s="13">
        <v>136292.04422000001</v>
      </c>
      <c r="E400" s="13">
        <v>68302.511258289902</v>
      </c>
      <c r="F400" s="12">
        <v>149243.11410000001</v>
      </c>
      <c r="G400" s="11">
        <f t="shared" si="14"/>
        <v>12951.069879999995</v>
      </c>
      <c r="H400" s="10">
        <f t="shared" si="15"/>
        <v>9.502440112421108E-2</v>
      </c>
    </row>
    <row r="401" spans="1:8" ht="16.5" customHeight="1" x14ac:dyDescent="0.3">
      <c r="A401" s="15">
        <v>3403</v>
      </c>
      <c r="B401" s="14" t="s">
        <v>861</v>
      </c>
      <c r="C401" s="13">
        <v>4407.7757293999903</v>
      </c>
      <c r="D401" s="13">
        <v>22619.935559999998</v>
      </c>
      <c r="E401" s="13">
        <v>4540.5886209999999</v>
      </c>
      <c r="F401" s="12">
        <v>25010.678890000101</v>
      </c>
      <c r="G401" s="11">
        <f t="shared" si="14"/>
        <v>2390.743330000103</v>
      </c>
      <c r="H401" s="10">
        <f t="shared" si="15"/>
        <v>0.1056918718295457</v>
      </c>
    </row>
    <row r="402" spans="1:8" ht="16.5" customHeight="1" x14ac:dyDescent="0.3">
      <c r="A402" s="15">
        <v>3404</v>
      </c>
      <c r="B402" s="14" t="s">
        <v>860</v>
      </c>
      <c r="C402" s="13">
        <v>1239.019419</v>
      </c>
      <c r="D402" s="13">
        <v>3294.4628499999999</v>
      </c>
      <c r="E402" s="13">
        <v>1334.682558</v>
      </c>
      <c r="F402" s="12">
        <v>4031.9486299999999</v>
      </c>
      <c r="G402" s="11">
        <f t="shared" si="14"/>
        <v>737.48577999999998</v>
      </c>
      <c r="H402" s="10">
        <f t="shared" si="15"/>
        <v>0.22385615305997456</v>
      </c>
    </row>
    <row r="403" spans="1:8" ht="16.5" customHeight="1" x14ac:dyDescent="0.3">
      <c r="A403" s="15">
        <v>3405</v>
      </c>
      <c r="B403" s="14" t="s">
        <v>859</v>
      </c>
      <c r="C403" s="13">
        <v>1190.8766002</v>
      </c>
      <c r="D403" s="13">
        <v>3724.1959099999899</v>
      </c>
      <c r="E403" s="13">
        <v>995.32545049999999</v>
      </c>
      <c r="F403" s="12">
        <v>3814.9396900000002</v>
      </c>
      <c r="G403" s="11">
        <f t="shared" si="14"/>
        <v>90.743780000010247</v>
      </c>
      <c r="H403" s="10">
        <f t="shared" si="15"/>
        <v>2.4366006030013199E-2</v>
      </c>
    </row>
    <row r="404" spans="1:8" ht="16.5" customHeight="1" x14ac:dyDescent="0.3">
      <c r="A404" s="15">
        <v>3406</v>
      </c>
      <c r="B404" s="14" t="s">
        <v>858</v>
      </c>
      <c r="C404" s="13">
        <v>1663.4201926000101</v>
      </c>
      <c r="D404" s="13">
        <v>4582.62110999998</v>
      </c>
      <c r="E404" s="13">
        <v>1865.0210456999998</v>
      </c>
      <c r="F404" s="12">
        <v>5652.0478700000003</v>
      </c>
      <c r="G404" s="11">
        <f t="shared" si="14"/>
        <v>1069.4267600000203</v>
      </c>
      <c r="H404" s="10">
        <f t="shared" si="15"/>
        <v>0.23336573858710849</v>
      </c>
    </row>
    <row r="405" spans="1:8" ht="16.5" customHeight="1" x14ac:dyDescent="0.3">
      <c r="A405" s="15">
        <v>3407</v>
      </c>
      <c r="B405" s="14" t="s">
        <v>857</v>
      </c>
      <c r="C405" s="13">
        <v>705.88925399999994</v>
      </c>
      <c r="D405" s="13">
        <v>2693.7460699999997</v>
      </c>
      <c r="E405" s="13">
        <v>705.29406340000003</v>
      </c>
      <c r="F405" s="12">
        <v>2583.0871099999999</v>
      </c>
      <c r="G405" s="11">
        <f t="shared" si="14"/>
        <v>-110.65895999999975</v>
      </c>
      <c r="H405" s="10">
        <f t="shared" si="15"/>
        <v>-4.1079952276273674E-2</v>
      </c>
    </row>
    <row r="406" spans="1:8" ht="16.5" customHeight="1" x14ac:dyDescent="0.3">
      <c r="A406" s="15">
        <v>3501</v>
      </c>
      <c r="B406" s="14" t="s">
        <v>856</v>
      </c>
      <c r="C406" s="13">
        <v>28.736617500000001</v>
      </c>
      <c r="D406" s="13">
        <v>180.18534</v>
      </c>
      <c r="E406" s="13">
        <v>51.198399999999999</v>
      </c>
      <c r="F406" s="12">
        <v>335.71449999999999</v>
      </c>
      <c r="G406" s="11">
        <f t="shared" si="14"/>
        <v>155.52915999999999</v>
      </c>
      <c r="H406" s="10">
        <f t="shared" si="15"/>
        <v>0.86316211962638023</v>
      </c>
    </row>
    <row r="407" spans="1:8" ht="16.5" customHeight="1" x14ac:dyDescent="0.3">
      <c r="A407" s="15">
        <v>3502</v>
      </c>
      <c r="B407" s="14" t="s">
        <v>855</v>
      </c>
      <c r="C407" s="13">
        <v>190.7992649</v>
      </c>
      <c r="D407" s="13">
        <v>1939.16535</v>
      </c>
      <c r="E407" s="13">
        <v>198.07955185</v>
      </c>
      <c r="F407" s="12">
        <v>2379.1527299999998</v>
      </c>
      <c r="G407" s="11">
        <f t="shared" si="14"/>
        <v>439.9873799999998</v>
      </c>
      <c r="H407" s="10">
        <f t="shared" si="15"/>
        <v>0.22689523613857879</v>
      </c>
    </row>
    <row r="408" spans="1:8" ht="16.5" customHeight="1" x14ac:dyDescent="0.3">
      <c r="A408" s="15">
        <v>3503</v>
      </c>
      <c r="B408" s="14" t="s">
        <v>854</v>
      </c>
      <c r="C408" s="13">
        <v>1159.5334250000001</v>
      </c>
      <c r="D408" s="13">
        <v>5381.79414</v>
      </c>
      <c r="E408" s="13">
        <v>1109.9208600000002</v>
      </c>
      <c r="F408" s="12">
        <v>5111.6782800000001</v>
      </c>
      <c r="G408" s="11">
        <f t="shared" si="14"/>
        <v>-270.11585999999988</v>
      </c>
      <c r="H408" s="10">
        <f t="shared" si="15"/>
        <v>-5.0190671172717853E-2</v>
      </c>
    </row>
    <row r="409" spans="1:8" ht="16.5" customHeight="1" x14ac:dyDescent="0.3">
      <c r="A409" s="15">
        <v>3504</v>
      </c>
      <c r="B409" s="14" t="s">
        <v>853</v>
      </c>
      <c r="C409" s="13">
        <v>820.60759782000002</v>
      </c>
      <c r="D409" s="13">
        <v>3257.31367</v>
      </c>
      <c r="E409" s="13">
        <v>976.09201132700002</v>
      </c>
      <c r="F409" s="12">
        <v>4276.9659299999994</v>
      </c>
      <c r="G409" s="11">
        <f t="shared" si="14"/>
        <v>1019.6522599999994</v>
      </c>
      <c r="H409" s="10">
        <f t="shared" si="15"/>
        <v>0.3130347161193105</v>
      </c>
    </row>
    <row r="410" spans="1:8" ht="16.5" customHeight="1" x14ac:dyDescent="0.3">
      <c r="A410" s="15">
        <v>3505</v>
      </c>
      <c r="B410" s="14" t="s">
        <v>852</v>
      </c>
      <c r="C410" s="13">
        <v>7103.8864439999998</v>
      </c>
      <c r="D410" s="13">
        <v>11734.506609999999</v>
      </c>
      <c r="E410" s="13">
        <v>6261.6363339999998</v>
      </c>
      <c r="F410" s="12">
        <v>11715.555560000001</v>
      </c>
      <c r="G410" s="11">
        <f t="shared" si="14"/>
        <v>-18.951049999997849</v>
      </c>
      <c r="H410" s="10">
        <f t="shared" si="15"/>
        <v>-1.6149848161360278E-3</v>
      </c>
    </row>
    <row r="411" spans="1:8" ht="16.5" customHeight="1" x14ac:dyDescent="0.3">
      <c r="A411" s="15">
        <v>3506</v>
      </c>
      <c r="B411" s="14" t="s">
        <v>851</v>
      </c>
      <c r="C411" s="13">
        <v>5280.5932341999896</v>
      </c>
      <c r="D411" s="13">
        <v>18005.203269999998</v>
      </c>
      <c r="E411" s="13">
        <v>5895.0302710999904</v>
      </c>
      <c r="F411" s="12">
        <v>23286.7260199999</v>
      </c>
      <c r="G411" s="11">
        <f t="shared" si="14"/>
        <v>5281.5227499999019</v>
      </c>
      <c r="H411" s="10">
        <f t="shared" si="15"/>
        <v>0.29333313658279531</v>
      </c>
    </row>
    <row r="412" spans="1:8" ht="16.5" customHeight="1" x14ac:dyDescent="0.3">
      <c r="A412" s="15">
        <v>3507</v>
      </c>
      <c r="B412" s="14" t="s">
        <v>850</v>
      </c>
      <c r="C412" s="13">
        <v>1005.00510557148</v>
      </c>
      <c r="D412" s="13">
        <v>12014.46967</v>
      </c>
      <c r="E412" s="13">
        <v>1173.33521957484</v>
      </c>
      <c r="F412" s="12">
        <v>13683.98727</v>
      </c>
      <c r="G412" s="11">
        <f t="shared" si="14"/>
        <v>1669.5175999999992</v>
      </c>
      <c r="H412" s="10">
        <f t="shared" si="15"/>
        <v>0.13895890920335555</v>
      </c>
    </row>
    <row r="413" spans="1:8" ht="16.5" customHeight="1" x14ac:dyDescent="0.3">
      <c r="A413" s="15">
        <v>3601</v>
      </c>
      <c r="B413" s="14" t="s">
        <v>849</v>
      </c>
      <c r="C413" s="13">
        <v>4.8940000000000001</v>
      </c>
      <c r="D413" s="13">
        <v>263.77694000000002</v>
      </c>
      <c r="E413" s="13">
        <v>10.615</v>
      </c>
      <c r="F413" s="12">
        <v>1045.94237</v>
      </c>
      <c r="G413" s="11">
        <f t="shared" si="14"/>
        <v>782.16543000000001</v>
      </c>
      <c r="H413" s="10">
        <f t="shared" si="15"/>
        <v>2.9652532552693951</v>
      </c>
    </row>
    <row r="414" spans="1:8" ht="16.5" customHeight="1" x14ac:dyDescent="0.3">
      <c r="A414" s="15">
        <v>3602</v>
      </c>
      <c r="B414" s="14" t="s">
        <v>848</v>
      </c>
      <c r="C414" s="13">
        <v>27.392979999999998</v>
      </c>
      <c r="D414" s="13">
        <v>1642.63284</v>
      </c>
      <c r="E414" s="13">
        <v>4.6005399999999996</v>
      </c>
      <c r="F414" s="12">
        <v>301.93099999999998</v>
      </c>
      <c r="G414" s="11">
        <f t="shared" si="14"/>
        <v>-1340.7018399999999</v>
      </c>
      <c r="H414" s="10">
        <f t="shared" si="15"/>
        <v>-0.81619081717616215</v>
      </c>
    </row>
    <row r="415" spans="1:8" ht="16.5" customHeight="1" x14ac:dyDescent="0.3">
      <c r="A415" s="15">
        <v>3603</v>
      </c>
      <c r="B415" s="14" t="s">
        <v>847</v>
      </c>
      <c r="C415" s="13">
        <v>33.382562</v>
      </c>
      <c r="D415" s="13">
        <v>1116.42715</v>
      </c>
      <c r="E415" s="13">
        <v>44.176017000000002</v>
      </c>
      <c r="F415" s="12">
        <v>1718.21146</v>
      </c>
      <c r="G415" s="11">
        <f t="shared" si="14"/>
        <v>601.78431</v>
      </c>
      <c r="H415" s="10">
        <f t="shared" si="15"/>
        <v>0.53902693964402426</v>
      </c>
    </row>
    <row r="416" spans="1:8" ht="25.5" customHeight="1" x14ac:dyDescent="0.3">
      <c r="A416" s="15">
        <v>3604</v>
      </c>
      <c r="B416" s="14" t="s">
        <v>846</v>
      </c>
      <c r="C416" s="13">
        <v>58.381476999999997</v>
      </c>
      <c r="D416" s="13">
        <v>381.33469000000002</v>
      </c>
      <c r="E416" s="13">
        <v>82.627309999999994</v>
      </c>
      <c r="F416" s="12">
        <v>299.03727000000003</v>
      </c>
      <c r="G416" s="11">
        <f t="shared" si="14"/>
        <v>-82.297419999999988</v>
      </c>
      <c r="H416" s="10">
        <f t="shared" si="15"/>
        <v>-0.21581414478708974</v>
      </c>
    </row>
    <row r="417" spans="1:8" ht="16.5" customHeight="1" x14ac:dyDescent="0.3">
      <c r="A417" s="15">
        <v>3605</v>
      </c>
      <c r="B417" s="14" t="s">
        <v>845</v>
      </c>
      <c r="C417" s="13">
        <v>523.241896</v>
      </c>
      <c r="D417" s="13">
        <v>937.41088999999999</v>
      </c>
      <c r="E417" s="13">
        <v>179.604468</v>
      </c>
      <c r="F417" s="12">
        <v>414.85252000000003</v>
      </c>
      <c r="G417" s="11">
        <f t="shared" si="14"/>
        <v>-522.55836999999997</v>
      </c>
      <c r="H417" s="10">
        <f t="shared" si="15"/>
        <v>-0.55744858052587798</v>
      </c>
    </row>
    <row r="418" spans="1:8" ht="25.5" customHeight="1" x14ac:dyDescent="0.3">
      <c r="A418" s="15">
        <v>3606</v>
      </c>
      <c r="B418" s="14" t="s">
        <v>844</v>
      </c>
      <c r="C418" s="13">
        <v>20.782893000000001</v>
      </c>
      <c r="D418" s="13">
        <v>101.04214999999999</v>
      </c>
      <c r="E418" s="13">
        <v>27.230327000000003</v>
      </c>
      <c r="F418" s="12">
        <v>143.00901999999999</v>
      </c>
      <c r="G418" s="11">
        <f t="shared" si="14"/>
        <v>41.96687</v>
      </c>
      <c r="H418" s="10">
        <f t="shared" si="15"/>
        <v>0.41534023177456142</v>
      </c>
    </row>
    <row r="419" spans="1:8" ht="16.5" customHeight="1" x14ac:dyDescent="0.3">
      <c r="A419" s="15">
        <v>3701</v>
      </c>
      <c r="B419" s="14" t="s">
        <v>843</v>
      </c>
      <c r="C419" s="13">
        <v>546.83196699999996</v>
      </c>
      <c r="D419" s="13">
        <v>6276.8816900000002</v>
      </c>
      <c r="E419" s="13">
        <v>515.848298</v>
      </c>
      <c r="F419" s="12">
        <v>6385.5194000000001</v>
      </c>
      <c r="G419" s="11">
        <f t="shared" si="14"/>
        <v>108.63770999999997</v>
      </c>
      <c r="H419" s="10">
        <f t="shared" si="15"/>
        <v>1.7307592426519029E-2</v>
      </c>
    </row>
    <row r="420" spans="1:8" ht="16.5" customHeight="1" x14ac:dyDescent="0.3">
      <c r="A420" s="15">
        <v>3702</v>
      </c>
      <c r="B420" s="14" t="s">
        <v>842</v>
      </c>
      <c r="C420" s="13">
        <v>1.3764400000000001</v>
      </c>
      <c r="D420" s="13">
        <v>95.630539999999996</v>
      </c>
      <c r="E420" s="13">
        <v>1.2145859999999999</v>
      </c>
      <c r="F420" s="12">
        <v>140.33795999999998</v>
      </c>
      <c r="G420" s="11">
        <f t="shared" si="14"/>
        <v>44.707419999999985</v>
      </c>
      <c r="H420" s="10">
        <f t="shared" si="15"/>
        <v>0.46750149063259483</v>
      </c>
    </row>
    <row r="421" spans="1:8" ht="25.5" customHeight="1" x14ac:dyDescent="0.3">
      <c r="A421" s="15">
        <v>3703</v>
      </c>
      <c r="B421" s="14" t="s">
        <v>841</v>
      </c>
      <c r="C421" s="13">
        <v>80.774259000000001</v>
      </c>
      <c r="D421" s="13">
        <v>623.01829000000009</v>
      </c>
      <c r="E421" s="13">
        <v>65.243561</v>
      </c>
      <c r="F421" s="12">
        <v>699.82601</v>
      </c>
      <c r="G421" s="11">
        <f t="shared" si="14"/>
        <v>76.807719999999904</v>
      </c>
      <c r="H421" s="10">
        <f t="shared" si="15"/>
        <v>0.12328325064100429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9.9000000000000008E-5</v>
      </c>
      <c r="F422" s="12">
        <v>0.12618000000000001</v>
      </c>
      <c r="G422" s="11">
        <f t="shared" si="14"/>
        <v>0.12618000000000001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0.25245279999999998</v>
      </c>
      <c r="D423" s="13">
        <v>21.721709999999998</v>
      </c>
      <c r="E423" s="13">
        <v>7.29355E-2</v>
      </c>
      <c r="F423" s="12">
        <v>15.06621</v>
      </c>
      <c r="G423" s="11">
        <f t="shared" si="14"/>
        <v>-6.6554999999999982</v>
      </c>
      <c r="H423" s="10">
        <f t="shared" si="15"/>
        <v>-0.30639852939754736</v>
      </c>
    </row>
    <row r="424" spans="1:8" ht="16.5" customHeight="1" x14ac:dyDescent="0.3">
      <c r="A424" s="15">
        <v>3706</v>
      </c>
      <c r="B424" s="14" t="s">
        <v>838</v>
      </c>
      <c r="C424" s="13">
        <v>0.29399999999999998</v>
      </c>
      <c r="D424" s="13">
        <v>0.93704999999999994</v>
      </c>
      <c r="E424" s="13">
        <v>0</v>
      </c>
      <c r="F424" s="12">
        <v>0</v>
      </c>
      <c r="G424" s="11">
        <f t="shared" si="14"/>
        <v>-0.93704999999999994</v>
      </c>
      <c r="H424" s="10">
        <f t="shared" si="15"/>
        <v>-1</v>
      </c>
    </row>
    <row r="425" spans="1:8" ht="16.5" customHeight="1" x14ac:dyDescent="0.3">
      <c r="A425" s="15">
        <v>3707</v>
      </c>
      <c r="B425" s="14" t="s">
        <v>837</v>
      </c>
      <c r="C425" s="13">
        <v>384.6036373</v>
      </c>
      <c r="D425" s="13">
        <v>4121.6275999999998</v>
      </c>
      <c r="E425" s="13">
        <v>328.76016700000002</v>
      </c>
      <c r="F425" s="12">
        <v>4205.3387699999994</v>
      </c>
      <c r="G425" s="11">
        <f t="shared" si="14"/>
        <v>83.711169999999584</v>
      </c>
      <c r="H425" s="10">
        <f t="shared" si="15"/>
        <v>2.0310221622157128E-2</v>
      </c>
    </row>
    <row r="426" spans="1:8" ht="16.5" customHeight="1" x14ac:dyDescent="0.3">
      <c r="A426" s="15">
        <v>3801</v>
      </c>
      <c r="B426" s="14" t="s">
        <v>836</v>
      </c>
      <c r="C426" s="13">
        <v>232.46803599999998</v>
      </c>
      <c r="D426" s="13">
        <v>596.79018999999994</v>
      </c>
      <c r="E426" s="13">
        <v>216.37083005</v>
      </c>
      <c r="F426" s="12">
        <v>563.18776000000003</v>
      </c>
      <c r="G426" s="11">
        <f t="shared" si="14"/>
        <v>-33.602429999999913</v>
      </c>
      <c r="H426" s="10">
        <f t="shared" si="15"/>
        <v>-5.6305265339565848E-2</v>
      </c>
    </row>
    <row r="427" spans="1:8" ht="16.5" customHeight="1" x14ac:dyDescent="0.3">
      <c r="A427" s="15">
        <v>3802</v>
      </c>
      <c r="B427" s="14" t="s">
        <v>835</v>
      </c>
      <c r="C427" s="13">
        <v>38589.789902999997</v>
      </c>
      <c r="D427" s="13">
        <v>8916.0181200000097</v>
      </c>
      <c r="E427" s="13">
        <v>38096.475538000006</v>
      </c>
      <c r="F427" s="12">
        <v>9428.2072900000094</v>
      </c>
      <c r="G427" s="11">
        <f t="shared" si="14"/>
        <v>512.18916999999965</v>
      </c>
      <c r="H427" s="10">
        <f t="shared" si="15"/>
        <v>5.744595436062204E-2</v>
      </c>
    </row>
    <row r="428" spans="1:8" ht="16.5" customHeight="1" x14ac:dyDescent="0.3">
      <c r="A428" s="15">
        <v>3803</v>
      </c>
      <c r="B428" s="14" t="s">
        <v>834</v>
      </c>
      <c r="C428" s="13">
        <v>0</v>
      </c>
      <c r="D428" s="13">
        <v>0</v>
      </c>
      <c r="E428" s="13">
        <v>0</v>
      </c>
      <c r="F428" s="12">
        <v>0</v>
      </c>
      <c r="G428" s="11">
        <f t="shared" si="14"/>
        <v>0</v>
      </c>
      <c r="H428" s="10" t="str">
        <f t="shared" si="15"/>
        <v/>
      </c>
    </row>
    <row r="429" spans="1:8" ht="16.5" customHeight="1" x14ac:dyDescent="0.3">
      <c r="A429" s="15">
        <v>3804</v>
      </c>
      <c r="B429" s="14" t="s">
        <v>833</v>
      </c>
      <c r="C429" s="13">
        <v>2525.5880999999999</v>
      </c>
      <c r="D429" s="13">
        <v>951.23701000000005</v>
      </c>
      <c r="E429" s="13">
        <v>1640.4418000000001</v>
      </c>
      <c r="F429" s="12">
        <v>715.78952000000004</v>
      </c>
      <c r="G429" s="11">
        <f t="shared" si="14"/>
        <v>-235.44749000000002</v>
      </c>
      <c r="H429" s="10">
        <f t="shared" si="15"/>
        <v>-0.24751716714638763</v>
      </c>
    </row>
    <row r="430" spans="1:8" ht="16.5" customHeight="1" x14ac:dyDescent="0.3">
      <c r="A430" s="15">
        <v>3805</v>
      </c>
      <c r="B430" s="14" t="s">
        <v>832</v>
      </c>
      <c r="C430" s="13">
        <v>3.9411999999999998</v>
      </c>
      <c r="D430" s="13">
        <v>19.932169999999999</v>
      </c>
      <c r="E430" s="13">
        <v>5.6983800000000002</v>
      </c>
      <c r="F430" s="12">
        <v>26.246220000000001</v>
      </c>
      <c r="G430" s="11">
        <f t="shared" si="14"/>
        <v>6.3140500000000017</v>
      </c>
      <c r="H430" s="10">
        <f t="shared" si="15"/>
        <v>0.31677684868230616</v>
      </c>
    </row>
    <row r="431" spans="1:8" ht="16.5" customHeight="1" x14ac:dyDescent="0.3">
      <c r="A431" s="15">
        <v>3806</v>
      </c>
      <c r="B431" s="14" t="s">
        <v>831</v>
      </c>
      <c r="C431" s="13">
        <v>242.79709</v>
      </c>
      <c r="D431" s="13">
        <v>522.71309000000008</v>
      </c>
      <c r="E431" s="13">
        <v>317.88637</v>
      </c>
      <c r="F431" s="12">
        <v>640.11073999999996</v>
      </c>
      <c r="G431" s="11">
        <f t="shared" si="14"/>
        <v>117.39764999999989</v>
      </c>
      <c r="H431" s="10">
        <f t="shared" si="15"/>
        <v>0.22459290238933918</v>
      </c>
    </row>
    <row r="432" spans="1:8" ht="25.5" customHeight="1" x14ac:dyDescent="0.3">
      <c r="A432" s="15">
        <v>3807</v>
      </c>
      <c r="B432" s="14" t="s">
        <v>830</v>
      </c>
      <c r="C432" s="13">
        <v>0.60311999999999999</v>
      </c>
      <c r="D432" s="13">
        <v>7.8298999999999994</v>
      </c>
      <c r="E432" s="13">
        <v>1.1525999999999998</v>
      </c>
      <c r="F432" s="12">
        <v>6.2310600000000003</v>
      </c>
      <c r="G432" s="11">
        <f t="shared" si="14"/>
        <v>-1.5988399999999992</v>
      </c>
      <c r="H432" s="10">
        <f t="shared" si="15"/>
        <v>-0.20419673303618172</v>
      </c>
    </row>
    <row r="433" spans="1:8" ht="25.5" customHeight="1" x14ac:dyDescent="0.3">
      <c r="A433" s="15">
        <v>3808</v>
      </c>
      <c r="B433" s="14" t="s">
        <v>829</v>
      </c>
      <c r="C433" s="13">
        <v>74543.544617799693</v>
      </c>
      <c r="D433" s="13">
        <v>629573.39064000291</v>
      </c>
      <c r="E433" s="13">
        <v>66806.980922999704</v>
      </c>
      <c r="F433" s="12">
        <v>621163.58596000005</v>
      </c>
      <c r="G433" s="11">
        <f t="shared" si="14"/>
        <v>-8409.8046800028533</v>
      </c>
      <c r="H433" s="10">
        <f t="shared" si="15"/>
        <v>-1.3357941750768296E-2</v>
      </c>
    </row>
    <row r="434" spans="1:8" ht="25.5" customHeight="1" x14ac:dyDescent="0.3">
      <c r="A434" s="15">
        <v>3809</v>
      </c>
      <c r="B434" s="14" t="s">
        <v>828</v>
      </c>
      <c r="C434" s="13">
        <v>6993.3626629999999</v>
      </c>
      <c r="D434" s="13">
        <v>8918.5749700000015</v>
      </c>
      <c r="E434" s="13">
        <v>6214.3434210000005</v>
      </c>
      <c r="F434" s="12">
        <v>9538.0282499999903</v>
      </c>
      <c r="G434" s="11">
        <f t="shared" si="14"/>
        <v>619.45327999998881</v>
      </c>
      <c r="H434" s="10">
        <f t="shared" si="15"/>
        <v>6.9456531125620918E-2</v>
      </c>
    </row>
    <row r="435" spans="1:8" ht="25.5" customHeight="1" x14ac:dyDescent="0.3">
      <c r="A435" s="15">
        <v>3810</v>
      </c>
      <c r="B435" s="14" t="s">
        <v>827</v>
      </c>
      <c r="C435" s="13">
        <v>275.26402430000002</v>
      </c>
      <c r="D435" s="13">
        <v>1174.1827599999999</v>
      </c>
      <c r="E435" s="13">
        <v>314.28911325000001</v>
      </c>
      <c r="F435" s="12">
        <v>1721.93418</v>
      </c>
      <c r="G435" s="11">
        <f t="shared" si="14"/>
        <v>547.75142000000005</v>
      </c>
      <c r="H435" s="10">
        <f t="shared" si="15"/>
        <v>0.46649588007917958</v>
      </c>
    </row>
    <row r="436" spans="1:8" ht="25.5" customHeight="1" x14ac:dyDescent="0.3">
      <c r="A436" s="15">
        <v>3811</v>
      </c>
      <c r="B436" s="14" t="s">
        <v>826</v>
      </c>
      <c r="C436" s="13">
        <v>1100.5266040000001</v>
      </c>
      <c r="D436" s="13">
        <v>5026.0649999999996</v>
      </c>
      <c r="E436" s="13">
        <v>1578.198631</v>
      </c>
      <c r="F436" s="12">
        <v>7135.7411400000001</v>
      </c>
      <c r="G436" s="11">
        <f t="shared" si="14"/>
        <v>2109.6761400000005</v>
      </c>
      <c r="H436" s="10">
        <f t="shared" si="15"/>
        <v>0.41974708643839675</v>
      </c>
    </row>
    <row r="437" spans="1:8" ht="25.5" customHeight="1" x14ac:dyDescent="0.3">
      <c r="A437" s="15">
        <v>3812</v>
      </c>
      <c r="B437" s="14" t="s">
        <v>825</v>
      </c>
      <c r="C437" s="13">
        <v>1296.9189650000001</v>
      </c>
      <c r="D437" s="13">
        <v>4038.0637700000002</v>
      </c>
      <c r="E437" s="13">
        <v>1581.01494</v>
      </c>
      <c r="F437" s="12">
        <v>5164.5195599999997</v>
      </c>
      <c r="G437" s="11">
        <f t="shared" si="14"/>
        <v>1126.4557899999995</v>
      </c>
      <c r="H437" s="10">
        <f t="shared" si="15"/>
        <v>0.27895938602277187</v>
      </c>
    </row>
    <row r="438" spans="1:8" ht="25.5" customHeight="1" x14ac:dyDescent="0.3">
      <c r="A438" s="15">
        <v>3813</v>
      </c>
      <c r="B438" s="14" t="s">
        <v>824</v>
      </c>
      <c r="C438" s="13">
        <v>19.223776999999998</v>
      </c>
      <c r="D438" s="13">
        <v>148.41819000000001</v>
      </c>
      <c r="E438" s="13">
        <v>56.018783999999997</v>
      </c>
      <c r="F438" s="12">
        <v>286.73816999999997</v>
      </c>
      <c r="G438" s="11">
        <f t="shared" si="14"/>
        <v>138.31997999999996</v>
      </c>
      <c r="H438" s="10">
        <f t="shared" si="15"/>
        <v>0.9319611026114788</v>
      </c>
    </row>
    <row r="439" spans="1:8" ht="25.5" customHeight="1" x14ac:dyDescent="0.3">
      <c r="A439" s="15">
        <v>3814</v>
      </c>
      <c r="B439" s="14" t="s">
        <v>823</v>
      </c>
      <c r="C439" s="13">
        <v>4687.7771806000001</v>
      </c>
      <c r="D439" s="13">
        <v>6434.6836799999901</v>
      </c>
      <c r="E439" s="13">
        <v>5812.9765339999894</v>
      </c>
      <c r="F439" s="12">
        <v>8071.7208299999902</v>
      </c>
      <c r="G439" s="11">
        <f t="shared" si="14"/>
        <v>1637.0371500000001</v>
      </c>
      <c r="H439" s="10">
        <f t="shared" si="15"/>
        <v>0.25440833324692702</v>
      </c>
    </row>
    <row r="440" spans="1:8" ht="16.5" customHeight="1" x14ac:dyDescent="0.3">
      <c r="A440" s="15">
        <v>3815</v>
      </c>
      <c r="B440" s="14" t="s">
        <v>822</v>
      </c>
      <c r="C440" s="13">
        <v>994.01599350000004</v>
      </c>
      <c r="D440" s="13">
        <v>3817.7696499999997</v>
      </c>
      <c r="E440" s="13">
        <v>1003.9378009999999</v>
      </c>
      <c r="F440" s="12">
        <v>3197.0282900000002</v>
      </c>
      <c r="G440" s="11">
        <f t="shared" si="14"/>
        <v>-620.74135999999953</v>
      </c>
      <c r="H440" s="10">
        <f t="shared" si="15"/>
        <v>-0.16259266978037806</v>
      </c>
    </row>
    <row r="441" spans="1:8" ht="16.5" customHeight="1" x14ac:dyDescent="0.3">
      <c r="A441" s="15">
        <v>3816</v>
      </c>
      <c r="B441" s="14" t="s">
        <v>821</v>
      </c>
      <c r="C441" s="13">
        <v>7774.7678540000006</v>
      </c>
      <c r="D441" s="13">
        <v>9956.6542599999993</v>
      </c>
      <c r="E441" s="13">
        <v>6031.7529285999999</v>
      </c>
      <c r="F441" s="12">
        <v>8690.0468800000017</v>
      </c>
      <c r="G441" s="11">
        <f t="shared" si="14"/>
        <v>-1266.6073799999976</v>
      </c>
      <c r="H441" s="10">
        <f t="shared" si="15"/>
        <v>-0.12721214847124737</v>
      </c>
    </row>
    <row r="442" spans="1:8" ht="16.5" customHeight="1" x14ac:dyDescent="0.3">
      <c r="A442" s="15">
        <v>3817</v>
      </c>
      <c r="B442" s="14" t="s">
        <v>820</v>
      </c>
      <c r="C442" s="13">
        <v>0.66022999999999998</v>
      </c>
      <c r="D442" s="13">
        <v>5.7332799999999997</v>
      </c>
      <c r="E442" s="13">
        <v>0.18096000000000001</v>
      </c>
      <c r="F442" s="12">
        <v>1.6738900000000001</v>
      </c>
      <c r="G442" s="11">
        <f t="shared" si="14"/>
        <v>-4.0593899999999996</v>
      </c>
      <c r="H442" s="10">
        <f t="shared" si="15"/>
        <v>-0.708039725950939</v>
      </c>
    </row>
    <row r="443" spans="1:8" ht="16.5" customHeight="1" x14ac:dyDescent="0.3">
      <c r="A443" s="15">
        <v>3818</v>
      </c>
      <c r="B443" s="14" t="s">
        <v>819</v>
      </c>
      <c r="C443" s="13">
        <v>2.4709999999999999E-2</v>
      </c>
      <c r="D443" s="13">
        <v>160.94287</v>
      </c>
      <c r="E443" s="13">
        <v>2.2719999999999997E-2</v>
      </c>
      <c r="F443" s="12">
        <v>201.99716000000001</v>
      </c>
      <c r="G443" s="11">
        <f t="shared" si="14"/>
        <v>41.054290000000009</v>
      </c>
      <c r="H443" s="10">
        <f t="shared" si="15"/>
        <v>0.25508610602010523</v>
      </c>
    </row>
    <row r="444" spans="1:8" ht="16.5" customHeight="1" x14ac:dyDescent="0.3">
      <c r="A444" s="15">
        <v>3819</v>
      </c>
      <c r="B444" s="14" t="s">
        <v>818</v>
      </c>
      <c r="C444" s="13">
        <v>501.54634340000098</v>
      </c>
      <c r="D444" s="13">
        <v>1837.3305600000001</v>
      </c>
      <c r="E444" s="13">
        <v>434.8596632</v>
      </c>
      <c r="F444" s="12">
        <v>1696.25109</v>
      </c>
      <c r="G444" s="11">
        <f t="shared" si="14"/>
        <v>-141.07947000000013</v>
      </c>
      <c r="H444" s="10">
        <f t="shared" si="15"/>
        <v>-7.6785023376523015E-2</v>
      </c>
    </row>
    <row r="445" spans="1:8" ht="16.5" customHeight="1" x14ac:dyDescent="0.3">
      <c r="A445" s="15">
        <v>3820</v>
      </c>
      <c r="B445" s="14" t="s">
        <v>817</v>
      </c>
      <c r="C445" s="13">
        <v>3382.1805000000099</v>
      </c>
      <c r="D445" s="13">
        <v>6331.7193699999998</v>
      </c>
      <c r="E445" s="13">
        <v>4815.3176209999901</v>
      </c>
      <c r="F445" s="12">
        <v>9179.0077200000014</v>
      </c>
      <c r="G445" s="11">
        <f t="shared" si="14"/>
        <v>2847.2883500000016</v>
      </c>
      <c r="H445" s="10">
        <f t="shared" si="15"/>
        <v>0.44968644117277135</v>
      </c>
    </row>
    <row r="446" spans="1:8" ht="16.5" customHeight="1" x14ac:dyDescent="0.3">
      <c r="A446" s="15">
        <v>3821</v>
      </c>
      <c r="B446" s="14" t="s">
        <v>816</v>
      </c>
      <c r="C446" s="13">
        <v>65.656414260000005</v>
      </c>
      <c r="D446" s="13">
        <v>2354.4060899999999</v>
      </c>
      <c r="E446" s="13">
        <v>54.974872511000001</v>
      </c>
      <c r="F446" s="12">
        <v>2375.8489599999998</v>
      </c>
      <c r="G446" s="11">
        <f t="shared" si="14"/>
        <v>21.442869999999857</v>
      </c>
      <c r="H446" s="10">
        <f t="shared" si="15"/>
        <v>9.1075494966970025E-3</v>
      </c>
    </row>
    <row r="447" spans="1:8" ht="16.5" customHeight="1" x14ac:dyDescent="0.3">
      <c r="A447" s="15">
        <v>3822</v>
      </c>
      <c r="B447" s="14" t="s">
        <v>815</v>
      </c>
      <c r="C447" s="13">
        <v>614.53434656911008</v>
      </c>
      <c r="D447" s="13">
        <v>42056.772240000006</v>
      </c>
      <c r="E447" s="13">
        <v>807.46076885589093</v>
      </c>
      <c r="F447" s="12">
        <v>53667.714610000105</v>
      </c>
      <c r="G447" s="11">
        <f t="shared" si="14"/>
        <v>11610.942370000099</v>
      </c>
      <c r="H447" s="10">
        <f t="shared" si="15"/>
        <v>0.27607782888666343</v>
      </c>
    </row>
    <row r="448" spans="1:8" ht="25.5" customHeight="1" x14ac:dyDescent="0.3">
      <c r="A448" s="15">
        <v>3823</v>
      </c>
      <c r="B448" s="14" t="s">
        <v>814</v>
      </c>
      <c r="C448" s="13">
        <v>1604.1251000000002</v>
      </c>
      <c r="D448" s="13">
        <v>2890.6615000000002</v>
      </c>
      <c r="E448" s="13">
        <v>1661.056</v>
      </c>
      <c r="F448" s="12">
        <v>2829.16842</v>
      </c>
      <c r="G448" s="11">
        <f t="shared" si="14"/>
        <v>-61.493080000000191</v>
      </c>
      <c r="H448" s="10">
        <f t="shared" si="15"/>
        <v>-2.1273013114818249E-2</v>
      </c>
    </row>
    <row r="449" spans="1:8" ht="25.5" customHeight="1" x14ac:dyDescent="0.3">
      <c r="A449" s="15">
        <v>3824</v>
      </c>
      <c r="B449" s="14" t="s">
        <v>813</v>
      </c>
      <c r="C449" s="13">
        <v>23461.618478351</v>
      </c>
      <c r="D449" s="13">
        <v>42082.015850000098</v>
      </c>
      <c r="E449" s="13">
        <v>27182.3794733</v>
      </c>
      <c r="F449" s="12">
        <v>41805.531950000004</v>
      </c>
      <c r="G449" s="11">
        <f t="shared" si="14"/>
        <v>-276.48390000009385</v>
      </c>
      <c r="H449" s="10">
        <f t="shared" si="15"/>
        <v>-6.5701201431416978E-3</v>
      </c>
    </row>
    <row r="450" spans="1:8" ht="25.5" customHeight="1" x14ac:dyDescent="0.3">
      <c r="A450" s="15">
        <v>3825</v>
      </c>
      <c r="B450" s="14" t="s">
        <v>812</v>
      </c>
      <c r="C450" s="13">
        <v>53951.35</v>
      </c>
      <c r="D450" s="13">
        <v>2845.6182100000001</v>
      </c>
      <c r="E450" s="13">
        <v>53690.93</v>
      </c>
      <c r="F450" s="12">
        <v>3036.0641499999997</v>
      </c>
      <c r="G450" s="11">
        <f t="shared" si="14"/>
        <v>190.44593999999961</v>
      </c>
      <c r="H450" s="10">
        <f t="shared" si="15"/>
        <v>6.692603362276052E-2</v>
      </c>
    </row>
    <row r="451" spans="1:8" ht="16.5" customHeight="1" x14ac:dyDescent="0.3">
      <c r="A451" s="15">
        <v>3826</v>
      </c>
      <c r="B451" s="14" t="s">
        <v>811</v>
      </c>
      <c r="C451" s="13">
        <v>4.54</v>
      </c>
      <c r="D451" s="13">
        <v>10.440959999999999</v>
      </c>
      <c r="E451" s="13">
        <v>14.5701</v>
      </c>
      <c r="F451" s="12">
        <v>31.922400000000003</v>
      </c>
      <c r="G451" s="11">
        <f t="shared" si="14"/>
        <v>21.481440000000006</v>
      </c>
      <c r="H451" s="10">
        <f t="shared" si="15"/>
        <v>2.0574200073556463</v>
      </c>
    </row>
    <row r="452" spans="1:8" ht="25.5" customHeight="1" x14ac:dyDescent="0.3">
      <c r="A452" s="15">
        <v>3827</v>
      </c>
      <c r="B452" s="14" t="s">
        <v>1346</v>
      </c>
      <c r="C452" s="13">
        <v>284.47750000000002</v>
      </c>
      <c r="D452" s="13">
        <v>1466.4381000000001</v>
      </c>
      <c r="E452" s="13">
        <v>484.20229999999998</v>
      </c>
      <c r="F452" s="12">
        <v>2398.0423100000003</v>
      </c>
      <c r="G452" s="11">
        <f t="shared" si="14"/>
        <v>931.60421000000019</v>
      </c>
      <c r="H452" s="10">
        <f t="shared" si="15"/>
        <v>0.63528369182442823</v>
      </c>
    </row>
    <row r="453" spans="1:8" ht="16.5" customHeight="1" x14ac:dyDescent="0.3">
      <c r="A453" s="15">
        <v>3901</v>
      </c>
      <c r="B453" s="14" t="s">
        <v>810</v>
      </c>
      <c r="C453" s="13">
        <v>111669.50416026001</v>
      </c>
      <c r="D453" s="13">
        <v>144962.79269</v>
      </c>
      <c r="E453" s="13">
        <v>128195.491115</v>
      </c>
      <c r="F453" s="12">
        <v>170952.333149999</v>
      </c>
      <c r="G453" s="11">
        <f t="shared" si="14"/>
        <v>25989.540459999</v>
      </c>
      <c r="H453" s="10">
        <f t="shared" si="15"/>
        <v>0.1792842147817689</v>
      </c>
    </row>
    <row r="454" spans="1:8" ht="16.5" customHeight="1" x14ac:dyDescent="0.3">
      <c r="A454" s="15">
        <v>3902</v>
      </c>
      <c r="B454" s="14" t="s">
        <v>809</v>
      </c>
      <c r="C454" s="13">
        <v>46162.087469999999</v>
      </c>
      <c r="D454" s="13">
        <v>60684.340559999895</v>
      </c>
      <c r="E454" s="13">
        <v>45970.672859999999</v>
      </c>
      <c r="F454" s="12">
        <v>60743.338299999996</v>
      </c>
      <c r="G454" s="11">
        <f t="shared" si="14"/>
        <v>58.997740000100748</v>
      </c>
      <c r="H454" s="10">
        <f t="shared" si="15"/>
        <v>9.7220698874973246E-4</v>
      </c>
    </row>
    <row r="455" spans="1:8" ht="16.5" customHeight="1" x14ac:dyDescent="0.3">
      <c r="A455" s="15">
        <v>3903</v>
      </c>
      <c r="B455" s="14" t="s">
        <v>808</v>
      </c>
      <c r="C455" s="13">
        <v>23732.340135999999</v>
      </c>
      <c r="D455" s="13">
        <v>35885.441410000101</v>
      </c>
      <c r="E455" s="13">
        <v>27816.971781</v>
      </c>
      <c r="F455" s="12">
        <v>41037.771260000001</v>
      </c>
      <c r="G455" s="11">
        <f t="shared" ref="G455:G518" si="16">F455-D455</f>
        <v>5152.3298499999</v>
      </c>
      <c r="H455" s="10">
        <f t="shared" ref="H455:H518" si="17">IF(D455&lt;&gt;0,G455/D455,"")</f>
        <v>0.14357716242454005</v>
      </c>
    </row>
    <row r="456" spans="1:8" ht="16.5" customHeight="1" x14ac:dyDescent="0.3">
      <c r="A456" s="15">
        <v>3904</v>
      </c>
      <c r="B456" s="14" t="s">
        <v>807</v>
      </c>
      <c r="C456" s="13">
        <v>38757.375029000003</v>
      </c>
      <c r="D456" s="13">
        <v>37628.803860000102</v>
      </c>
      <c r="E456" s="13">
        <v>39794.673950000004</v>
      </c>
      <c r="F456" s="12">
        <v>36426.338790000002</v>
      </c>
      <c r="G456" s="11">
        <f t="shared" si="16"/>
        <v>-1202.4650700001002</v>
      </c>
      <c r="H456" s="10">
        <f t="shared" si="17"/>
        <v>-3.1955973792681086E-2</v>
      </c>
    </row>
    <row r="457" spans="1:8" ht="25.5" customHeight="1" x14ac:dyDescent="0.3">
      <c r="A457" s="15">
        <v>3905</v>
      </c>
      <c r="B457" s="14" t="s">
        <v>806</v>
      </c>
      <c r="C457" s="13">
        <v>5110.9661022699993</v>
      </c>
      <c r="D457" s="13">
        <v>11594.456769999999</v>
      </c>
      <c r="E457" s="13">
        <v>5129.7066442750001</v>
      </c>
      <c r="F457" s="12">
        <v>12510.984289999999</v>
      </c>
      <c r="G457" s="11">
        <f t="shared" si="16"/>
        <v>916.52751999999964</v>
      </c>
      <c r="H457" s="10">
        <f t="shared" si="17"/>
        <v>7.9048767715574467E-2</v>
      </c>
    </row>
    <row r="458" spans="1:8" ht="16.5" customHeight="1" x14ac:dyDescent="0.3">
      <c r="A458" s="15">
        <v>3906</v>
      </c>
      <c r="B458" s="14" t="s">
        <v>805</v>
      </c>
      <c r="C458" s="13">
        <v>10676.66721362</v>
      </c>
      <c r="D458" s="13">
        <v>19618.10081</v>
      </c>
      <c r="E458" s="13">
        <v>11495.594765900001</v>
      </c>
      <c r="F458" s="12">
        <v>22415.180769999999</v>
      </c>
      <c r="G458" s="11">
        <f t="shared" si="16"/>
        <v>2797.0799599999991</v>
      </c>
      <c r="H458" s="10">
        <f t="shared" si="17"/>
        <v>0.14257649030808497</v>
      </c>
    </row>
    <row r="459" spans="1:8" ht="25.5" customHeight="1" x14ac:dyDescent="0.3">
      <c r="A459" s="15">
        <v>3907</v>
      </c>
      <c r="B459" s="14" t="s">
        <v>804</v>
      </c>
      <c r="C459" s="13">
        <v>89979.42437578</v>
      </c>
      <c r="D459" s="13">
        <v>129618.00794</v>
      </c>
      <c r="E459" s="13">
        <v>91108.656532000008</v>
      </c>
      <c r="F459" s="12">
        <v>129611.67227</v>
      </c>
      <c r="G459" s="11">
        <f t="shared" si="16"/>
        <v>-6.3356700000003912</v>
      </c>
      <c r="H459" s="10">
        <f t="shared" si="17"/>
        <v>-4.8879550771472779E-5</v>
      </c>
    </row>
    <row r="460" spans="1:8" ht="16.5" customHeight="1" x14ac:dyDescent="0.3">
      <c r="A460" s="15">
        <v>3908</v>
      </c>
      <c r="B460" s="14" t="s">
        <v>803</v>
      </c>
      <c r="C460" s="13">
        <v>2066.715697525</v>
      </c>
      <c r="D460" s="13">
        <v>6252.5812599999999</v>
      </c>
      <c r="E460" s="13">
        <v>2834.01757</v>
      </c>
      <c r="F460" s="12">
        <v>9581.5412500000002</v>
      </c>
      <c r="G460" s="11">
        <f t="shared" si="16"/>
        <v>3328.9599900000003</v>
      </c>
      <c r="H460" s="10">
        <f t="shared" si="17"/>
        <v>0.53241371068562493</v>
      </c>
    </row>
    <row r="461" spans="1:8" ht="25.5" customHeight="1" x14ac:dyDescent="0.3">
      <c r="A461" s="15">
        <v>3909</v>
      </c>
      <c r="B461" s="14" t="s">
        <v>802</v>
      </c>
      <c r="C461" s="13">
        <v>72037.983710200002</v>
      </c>
      <c r="D461" s="13">
        <v>65480.492740000096</v>
      </c>
      <c r="E461" s="13">
        <v>70694.478362000009</v>
      </c>
      <c r="F461" s="12">
        <v>73085.908550000211</v>
      </c>
      <c r="G461" s="11">
        <f t="shared" si="16"/>
        <v>7605.415810000115</v>
      </c>
      <c r="H461" s="10">
        <f t="shared" si="17"/>
        <v>0.11614780970263211</v>
      </c>
    </row>
    <row r="462" spans="1:8" ht="16.5" customHeight="1" x14ac:dyDescent="0.3">
      <c r="A462" s="15">
        <v>3910</v>
      </c>
      <c r="B462" s="14" t="s">
        <v>801</v>
      </c>
      <c r="C462" s="13">
        <v>875.37975885000003</v>
      </c>
      <c r="D462" s="13">
        <v>4313.81567</v>
      </c>
      <c r="E462" s="13">
        <v>1019.231726</v>
      </c>
      <c r="F462" s="12">
        <v>4928.6814100000001</v>
      </c>
      <c r="G462" s="11">
        <f t="shared" si="16"/>
        <v>614.86574000000019</v>
      </c>
      <c r="H462" s="10">
        <f t="shared" si="17"/>
        <v>0.14253407818883465</v>
      </c>
    </row>
    <row r="463" spans="1:8" ht="25.5" customHeight="1" x14ac:dyDescent="0.3">
      <c r="A463" s="15">
        <v>3911</v>
      </c>
      <c r="B463" s="14" t="s">
        <v>800</v>
      </c>
      <c r="C463" s="13">
        <v>946.35746640000002</v>
      </c>
      <c r="D463" s="13">
        <v>3088.05386</v>
      </c>
      <c r="E463" s="13">
        <v>616.7048860000001</v>
      </c>
      <c r="F463" s="12">
        <v>1972.92265</v>
      </c>
      <c r="G463" s="11">
        <f t="shared" si="16"/>
        <v>-1115.13121</v>
      </c>
      <c r="H463" s="10">
        <f t="shared" si="17"/>
        <v>-0.36111132141976304</v>
      </c>
    </row>
    <row r="464" spans="1:8" ht="16.5" customHeight="1" x14ac:dyDescent="0.3">
      <c r="A464" s="15">
        <v>3912</v>
      </c>
      <c r="B464" s="14" t="s">
        <v>799</v>
      </c>
      <c r="C464" s="13">
        <v>3290.6620984000001</v>
      </c>
      <c r="D464" s="13">
        <v>10730.72415</v>
      </c>
      <c r="E464" s="13">
        <v>2821.9776520699997</v>
      </c>
      <c r="F464" s="12">
        <v>10629.76743</v>
      </c>
      <c r="G464" s="11">
        <f t="shared" si="16"/>
        <v>-100.95672000000013</v>
      </c>
      <c r="H464" s="10">
        <f t="shared" si="17"/>
        <v>-9.4081926428050185E-3</v>
      </c>
    </row>
    <row r="465" spans="1:8" ht="16.5" customHeight="1" x14ac:dyDescent="0.3">
      <c r="A465" s="15">
        <v>3913</v>
      </c>
      <c r="B465" s="14" t="s">
        <v>798</v>
      </c>
      <c r="C465" s="13">
        <v>348.28557822599998</v>
      </c>
      <c r="D465" s="13">
        <v>3031.25414</v>
      </c>
      <c r="E465" s="13">
        <v>453.84622151100001</v>
      </c>
      <c r="F465" s="12">
        <v>3766.1143099999999</v>
      </c>
      <c r="G465" s="11">
        <f t="shared" si="16"/>
        <v>734.86016999999993</v>
      </c>
      <c r="H465" s="10">
        <f t="shared" si="17"/>
        <v>0.24242776621824258</v>
      </c>
    </row>
    <row r="466" spans="1:8" ht="16.5" customHeight="1" x14ac:dyDescent="0.3">
      <c r="A466" s="15">
        <v>3914</v>
      </c>
      <c r="B466" s="14" t="s">
        <v>797</v>
      </c>
      <c r="C466" s="13">
        <v>760.04141099999993</v>
      </c>
      <c r="D466" s="13">
        <v>3027.3752100000002</v>
      </c>
      <c r="E466" s="13">
        <v>1098.767709</v>
      </c>
      <c r="F466" s="12">
        <v>3291.6996200000003</v>
      </c>
      <c r="G466" s="11">
        <f t="shared" si="16"/>
        <v>264.32441000000017</v>
      </c>
      <c r="H466" s="10">
        <f t="shared" si="17"/>
        <v>8.7311413903002844E-2</v>
      </c>
    </row>
    <row r="467" spans="1:8" ht="16.5" customHeight="1" x14ac:dyDescent="0.3">
      <c r="A467" s="15">
        <v>3915</v>
      </c>
      <c r="B467" s="14" t="s">
        <v>796</v>
      </c>
      <c r="C467" s="13">
        <v>5599.2224160000005</v>
      </c>
      <c r="D467" s="13">
        <v>1652.4545000000001</v>
      </c>
      <c r="E467" s="13">
        <v>4477.8452879999995</v>
      </c>
      <c r="F467" s="12">
        <v>1347.0114199999998</v>
      </c>
      <c r="G467" s="11">
        <f t="shared" si="16"/>
        <v>-305.44308000000024</v>
      </c>
      <c r="H467" s="10">
        <f t="shared" si="17"/>
        <v>-0.18484205162683767</v>
      </c>
    </row>
    <row r="468" spans="1:8" ht="25.5" customHeight="1" x14ac:dyDescent="0.3">
      <c r="A468" s="15">
        <v>3916</v>
      </c>
      <c r="B468" s="14" t="s">
        <v>795</v>
      </c>
      <c r="C468" s="13">
        <v>8840.4734188799903</v>
      </c>
      <c r="D468" s="13">
        <v>24521.272730000001</v>
      </c>
      <c r="E468" s="13">
        <v>8990.4571002151006</v>
      </c>
      <c r="F468" s="12">
        <v>29503.979380000001</v>
      </c>
      <c r="G468" s="11">
        <f t="shared" si="16"/>
        <v>4982.7066500000001</v>
      </c>
      <c r="H468" s="10">
        <f t="shared" si="17"/>
        <v>0.20319934878029472</v>
      </c>
    </row>
    <row r="469" spans="1:8" ht="16.5" customHeight="1" x14ac:dyDescent="0.3">
      <c r="A469" s="15">
        <v>3917</v>
      </c>
      <c r="B469" s="14" t="s">
        <v>794</v>
      </c>
      <c r="C469" s="13">
        <v>21817.595810081002</v>
      </c>
      <c r="D469" s="13">
        <v>88784.432250000187</v>
      </c>
      <c r="E469" s="13">
        <v>13473.670390806001</v>
      </c>
      <c r="F469" s="12">
        <v>71007.2914200003</v>
      </c>
      <c r="G469" s="11">
        <f t="shared" si="16"/>
        <v>-17777.140829999888</v>
      </c>
      <c r="H469" s="10">
        <f t="shared" si="17"/>
        <v>-0.20022812985887906</v>
      </c>
    </row>
    <row r="470" spans="1:8" ht="16.5" customHeight="1" x14ac:dyDescent="0.3">
      <c r="A470" s="15">
        <v>3918</v>
      </c>
      <c r="B470" s="14" t="s">
        <v>793</v>
      </c>
      <c r="C470" s="13">
        <v>11945.273210000001</v>
      </c>
      <c r="D470" s="13">
        <v>24543.12513</v>
      </c>
      <c r="E470" s="13">
        <v>12067.219241000099</v>
      </c>
      <c r="F470" s="12">
        <v>24515.26484</v>
      </c>
      <c r="G470" s="11">
        <f t="shared" si="16"/>
        <v>-27.860290000000532</v>
      </c>
      <c r="H470" s="10">
        <f t="shared" si="17"/>
        <v>-1.1351565806078149E-3</v>
      </c>
    </row>
    <row r="471" spans="1:8" ht="16.5" customHeight="1" x14ac:dyDescent="0.3">
      <c r="A471" s="15">
        <v>3919</v>
      </c>
      <c r="B471" s="14" t="s">
        <v>792</v>
      </c>
      <c r="C471" s="13">
        <v>9741.2721159449193</v>
      </c>
      <c r="D471" s="13">
        <v>34126.312250000003</v>
      </c>
      <c r="E471" s="13">
        <v>10105.8598605929</v>
      </c>
      <c r="F471" s="12">
        <v>39915.823200000006</v>
      </c>
      <c r="G471" s="11">
        <f t="shared" si="16"/>
        <v>5789.5109500000035</v>
      </c>
      <c r="H471" s="10">
        <f t="shared" si="17"/>
        <v>0.169649474797852</v>
      </c>
    </row>
    <row r="472" spans="1:8" ht="25.5" customHeight="1" x14ac:dyDescent="0.3">
      <c r="A472" s="15">
        <v>3920</v>
      </c>
      <c r="B472" s="14" t="s">
        <v>791</v>
      </c>
      <c r="C472" s="13">
        <v>48291.595962070402</v>
      </c>
      <c r="D472" s="13">
        <v>136678.23134999999</v>
      </c>
      <c r="E472" s="13">
        <v>50142.449777000096</v>
      </c>
      <c r="F472" s="12">
        <v>150009.574710001</v>
      </c>
      <c r="G472" s="11">
        <f t="shared" si="16"/>
        <v>13331.343360001018</v>
      </c>
      <c r="H472" s="10">
        <f t="shared" si="17"/>
        <v>9.7538161185760905E-2</v>
      </c>
    </row>
    <row r="473" spans="1:8" ht="16.5" customHeight="1" x14ac:dyDescent="0.3">
      <c r="A473" s="15">
        <v>3921</v>
      </c>
      <c r="B473" s="14" t="s">
        <v>790</v>
      </c>
      <c r="C473" s="13">
        <v>18696.72509683</v>
      </c>
      <c r="D473" s="13">
        <v>63932.017059999896</v>
      </c>
      <c r="E473" s="13">
        <v>20370.292787588001</v>
      </c>
      <c r="F473" s="12">
        <v>76959.556849999906</v>
      </c>
      <c r="G473" s="11">
        <f t="shared" si="16"/>
        <v>13027.53979000001</v>
      </c>
      <c r="H473" s="10">
        <f t="shared" si="17"/>
        <v>0.20377176239838835</v>
      </c>
    </row>
    <row r="474" spans="1:8" ht="16.5" customHeight="1" x14ac:dyDescent="0.3">
      <c r="A474" s="15">
        <v>3922</v>
      </c>
      <c r="B474" s="14" t="s">
        <v>789</v>
      </c>
      <c r="C474" s="13">
        <v>2438.4416684000103</v>
      </c>
      <c r="D474" s="13">
        <v>15245.362939999999</v>
      </c>
      <c r="E474" s="13">
        <v>2583.6442434000001</v>
      </c>
      <c r="F474" s="12">
        <v>16016.096820000001</v>
      </c>
      <c r="G474" s="11">
        <f t="shared" si="16"/>
        <v>770.73388000000159</v>
      </c>
      <c r="H474" s="10">
        <f t="shared" si="17"/>
        <v>5.0555298882245019E-2</v>
      </c>
    </row>
    <row r="475" spans="1:8" ht="25.5" customHeight="1" x14ac:dyDescent="0.3">
      <c r="A475" s="15">
        <v>3923</v>
      </c>
      <c r="B475" s="14" t="s">
        <v>788</v>
      </c>
      <c r="C475" s="13">
        <v>16849.847717888002</v>
      </c>
      <c r="D475" s="13">
        <v>68646.86483000021</v>
      </c>
      <c r="E475" s="13">
        <v>16810.233871154</v>
      </c>
      <c r="F475" s="12">
        <v>77154.832089999894</v>
      </c>
      <c r="G475" s="11">
        <f t="shared" si="16"/>
        <v>8507.9672599996848</v>
      </c>
      <c r="H475" s="10">
        <f t="shared" si="17"/>
        <v>0.12393817665335699</v>
      </c>
    </row>
    <row r="476" spans="1:8" ht="16.5" customHeight="1" x14ac:dyDescent="0.3">
      <c r="A476" s="15">
        <v>3924</v>
      </c>
      <c r="B476" s="14" t="s">
        <v>787</v>
      </c>
      <c r="C476" s="13">
        <v>8445.5436101597497</v>
      </c>
      <c r="D476" s="13">
        <v>31714.5913699999</v>
      </c>
      <c r="E476" s="13">
        <v>10296.128480449701</v>
      </c>
      <c r="F476" s="12">
        <v>37394.594130000005</v>
      </c>
      <c r="G476" s="11">
        <f t="shared" si="16"/>
        <v>5680.0027600001049</v>
      </c>
      <c r="H476" s="10">
        <f t="shared" si="17"/>
        <v>0.17909746002192059</v>
      </c>
    </row>
    <row r="477" spans="1:8" ht="16.5" customHeight="1" x14ac:dyDescent="0.3">
      <c r="A477" s="15">
        <v>3925</v>
      </c>
      <c r="B477" s="14" t="s">
        <v>786</v>
      </c>
      <c r="C477" s="13">
        <v>6076.2884978500697</v>
      </c>
      <c r="D477" s="13">
        <v>28352.256800000101</v>
      </c>
      <c r="E477" s="13">
        <v>6809.5774931300493</v>
      </c>
      <c r="F477" s="12">
        <v>34922.885289999904</v>
      </c>
      <c r="G477" s="11">
        <f t="shared" si="16"/>
        <v>6570.6284899998027</v>
      </c>
      <c r="H477" s="10">
        <f t="shared" si="17"/>
        <v>0.23174975228073483</v>
      </c>
    </row>
    <row r="478" spans="1:8" ht="16.5" customHeight="1" x14ac:dyDescent="0.3">
      <c r="A478" s="15">
        <v>3926</v>
      </c>
      <c r="B478" s="14" t="s">
        <v>785</v>
      </c>
      <c r="C478" s="13">
        <v>4944.3378249799007</v>
      </c>
      <c r="D478" s="13">
        <v>47725.909459999893</v>
      </c>
      <c r="E478" s="13">
        <v>5923.4978069719</v>
      </c>
      <c r="F478" s="12">
        <v>56498.830150000103</v>
      </c>
      <c r="G478" s="11">
        <f t="shared" si="16"/>
        <v>8772.92069000021</v>
      </c>
      <c r="H478" s="10">
        <f t="shared" si="17"/>
        <v>0.18381882690686036</v>
      </c>
    </row>
    <row r="479" spans="1:8" ht="16.5" customHeight="1" x14ac:dyDescent="0.3">
      <c r="A479" s="15">
        <v>4001</v>
      </c>
      <c r="B479" s="14" t="s">
        <v>784</v>
      </c>
      <c r="C479" s="13">
        <v>2341.12889</v>
      </c>
      <c r="D479" s="13">
        <v>5292.0556799999995</v>
      </c>
      <c r="E479" s="13">
        <v>1162.9036000000001</v>
      </c>
      <c r="F479" s="12">
        <v>2661.1160199999999</v>
      </c>
      <c r="G479" s="11">
        <f t="shared" si="16"/>
        <v>-2630.9396599999995</v>
      </c>
      <c r="H479" s="10">
        <f t="shared" si="17"/>
        <v>-0.49714889999040973</v>
      </c>
    </row>
    <row r="480" spans="1:8" ht="25.5" customHeight="1" x14ac:dyDescent="0.3">
      <c r="A480" s="15">
        <v>4002</v>
      </c>
      <c r="B480" s="14" t="s">
        <v>783</v>
      </c>
      <c r="C480" s="13">
        <v>4399.0595489999996</v>
      </c>
      <c r="D480" s="13">
        <v>9743.99</v>
      </c>
      <c r="E480" s="13">
        <v>3439.5682499999998</v>
      </c>
      <c r="F480" s="12">
        <v>8345.905490000001</v>
      </c>
      <c r="G480" s="11">
        <f t="shared" si="16"/>
        <v>-1398.0845099999988</v>
      </c>
      <c r="H480" s="10">
        <f t="shared" si="17"/>
        <v>-0.14348172668485895</v>
      </c>
    </row>
    <row r="481" spans="1:8" ht="16.5" customHeight="1" x14ac:dyDescent="0.3">
      <c r="A481" s="15">
        <v>4003</v>
      </c>
      <c r="B481" s="14" t="s">
        <v>782</v>
      </c>
      <c r="C481" s="13">
        <v>3.9942500000000001</v>
      </c>
      <c r="D481" s="13">
        <v>14.64213</v>
      </c>
      <c r="E481" s="13">
        <v>0.15755000000000002</v>
      </c>
      <c r="F481" s="12">
        <v>0.79879999999999995</v>
      </c>
      <c r="G481" s="11">
        <f t="shared" si="16"/>
        <v>-13.84333</v>
      </c>
      <c r="H481" s="10">
        <f t="shared" si="17"/>
        <v>-0.94544509576134073</v>
      </c>
    </row>
    <row r="482" spans="1:8" ht="16.5" customHeight="1" x14ac:dyDescent="0.3">
      <c r="A482" s="15">
        <v>4004</v>
      </c>
      <c r="B482" s="14" t="s">
        <v>781</v>
      </c>
      <c r="C482" s="13">
        <v>3666.8555839999999</v>
      </c>
      <c r="D482" s="13">
        <v>799.32550000000106</v>
      </c>
      <c r="E482" s="13">
        <v>4963.0828760000004</v>
      </c>
      <c r="F482" s="12">
        <v>1018.55337</v>
      </c>
      <c r="G482" s="11">
        <f t="shared" si="16"/>
        <v>219.22786999999892</v>
      </c>
      <c r="H482" s="10">
        <f t="shared" si="17"/>
        <v>0.27426607808708547</v>
      </c>
    </row>
    <row r="483" spans="1:8" ht="16.5" customHeight="1" x14ac:dyDescent="0.3">
      <c r="A483" s="15">
        <v>4005</v>
      </c>
      <c r="B483" s="14" t="s">
        <v>780</v>
      </c>
      <c r="C483" s="13">
        <v>1895.187044</v>
      </c>
      <c r="D483" s="13">
        <v>3369.3153700000003</v>
      </c>
      <c r="E483" s="13">
        <v>2047.8304324000001</v>
      </c>
      <c r="F483" s="12">
        <v>4160.1281499999996</v>
      </c>
      <c r="G483" s="11">
        <f t="shared" si="16"/>
        <v>790.81277999999929</v>
      </c>
      <c r="H483" s="10">
        <f t="shared" si="17"/>
        <v>0.23471022838684263</v>
      </c>
    </row>
    <row r="484" spans="1:8" ht="16.5" customHeight="1" x14ac:dyDescent="0.3">
      <c r="A484" s="15">
        <v>4006</v>
      </c>
      <c r="B484" s="14" t="s">
        <v>779</v>
      </c>
      <c r="C484" s="13">
        <v>7.8889709999999997</v>
      </c>
      <c r="D484" s="13">
        <v>70.844390000000004</v>
      </c>
      <c r="E484" s="13">
        <v>6.5995189999999999</v>
      </c>
      <c r="F484" s="12">
        <v>68.004570000000001</v>
      </c>
      <c r="G484" s="11">
        <f t="shared" si="16"/>
        <v>-2.8398200000000031</v>
      </c>
      <c r="H484" s="10">
        <f t="shared" si="17"/>
        <v>-4.0085319388027806E-2</v>
      </c>
    </row>
    <row r="485" spans="1:8" ht="16.5" customHeight="1" x14ac:dyDescent="0.3">
      <c r="A485" s="15">
        <v>4007</v>
      </c>
      <c r="B485" s="14" t="s">
        <v>778</v>
      </c>
      <c r="C485" s="13">
        <v>134.514881</v>
      </c>
      <c r="D485" s="13">
        <v>489.54361999999998</v>
      </c>
      <c r="E485" s="13">
        <v>213.62254664</v>
      </c>
      <c r="F485" s="12">
        <v>723.94229000000007</v>
      </c>
      <c r="G485" s="11">
        <f t="shared" si="16"/>
        <v>234.3986700000001</v>
      </c>
      <c r="H485" s="10">
        <f t="shared" si="17"/>
        <v>0.47881059097450829</v>
      </c>
    </row>
    <row r="486" spans="1:8" ht="25.5" customHeight="1" x14ac:dyDescent="0.3">
      <c r="A486" s="15">
        <v>4008</v>
      </c>
      <c r="B486" s="14" t="s">
        <v>777</v>
      </c>
      <c r="C486" s="13">
        <v>1276.6265531500001</v>
      </c>
      <c r="D486" s="13">
        <v>4439.9867100000101</v>
      </c>
      <c r="E486" s="13">
        <v>1398.7606603600002</v>
      </c>
      <c r="F486" s="12">
        <v>5281.9744800000008</v>
      </c>
      <c r="G486" s="11">
        <f t="shared" si="16"/>
        <v>841.98776999999063</v>
      </c>
      <c r="H486" s="10">
        <f t="shared" si="17"/>
        <v>0.18963745276615676</v>
      </c>
    </row>
    <row r="487" spans="1:8" ht="25.5" customHeight="1" x14ac:dyDescent="0.3">
      <c r="A487" s="15">
        <v>4009</v>
      </c>
      <c r="B487" s="14" t="s">
        <v>776</v>
      </c>
      <c r="C487" s="13">
        <v>1944.9094033400099</v>
      </c>
      <c r="D487" s="13">
        <v>13369.29471</v>
      </c>
      <c r="E487" s="13">
        <v>2264.67763178</v>
      </c>
      <c r="F487" s="12">
        <v>14889.635779999999</v>
      </c>
      <c r="G487" s="11">
        <f t="shared" si="16"/>
        <v>1520.3410699999986</v>
      </c>
      <c r="H487" s="10">
        <f t="shared" si="17"/>
        <v>0.11371886871958996</v>
      </c>
    </row>
    <row r="488" spans="1:8" ht="25.5" customHeight="1" x14ac:dyDescent="0.3">
      <c r="A488" s="15">
        <v>4010</v>
      </c>
      <c r="B488" s="14" t="s">
        <v>775</v>
      </c>
      <c r="C488" s="13">
        <v>2757.38629292001</v>
      </c>
      <c r="D488" s="13">
        <v>25830.6301300001</v>
      </c>
      <c r="E488" s="13">
        <v>2578.5876470000103</v>
      </c>
      <c r="F488" s="12">
        <v>26401.789609999898</v>
      </c>
      <c r="G488" s="11">
        <f t="shared" si="16"/>
        <v>571.15947999979835</v>
      </c>
      <c r="H488" s="10">
        <f t="shared" si="17"/>
        <v>2.2111712998299827E-2</v>
      </c>
    </row>
    <row r="489" spans="1:8" ht="16.5" customHeight="1" x14ac:dyDescent="0.3">
      <c r="A489" s="15">
        <v>4011</v>
      </c>
      <c r="B489" s="14" t="s">
        <v>774</v>
      </c>
      <c r="C489" s="13">
        <v>51152.007404000105</v>
      </c>
      <c r="D489" s="13">
        <v>202157.72142999899</v>
      </c>
      <c r="E489" s="13">
        <v>53682.228070000099</v>
      </c>
      <c r="F489" s="12">
        <v>205612.57099999898</v>
      </c>
      <c r="G489" s="11">
        <f t="shared" si="16"/>
        <v>3454.8495699999912</v>
      </c>
      <c r="H489" s="10">
        <f t="shared" si="17"/>
        <v>1.7089871935444718E-2</v>
      </c>
    </row>
    <row r="490" spans="1:8" ht="25.5" customHeight="1" x14ac:dyDescent="0.3">
      <c r="A490" s="15">
        <v>4012</v>
      </c>
      <c r="B490" s="14" t="s">
        <v>773</v>
      </c>
      <c r="C490" s="13">
        <v>1597.2820919999999</v>
      </c>
      <c r="D490" s="13">
        <v>2863.6367999999998</v>
      </c>
      <c r="E490" s="13">
        <v>1358.023927</v>
      </c>
      <c r="F490" s="12">
        <v>2316.0989199999999</v>
      </c>
      <c r="G490" s="11">
        <f t="shared" si="16"/>
        <v>-547.53787999999986</v>
      </c>
      <c r="H490" s="10">
        <f t="shared" si="17"/>
        <v>-0.19120367499118601</v>
      </c>
    </row>
    <row r="491" spans="1:8" ht="16.5" customHeight="1" x14ac:dyDescent="0.3">
      <c r="A491" s="15">
        <v>4013</v>
      </c>
      <c r="B491" s="14" t="s">
        <v>772</v>
      </c>
      <c r="C491" s="13">
        <v>1245.0275082000001</v>
      </c>
      <c r="D491" s="13">
        <v>3027.3141800000003</v>
      </c>
      <c r="E491" s="13">
        <v>881.0636015</v>
      </c>
      <c r="F491" s="12">
        <v>2474.9063300000003</v>
      </c>
      <c r="G491" s="11">
        <f t="shared" si="16"/>
        <v>-552.40785000000005</v>
      </c>
      <c r="H491" s="10">
        <f t="shared" si="17"/>
        <v>-0.18247456892630814</v>
      </c>
    </row>
    <row r="492" spans="1:8" ht="25.5" customHeight="1" x14ac:dyDescent="0.3">
      <c r="A492" s="15">
        <v>4014</v>
      </c>
      <c r="B492" s="14" t="s">
        <v>771</v>
      </c>
      <c r="C492" s="13">
        <v>93.485432000000003</v>
      </c>
      <c r="D492" s="13">
        <v>4807.8391600000004</v>
      </c>
      <c r="E492" s="13">
        <v>127.350015</v>
      </c>
      <c r="F492" s="12">
        <v>5611.8738300000005</v>
      </c>
      <c r="G492" s="11">
        <f t="shared" si="16"/>
        <v>804.03467000000001</v>
      </c>
      <c r="H492" s="10">
        <f t="shared" si="17"/>
        <v>0.16723410314749379</v>
      </c>
    </row>
    <row r="493" spans="1:8" ht="16.5" customHeight="1" x14ac:dyDescent="0.3">
      <c r="A493" s="15">
        <v>4015</v>
      </c>
      <c r="B493" s="14" t="s">
        <v>770</v>
      </c>
      <c r="C493" s="13">
        <v>2651.7420504000002</v>
      </c>
      <c r="D493" s="13">
        <v>13697.647859999999</v>
      </c>
      <c r="E493" s="13">
        <v>2979.0281820999999</v>
      </c>
      <c r="F493" s="12">
        <v>14924.41403</v>
      </c>
      <c r="G493" s="11">
        <f t="shared" si="16"/>
        <v>1226.7661700000008</v>
      </c>
      <c r="H493" s="10">
        <f t="shared" si="17"/>
        <v>8.9560352444335717E-2</v>
      </c>
    </row>
    <row r="494" spans="1:8" ht="16.5" customHeight="1" x14ac:dyDescent="0.3">
      <c r="A494" s="15">
        <v>4016</v>
      </c>
      <c r="B494" s="14" t="s">
        <v>769</v>
      </c>
      <c r="C494" s="13">
        <v>5608.7727410626703</v>
      </c>
      <c r="D494" s="13">
        <v>77535.880710000201</v>
      </c>
      <c r="E494" s="13">
        <v>5611.4268870554606</v>
      </c>
      <c r="F494" s="12">
        <v>76258.873120000091</v>
      </c>
      <c r="G494" s="11">
        <f t="shared" si="16"/>
        <v>-1277.0075900001102</v>
      </c>
      <c r="H494" s="10">
        <f t="shared" si="17"/>
        <v>-1.6469892110678095E-2</v>
      </c>
    </row>
    <row r="495" spans="1:8" ht="16.5" customHeight="1" x14ac:dyDescent="0.3">
      <c r="A495" s="15">
        <v>4017</v>
      </c>
      <c r="B495" s="14" t="s">
        <v>768</v>
      </c>
      <c r="C495" s="13">
        <v>10.059969199999999</v>
      </c>
      <c r="D495" s="13">
        <v>91.014009999999999</v>
      </c>
      <c r="E495" s="13">
        <v>2.4890823000000002</v>
      </c>
      <c r="F495" s="12">
        <v>40.513620000000003</v>
      </c>
      <c r="G495" s="11">
        <f t="shared" si="16"/>
        <v>-50.500389999999996</v>
      </c>
      <c r="H495" s="10">
        <f t="shared" si="17"/>
        <v>-0.55486391600589835</v>
      </c>
    </row>
    <row r="496" spans="1:8" ht="25.5" customHeight="1" x14ac:dyDescent="0.3">
      <c r="A496" s="15">
        <v>4101</v>
      </c>
      <c r="B496" s="14" t="s">
        <v>767</v>
      </c>
      <c r="C496" s="13">
        <v>1287.192</v>
      </c>
      <c r="D496" s="13">
        <v>1348.9513400000001</v>
      </c>
      <c r="E496" s="13">
        <v>732.25099999999998</v>
      </c>
      <c r="F496" s="12">
        <v>774.25756999999999</v>
      </c>
      <c r="G496" s="11">
        <f t="shared" si="16"/>
        <v>-574.69377000000009</v>
      </c>
      <c r="H496" s="10">
        <f t="shared" si="17"/>
        <v>-0.42603002269896562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465.55099999999999</v>
      </c>
      <c r="D499" s="13">
        <v>918.58015</v>
      </c>
      <c r="E499" s="13">
        <v>438.88499999999999</v>
      </c>
      <c r="F499" s="12">
        <v>939.43457999999998</v>
      </c>
      <c r="G499" s="11">
        <f t="shared" si="16"/>
        <v>20.854429999999979</v>
      </c>
      <c r="H499" s="10">
        <f t="shared" si="17"/>
        <v>2.2702896421177815E-2</v>
      </c>
    </row>
    <row r="500" spans="1:8" ht="16.5" customHeight="1" x14ac:dyDescent="0.3">
      <c r="A500" s="15">
        <v>4105</v>
      </c>
      <c r="B500" s="14" t="s">
        <v>763</v>
      </c>
      <c r="C500" s="13">
        <v>0</v>
      </c>
      <c r="D500" s="13">
        <v>0</v>
      </c>
      <c r="E500" s="13">
        <v>0</v>
      </c>
      <c r="F500" s="12">
        <v>0</v>
      </c>
      <c r="G500" s="11">
        <f t="shared" si="16"/>
        <v>0</v>
      </c>
      <c r="H500" s="10" t="str">
        <f t="shared" si="17"/>
        <v/>
      </c>
    </row>
    <row r="501" spans="1:8" ht="16.5" customHeight="1" x14ac:dyDescent="0.3">
      <c r="A501" s="15">
        <v>4106</v>
      </c>
      <c r="B501" s="14" t="s">
        <v>762</v>
      </c>
      <c r="C501" s="13">
        <v>0</v>
      </c>
      <c r="D501" s="13">
        <v>0</v>
      </c>
      <c r="E501" s="13">
        <v>0</v>
      </c>
      <c r="F501" s="12">
        <v>0</v>
      </c>
      <c r="G501" s="11">
        <f t="shared" si="16"/>
        <v>0</v>
      </c>
      <c r="H501" s="10" t="str">
        <f t="shared" si="17"/>
        <v/>
      </c>
    </row>
    <row r="502" spans="1:8" ht="25.5" customHeight="1" x14ac:dyDescent="0.3">
      <c r="A502" s="15">
        <v>4107</v>
      </c>
      <c r="B502" s="14" t="s">
        <v>761</v>
      </c>
      <c r="C502" s="13">
        <v>331.86349150000001</v>
      </c>
      <c r="D502" s="13">
        <v>2465.8817200000003</v>
      </c>
      <c r="E502" s="13">
        <v>332.86090949999999</v>
      </c>
      <c r="F502" s="12">
        <v>2218.1944199999998</v>
      </c>
      <c r="G502" s="11">
        <f t="shared" si="16"/>
        <v>-247.6873000000005</v>
      </c>
      <c r="H502" s="10">
        <f t="shared" si="17"/>
        <v>-0.10044573427471634</v>
      </c>
    </row>
    <row r="503" spans="1:8" ht="25.5" customHeight="1" x14ac:dyDescent="0.3">
      <c r="A503" s="15">
        <v>4112</v>
      </c>
      <c r="B503" s="14" t="s">
        <v>760</v>
      </c>
      <c r="C503" s="13">
        <v>0.41</v>
      </c>
      <c r="D503" s="13">
        <v>30.88334</v>
      </c>
      <c r="E503" s="13">
        <v>0.06</v>
      </c>
      <c r="F503" s="12">
        <v>4.2258399999999998</v>
      </c>
      <c r="G503" s="11">
        <f t="shared" si="16"/>
        <v>-26.657499999999999</v>
      </c>
      <c r="H503" s="10">
        <f t="shared" si="17"/>
        <v>-0.86316764961302761</v>
      </c>
    </row>
    <row r="504" spans="1:8" ht="16.5" customHeight="1" x14ac:dyDescent="0.3">
      <c r="A504" s="15">
        <v>4113</v>
      </c>
      <c r="B504" s="14" t="s">
        <v>759</v>
      </c>
      <c r="C504" s="13">
        <v>31.2804</v>
      </c>
      <c r="D504" s="13">
        <v>90.269970000000001</v>
      </c>
      <c r="E504" s="13">
        <v>53.511499999999998</v>
      </c>
      <c r="F504" s="12">
        <v>145.77035999999998</v>
      </c>
      <c r="G504" s="11">
        <f t="shared" si="16"/>
        <v>55.500389999999982</v>
      </c>
      <c r="H504" s="10">
        <f t="shared" si="17"/>
        <v>0.61482672476793754</v>
      </c>
    </row>
    <row r="505" spans="1:8" ht="16.5" customHeight="1" x14ac:dyDescent="0.3">
      <c r="A505" s="15">
        <v>4114</v>
      </c>
      <c r="B505" s="14" t="s">
        <v>758</v>
      </c>
      <c r="C505" s="13">
        <v>1.72956</v>
      </c>
      <c r="D505" s="13">
        <v>66.184889999999996</v>
      </c>
      <c r="E505" s="13">
        <v>0.94964000000000004</v>
      </c>
      <c r="F505" s="12">
        <v>76.861620000000002</v>
      </c>
      <c r="G505" s="11">
        <f t="shared" si="16"/>
        <v>10.676730000000006</v>
      </c>
      <c r="H505" s="10">
        <f t="shared" si="17"/>
        <v>0.16131672954355605</v>
      </c>
    </row>
    <row r="506" spans="1:8" ht="25.5" customHeight="1" x14ac:dyDescent="0.3">
      <c r="A506" s="15">
        <v>4115</v>
      </c>
      <c r="B506" s="14" t="s">
        <v>757</v>
      </c>
      <c r="C506" s="13">
        <v>15.16789</v>
      </c>
      <c r="D506" s="13">
        <v>41.414209999999997</v>
      </c>
      <c r="E506" s="13">
        <v>8.293984</v>
      </c>
      <c r="F506" s="12">
        <v>25.490310000000001</v>
      </c>
      <c r="G506" s="11">
        <f t="shared" si="16"/>
        <v>-15.923899999999996</v>
      </c>
      <c r="H506" s="10">
        <f t="shared" si="17"/>
        <v>-0.38450329005430739</v>
      </c>
    </row>
    <row r="507" spans="1:8" ht="16.5" customHeight="1" x14ac:dyDescent="0.3">
      <c r="A507" s="15">
        <v>4201</v>
      </c>
      <c r="B507" s="14" t="s">
        <v>756</v>
      </c>
      <c r="C507" s="13">
        <v>50.738356699999997</v>
      </c>
      <c r="D507" s="13">
        <v>822.40171999999905</v>
      </c>
      <c r="E507" s="13">
        <v>79.350229300000294</v>
      </c>
      <c r="F507" s="12">
        <v>1132.26341</v>
      </c>
      <c r="G507" s="11">
        <f t="shared" si="16"/>
        <v>309.86169000000098</v>
      </c>
      <c r="H507" s="10">
        <f t="shared" si="17"/>
        <v>0.37677655878443606</v>
      </c>
    </row>
    <row r="508" spans="1:8" ht="16.5" customHeight="1" x14ac:dyDescent="0.3">
      <c r="A508" s="15">
        <v>4202</v>
      </c>
      <c r="B508" s="14" t="s">
        <v>755</v>
      </c>
      <c r="C508" s="13">
        <v>7292.6200497385407</v>
      </c>
      <c r="D508" s="13">
        <v>54294.390380000099</v>
      </c>
      <c r="E508" s="13">
        <v>6715.9583753229399</v>
      </c>
      <c r="F508" s="12">
        <v>54432.647149999997</v>
      </c>
      <c r="G508" s="11">
        <f t="shared" si="16"/>
        <v>138.2567699998981</v>
      </c>
      <c r="H508" s="10">
        <f t="shared" si="17"/>
        <v>2.5464282595725838E-3</v>
      </c>
    </row>
    <row r="509" spans="1:8" ht="16.5" customHeight="1" x14ac:dyDescent="0.3">
      <c r="A509" s="15">
        <v>4203</v>
      </c>
      <c r="B509" s="14" t="s">
        <v>754</v>
      </c>
      <c r="C509" s="13">
        <v>434.54689559000104</v>
      </c>
      <c r="D509" s="13">
        <v>4300.0376100000203</v>
      </c>
      <c r="E509" s="13">
        <v>389.47403340000102</v>
      </c>
      <c r="F509" s="12">
        <v>4880.7261799999906</v>
      </c>
      <c r="G509" s="11">
        <f t="shared" si="16"/>
        <v>580.68856999997024</v>
      </c>
      <c r="H509" s="10">
        <f t="shared" si="17"/>
        <v>0.13504267233606068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120.9332538</v>
      </c>
      <c r="D511" s="13">
        <v>744.95678999999905</v>
      </c>
      <c r="E511" s="13">
        <v>31.37523024</v>
      </c>
      <c r="F511" s="12">
        <v>377.55134000000004</v>
      </c>
      <c r="G511" s="11">
        <f t="shared" si="16"/>
        <v>-367.40544999999901</v>
      </c>
      <c r="H511" s="10">
        <f t="shared" si="17"/>
        <v>-0.49319028288875583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0</v>
      </c>
      <c r="F513" s="12">
        <v>0</v>
      </c>
      <c r="G513" s="11">
        <f t="shared" si="16"/>
        <v>0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8.1411649999999991</v>
      </c>
      <c r="D514" s="13">
        <v>123.12425999999999</v>
      </c>
      <c r="E514" s="13">
        <v>9.1080300000000012</v>
      </c>
      <c r="F514" s="12">
        <v>266.53931</v>
      </c>
      <c r="G514" s="11">
        <f t="shared" si="16"/>
        <v>143.41505000000001</v>
      </c>
      <c r="H514" s="10">
        <f t="shared" si="17"/>
        <v>1.1647992848850424</v>
      </c>
    </row>
    <row r="515" spans="1:8" ht="16.5" customHeight="1" x14ac:dyDescent="0.3">
      <c r="A515" s="15">
        <v>4303</v>
      </c>
      <c r="B515" s="14" t="s">
        <v>748</v>
      </c>
      <c r="C515" s="13">
        <v>8.5643320000000003</v>
      </c>
      <c r="D515" s="13">
        <v>400.58300000000003</v>
      </c>
      <c r="E515" s="13">
        <v>13.53204</v>
      </c>
      <c r="F515" s="12">
        <v>295.61353000000003</v>
      </c>
      <c r="G515" s="11">
        <f t="shared" si="16"/>
        <v>-104.96947</v>
      </c>
      <c r="H515" s="10">
        <f t="shared" si="17"/>
        <v>-0.26204174915061296</v>
      </c>
    </row>
    <row r="516" spans="1:8" ht="16.5" customHeight="1" x14ac:dyDescent="0.3">
      <c r="A516" s="15">
        <v>4304</v>
      </c>
      <c r="B516" s="14" t="s">
        <v>747</v>
      </c>
      <c r="C516" s="13">
        <v>4.6509970000000003</v>
      </c>
      <c r="D516" s="13">
        <v>41.317610000000002</v>
      </c>
      <c r="E516" s="13">
        <v>11.820684999999999</v>
      </c>
      <c r="F516" s="12">
        <v>79.942000000000107</v>
      </c>
      <c r="G516" s="11">
        <f t="shared" si="16"/>
        <v>38.624390000000105</v>
      </c>
      <c r="H516" s="10">
        <f t="shared" si="17"/>
        <v>0.93481665565844929</v>
      </c>
    </row>
    <row r="517" spans="1:8" ht="16.5" customHeight="1" x14ac:dyDescent="0.3">
      <c r="A517" s="15">
        <v>4401</v>
      </c>
      <c r="B517" s="14" t="s">
        <v>746</v>
      </c>
      <c r="C517" s="13">
        <v>137.84018</v>
      </c>
      <c r="D517" s="13">
        <v>50.649879999999996</v>
      </c>
      <c r="E517" s="13">
        <v>1183.6642180000001</v>
      </c>
      <c r="F517" s="12">
        <v>83.40222</v>
      </c>
      <c r="G517" s="11">
        <f t="shared" si="16"/>
        <v>32.752340000000004</v>
      </c>
      <c r="H517" s="10">
        <f t="shared" si="17"/>
        <v>0.64664200586457476</v>
      </c>
    </row>
    <row r="518" spans="1:8" ht="16.5" customHeight="1" x14ac:dyDescent="0.3">
      <c r="A518" s="15">
        <v>4402</v>
      </c>
      <c r="B518" s="14" t="s">
        <v>745</v>
      </c>
      <c r="C518" s="13">
        <v>544.04709500000001</v>
      </c>
      <c r="D518" s="13">
        <v>953.46398999999997</v>
      </c>
      <c r="E518" s="13">
        <v>413.78717800000004</v>
      </c>
      <c r="F518" s="12">
        <v>719.70973000000004</v>
      </c>
      <c r="G518" s="11">
        <f t="shared" si="16"/>
        <v>-233.75425999999993</v>
      </c>
      <c r="H518" s="10">
        <f t="shared" si="17"/>
        <v>-0.2451631760104542</v>
      </c>
    </row>
    <row r="519" spans="1:8" ht="16.5" customHeight="1" x14ac:dyDescent="0.3">
      <c r="A519" s="15">
        <v>4403</v>
      </c>
      <c r="B519" s="14" t="s">
        <v>744</v>
      </c>
      <c r="C519" s="13">
        <v>4282.4409999999998</v>
      </c>
      <c r="D519" s="13">
        <v>2396.2799100000002</v>
      </c>
      <c r="E519" s="13">
        <v>10969.909900000001</v>
      </c>
      <c r="F519" s="12">
        <v>7545.7381500000001</v>
      </c>
      <c r="G519" s="11">
        <f t="shared" ref="G519:G582" si="18">F519-D519</f>
        <v>5149.4582399999999</v>
      </c>
      <c r="H519" s="10">
        <f t="shared" ref="H519:H582" si="19">IF(D519&lt;&gt;0,G519/D519,"")</f>
        <v>2.1489385353149331</v>
      </c>
    </row>
    <row r="520" spans="1:8" ht="25.5" customHeight="1" x14ac:dyDescent="0.3">
      <c r="A520" s="15">
        <v>4404</v>
      </c>
      <c r="B520" s="14" t="s">
        <v>743</v>
      </c>
      <c r="C520" s="13">
        <v>23.7</v>
      </c>
      <c r="D520" s="13">
        <v>4.8537499999999998</v>
      </c>
      <c r="E520" s="13">
        <v>0</v>
      </c>
      <c r="F520" s="12">
        <v>0</v>
      </c>
      <c r="G520" s="11">
        <f t="shared" si="18"/>
        <v>-4.8537499999999998</v>
      </c>
      <c r="H520" s="10">
        <f t="shared" si="19"/>
        <v>-1</v>
      </c>
    </row>
    <row r="521" spans="1:8" ht="16.5" customHeight="1" x14ac:dyDescent="0.3">
      <c r="A521" s="15">
        <v>4405</v>
      </c>
      <c r="B521" s="14" t="s">
        <v>742</v>
      </c>
      <c r="C521" s="13">
        <v>199.84700000000001</v>
      </c>
      <c r="D521" s="13">
        <v>125.91921000000001</v>
      </c>
      <c r="E521" s="13">
        <v>236.44874999999999</v>
      </c>
      <c r="F521" s="12">
        <v>160.28048000000001</v>
      </c>
      <c r="G521" s="11">
        <f t="shared" si="18"/>
        <v>34.361270000000005</v>
      </c>
      <c r="H521" s="10">
        <f t="shared" si="19"/>
        <v>0.2728834623406548</v>
      </c>
    </row>
    <row r="522" spans="1:8" ht="16.5" customHeight="1" x14ac:dyDescent="0.3">
      <c r="A522" s="15">
        <v>4406</v>
      </c>
      <c r="B522" s="14" t="s">
        <v>741</v>
      </c>
      <c r="C522" s="13">
        <v>0</v>
      </c>
      <c r="D522" s="13">
        <v>0</v>
      </c>
      <c r="E522" s="13">
        <v>0</v>
      </c>
      <c r="F522" s="12">
        <v>0</v>
      </c>
      <c r="G522" s="11">
        <f t="shared" si="18"/>
        <v>0</v>
      </c>
      <c r="H522" s="10" t="str">
        <f t="shared" si="19"/>
        <v/>
      </c>
    </row>
    <row r="523" spans="1:8" ht="16.5" customHeight="1" x14ac:dyDescent="0.3">
      <c r="A523" s="15">
        <v>4407</v>
      </c>
      <c r="B523" s="14" t="s">
        <v>740</v>
      </c>
      <c r="C523" s="13">
        <v>6954.0455199999906</v>
      </c>
      <c r="D523" s="13">
        <v>4073.4459200000001</v>
      </c>
      <c r="E523" s="13">
        <v>12078.282039999998</v>
      </c>
      <c r="F523" s="12">
        <v>7953.7951900000007</v>
      </c>
      <c r="G523" s="11">
        <f t="shared" si="18"/>
        <v>3880.3492700000006</v>
      </c>
      <c r="H523" s="10">
        <f t="shared" si="19"/>
        <v>0.95259624067870297</v>
      </c>
    </row>
    <row r="524" spans="1:8" ht="25.5" customHeight="1" x14ac:dyDescent="0.3">
      <c r="A524" s="15">
        <v>4408</v>
      </c>
      <c r="B524" s="14" t="s">
        <v>739</v>
      </c>
      <c r="C524" s="13">
        <v>1339.8368400000002</v>
      </c>
      <c r="D524" s="13">
        <v>5589.08698</v>
      </c>
      <c r="E524" s="13">
        <v>1888.8981000000001</v>
      </c>
      <c r="F524" s="12">
        <v>8363.0096400000002</v>
      </c>
      <c r="G524" s="11">
        <f t="shared" si="18"/>
        <v>2773.9226600000002</v>
      </c>
      <c r="H524" s="10">
        <f t="shared" si="19"/>
        <v>0.49631051903937273</v>
      </c>
    </row>
    <row r="525" spans="1:8" ht="25.5" customHeight="1" x14ac:dyDescent="0.3">
      <c r="A525" s="15">
        <v>4409</v>
      </c>
      <c r="B525" s="14" t="s">
        <v>738</v>
      </c>
      <c r="C525" s="13">
        <v>252.21350000000001</v>
      </c>
      <c r="D525" s="13">
        <v>379.90246999999999</v>
      </c>
      <c r="E525" s="13">
        <v>322.85811000000001</v>
      </c>
      <c r="F525" s="12">
        <v>843.50042000000099</v>
      </c>
      <c r="G525" s="11">
        <f t="shared" si="18"/>
        <v>463.59795000000099</v>
      </c>
      <c r="H525" s="10">
        <f t="shared" si="19"/>
        <v>1.2203078068958093</v>
      </c>
    </row>
    <row r="526" spans="1:8" ht="16.5" customHeight="1" x14ac:dyDescent="0.3">
      <c r="A526" s="15">
        <v>4410</v>
      </c>
      <c r="B526" s="14" t="s">
        <v>737</v>
      </c>
      <c r="C526" s="13">
        <v>14142.596556</v>
      </c>
      <c r="D526" s="13">
        <v>9616.48110000001</v>
      </c>
      <c r="E526" s="13">
        <v>14965.241758</v>
      </c>
      <c r="F526" s="12">
        <v>11370.82934</v>
      </c>
      <c r="G526" s="11">
        <f t="shared" si="18"/>
        <v>1754.3482399999903</v>
      </c>
      <c r="H526" s="10">
        <f t="shared" si="19"/>
        <v>0.18243141350321881</v>
      </c>
    </row>
    <row r="527" spans="1:8" ht="16.5" customHeight="1" x14ac:dyDescent="0.3">
      <c r="A527" s="15">
        <v>4411</v>
      </c>
      <c r="B527" s="14" t="s">
        <v>736</v>
      </c>
      <c r="C527" s="13">
        <v>63377.765489999896</v>
      </c>
      <c r="D527" s="13">
        <v>42517.212559999898</v>
      </c>
      <c r="E527" s="13">
        <v>69123.960585000197</v>
      </c>
      <c r="F527" s="12">
        <v>49935.717169999894</v>
      </c>
      <c r="G527" s="11">
        <f t="shared" si="18"/>
        <v>7418.5046099999963</v>
      </c>
      <c r="H527" s="10">
        <f t="shared" si="19"/>
        <v>0.17448238403519684</v>
      </c>
    </row>
    <row r="528" spans="1:8" ht="16.5" customHeight="1" x14ac:dyDescent="0.3">
      <c r="A528" s="15">
        <v>4412</v>
      </c>
      <c r="B528" s="14" t="s">
        <v>735</v>
      </c>
      <c r="C528" s="13">
        <v>5741.8940470000007</v>
      </c>
      <c r="D528" s="13">
        <v>8611.3163800000002</v>
      </c>
      <c r="E528" s="13">
        <v>13198.456269999999</v>
      </c>
      <c r="F528" s="12">
        <v>15317.267380000001</v>
      </c>
      <c r="G528" s="11">
        <f t="shared" si="18"/>
        <v>6705.9510000000009</v>
      </c>
      <c r="H528" s="10">
        <f t="shared" si="19"/>
        <v>0.77873703671772432</v>
      </c>
    </row>
    <row r="529" spans="1:8" ht="16.5" customHeight="1" x14ac:dyDescent="0.3">
      <c r="A529" s="15">
        <v>4413</v>
      </c>
      <c r="B529" s="14" t="s">
        <v>734</v>
      </c>
      <c r="C529" s="13">
        <v>24.106330000000003</v>
      </c>
      <c r="D529" s="13">
        <v>71.122389999999996</v>
      </c>
      <c r="E529" s="13">
        <v>26.244499999999999</v>
      </c>
      <c r="F529" s="12">
        <v>84.859409999999997</v>
      </c>
      <c r="G529" s="11">
        <f t="shared" si="18"/>
        <v>13.737020000000001</v>
      </c>
      <c r="H529" s="10">
        <f t="shared" si="19"/>
        <v>0.19314620895051476</v>
      </c>
    </row>
    <row r="530" spans="1:8" ht="16.5" customHeight="1" x14ac:dyDescent="0.3">
      <c r="A530" s="15">
        <v>4414</v>
      </c>
      <c r="B530" s="14" t="s">
        <v>733</v>
      </c>
      <c r="C530" s="13">
        <v>99.0821597999999</v>
      </c>
      <c r="D530" s="13">
        <v>318.80959999999999</v>
      </c>
      <c r="E530" s="13">
        <v>101.4410864</v>
      </c>
      <c r="F530" s="12">
        <v>310.77128999999996</v>
      </c>
      <c r="G530" s="11">
        <f t="shared" si="18"/>
        <v>-8.038310000000024</v>
      </c>
      <c r="H530" s="10">
        <f t="shared" si="19"/>
        <v>-2.521351301842863E-2</v>
      </c>
    </row>
    <row r="531" spans="1:8" ht="25.5" customHeight="1" x14ac:dyDescent="0.3">
      <c r="A531" s="15">
        <v>4415</v>
      </c>
      <c r="B531" s="14" t="s">
        <v>732</v>
      </c>
      <c r="C531" s="13">
        <v>2750.730528</v>
      </c>
      <c r="D531" s="13">
        <v>1752.82095</v>
      </c>
      <c r="E531" s="13">
        <v>5790.8080810000001</v>
      </c>
      <c r="F531" s="12">
        <v>4168.0260199999893</v>
      </c>
      <c r="G531" s="11">
        <f t="shared" si="18"/>
        <v>2415.2050699999891</v>
      </c>
      <c r="H531" s="10">
        <f t="shared" si="19"/>
        <v>1.3778960537868907</v>
      </c>
    </row>
    <row r="532" spans="1:8" ht="16.5" customHeight="1" x14ac:dyDescent="0.3">
      <c r="A532" s="15">
        <v>4416</v>
      </c>
      <c r="B532" s="14" t="s">
        <v>731</v>
      </c>
      <c r="C532" s="13">
        <v>58.144449999999999</v>
      </c>
      <c r="D532" s="13">
        <v>76.079340000000002</v>
      </c>
      <c r="E532" s="13">
        <v>9.5830000000000002</v>
      </c>
      <c r="F532" s="12">
        <v>11.41178</v>
      </c>
      <c r="G532" s="11">
        <f t="shared" si="18"/>
        <v>-64.667560000000009</v>
      </c>
      <c r="H532" s="10">
        <f t="shared" si="19"/>
        <v>-0.85000159044492241</v>
      </c>
    </row>
    <row r="533" spans="1:8" ht="25.5" customHeight="1" x14ac:dyDescent="0.3">
      <c r="A533" s="15">
        <v>4417</v>
      </c>
      <c r="B533" s="14" t="s">
        <v>730</v>
      </c>
      <c r="C533" s="13">
        <v>8.7249078000000004</v>
      </c>
      <c r="D533" s="13">
        <v>47.250730000000004</v>
      </c>
      <c r="E533" s="13">
        <v>81.895077000000001</v>
      </c>
      <c r="F533" s="12">
        <v>118.04984</v>
      </c>
      <c r="G533" s="11">
        <f t="shared" si="18"/>
        <v>70.799109999999999</v>
      </c>
      <c r="H533" s="10">
        <f t="shared" si="19"/>
        <v>1.4983707130027408</v>
      </c>
    </row>
    <row r="534" spans="1:8" ht="16.5" customHeight="1" x14ac:dyDescent="0.3">
      <c r="A534" s="15">
        <v>4418</v>
      </c>
      <c r="B534" s="14" t="s">
        <v>729</v>
      </c>
      <c r="C534" s="13">
        <v>2073.1413780000103</v>
      </c>
      <c r="D534" s="13">
        <v>5851.1556799999998</v>
      </c>
      <c r="E534" s="13">
        <v>3412.1186720000196</v>
      </c>
      <c r="F534" s="12">
        <v>6909.4873399999997</v>
      </c>
      <c r="G534" s="11">
        <f t="shared" si="18"/>
        <v>1058.3316599999998</v>
      </c>
      <c r="H534" s="10">
        <f t="shared" si="19"/>
        <v>0.18087566249818188</v>
      </c>
    </row>
    <row r="535" spans="1:8" ht="16.5" customHeight="1" x14ac:dyDescent="0.3">
      <c r="A535" s="15">
        <v>4419</v>
      </c>
      <c r="B535" s="14" t="s">
        <v>728</v>
      </c>
      <c r="C535" s="13">
        <v>665.05402669999899</v>
      </c>
      <c r="D535" s="13">
        <v>2406.7379599999999</v>
      </c>
      <c r="E535" s="13">
        <v>649.15374865000604</v>
      </c>
      <c r="F535" s="12">
        <v>2047.1667199999999</v>
      </c>
      <c r="G535" s="11">
        <f t="shared" si="18"/>
        <v>-359.57123999999999</v>
      </c>
      <c r="H535" s="10">
        <f t="shared" si="19"/>
        <v>-0.14940190663714797</v>
      </c>
    </row>
    <row r="536" spans="1:8" ht="25.5" customHeight="1" x14ac:dyDescent="0.3">
      <c r="A536" s="15">
        <v>4420</v>
      </c>
      <c r="B536" s="14" t="s">
        <v>727</v>
      </c>
      <c r="C536" s="13">
        <v>95.802334900000503</v>
      </c>
      <c r="D536" s="13">
        <v>2002.9760000000001</v>
      </c>
      <c r="E536" s="13">
        <v>134.117594900001</v>
      </c>
      <c r="F536" s="12">
        <v>605.6990499999979</v>
      </c>
      <c r="G536" s="11">
        <f t="shared" si="18"/>
        <v>-1397.2769500000022</v>
      </c>
      <c r="H536" s="10">
        <f t="shared" si="19"/>
        <v>-0.69760044553704192</v>
      </c>
    </row>
    <row r="537" spans="1:8" ht="16.5" customHeight="1" x14ac:dyDescent="0.3">
      <c r="A537" s="15">
        <v>4421</v>
      </c>
      <c r="B537" s="14" t="s">
        <v>726</v>
      </c>
      <c r="C537" s="13">
        <v>719.83104074999699</v>
      </c>
      <c r="D537" s="13">
        <v>2866.1585</v>
      </c>
      <c r="E537" s="13">
        <v>1017.05512379999</v>
      </c>
      <c r="F537" s="12">
        <v>3836.0006799999901</v>
      </c>
      <c r="G537" s="11">
        <f t="shared" si="18"/>
        <v>969.84217999999009</v>
      </c>
      <c r="H537" s="10">
        <f t="shared" si="19"/>
        <v>0.33837702276409004</v>
      </c>
    </row>
    <row r="538" spans="1:8" ht="16.5" customHeight="1" x14ac:dyDescent="0.3">
      <c r="A538" s="15">
        <v>4501</v>
      </c>
      <c r="B538" s="14" t="s">
        <v>725</v>
      </c>
      <c r="C538" s="13">
        <v>1.8287899999999999</v>
      </c>
      <c r="D538" s="13">
        <v>6.78233</v>
      </c>
      <c r="E538" s="13">
        <v>6.7</v>
      </c>
      <c r="F538" s="12">
        <v>25.415790000000001</v>
      </c>
      <c r="G538" s="11">
        <f t="shared" si="18"/>
        <v>18.633459999999999</v>
      </c>
      <c r="H538" s="10">
        <f t="shared" si="19"/>
        <v>2.7473537854984937</v>
      </c>
    </row>
    <row r="539" spans="1:8" ht="16.5" customHeight="1" x14ac:dyDescent="0.3">
      <c r="A539" s="15">
        <v>4502</v>
      </c>
      <c r="B539" s="14" t="s">
        <v>724</v>
      </c>
      <c r="C539" s="13">
        <v>0.11644</v>
      </c>
      <c r="D539" s="13">
        <v>0.70728999999999997</v>
      </c>
      <c r="E539" s="13">
        <v>0</v>
      </c>
      <c r="F539" s="12">
        <v>0</v>
      </c>
      <c r="G539" s="11">
        <f t="shared" si="18"/>
        <v>-0.70728999999999997</v>
      </c>
      <c r="H539" s="10">
        <f t="shared" si="19"/>
        <v>-1</v>
      </c>
    </row>
    <row r="540" spans="1:8" ht="16.5" customHeight="1" x14ac:dyDescent="0.3">
      <c r="A540" s="15">
        <v>4503</v>
      </c>
      <c r="B540" s="14" t="s">
        <v>723</v>
      </c>
      <c r="C540" s="13">
        <v>3.18201</v>
      </c>
      <c r="D540" s="13">
        <v>72.269259999999989</v>
      </c>
      <c r="E540" s="13">
        <v>3.6859660000000001</v>
      </c>
      <c r="F540" s="12">
        <v>69.736050000000006</v>
      </c>
      <c r="G540" s="11">
        <f t="shared" si="18"/>
        <v>-2.5332099999999826</v>
      </c>
      <c r="H540" s="10">
        <f t="shared" si="19"/>
        <v>-3.5052386035224148E-2</v>
      </c>
    </row>
    <row r="541" spans="1:8" ht="16.5" customHeight="1" x14ac:dyDescent="0.3">
      <c r="A541" s="15">
        <v>4504</v>
      </c>
      <c r="B541" s="14" t="s">
        <v>722</v>
      </c>
      <c r="C541" s="13">
        <v>223.89474079999999</v>
      </c>
      <c r="D541" s="13">
        <v>2014.1370400000001</v>
      </c>
      <c r="E541" s="13">
        <v>242.44888800000001</v>
      </c>
      <c r="F541" s="12">
        <v>2619.9142099999999</v>
      </c>
      <c r="G541" s="11">
        <f t="shared" si="18"/>
        <v>605.77716999999984</v>
      </c>
      <c r="H541" s="10">
        <f t="shared" si="19"/>
        <v>0.30076263827609256</v>
      </c>
    </row>
    <row r="542" spans="1:8" ht="16.5" customHeight="1" x14ac:dyDescent="0.3">
      <c r="A542" s="15">
        <v>4601</v>
      </c>
      <c r="B542" s="14" t="s">
        <v>721</v>
      </c>
      <c r="C542" s="13">
        <v>72.664425000000207</v>
      </c>
      <c r="D542" s="13">
        <v>279.24365999999998</v>
      </c>
      <c r="E542" s="13">
        <v>74.341096000000391</v>
      </c>
      <c r="F542" s="12">
        <v>224.38792999999998</v>
      </c>
      <c r="G542" s="11">
        <f t="shared" si="18"/>
        <v>-54.855729999999994</v>
      </c>
      <c r="H542" s="10">
        <f t="shared" si="19"/>
        <v>-0.19644395865603537</v>
      </c>
    </row>
    <row r="543" spans="1:8" ht="16.5" customHeight="1" x14ac:dyDescent="0.3">
      <c r="A543" s="15">
        <v>4602</v>
      </c>
      <c r="B543" s="14" t="s">
        <v>720</v>
      </c>
      <c r="C543" s="13">
        <v>199.66430159999899</v>
      </c>
      <c r="D543" s="13">
        <v>1232.2127499999999</v>
      </c>
      <c r="E543" s="13">
        <v>294.53160559999901</v>
      </c>
      <c r="F543" s="12">
        <v>1846.6610700000001</v>
      </c>
      <c r="G543" s="11">
        <f t="shared" si="18"/>
        <v>614.44832000000019</v>
      </c>
      <c r="H543" s="10">
        <f t="shared" si="19"/>
        <v>0.49865440850210341</v>
      </c>
    </row>
    <row r="544" spans="1:8" ht="16.5" customHeight="1" x14ac:dyDescent="0.3">
      <c r="A544" s="15">
        <v>4701</v>
      </c>
      <c r="B544" s="14" t="s">
        <v>719</v>
      </c>
      <c r="C544" s="13">
        <v>29.58</v>
      </c>
      <c r="D544" s="13">
        <v>16.01417</v>
      </c>
      <c r="E544" s="13">
        <v>43.984000000000002</v>
      </c>
      <c r="F544" s="12">
        <v>37.090669999999996</v>
      </c>
      <c r="G544" s="11">
        <f t="shared" si="18"/>
        <v>21.076499999999996</v>
      </c>
      <c r="H544" s="10">
        <f t="shared" si="19"/>
        <v>1.3161156650641272</v>
      </c>
    </row>
    <row r="545" spans="1:8" ht="16.5" customHeight="1" x14ac:dyDescent="0.3">
      <c r="A545" s="15">
        <v>4702</v>
      </c>
      <c r="B545" s="14" t="s">
        <v>718</v>
      </c>
      <c r="C545" s="13">
        <v>0.02</v>
      </c>
      <c r="D545" s="13">
        <v>0.12890000000000001</v>
      </c>
      <c r="E545" s="13">
        <v>1.8</v>
      </c>
      <c r="F545" s="12">
        <v>4.4906199999999998</v>
      </c>
      <c r="G545" s="11">
        <f t="shared" si="18"/>
        <v>4.36172</v>
      </c>
      <c r="H545" s="10">
        <f t="shared" si="19"/>
        <v>33.838013964313419</v>
      </c>
    </row>
    <row r="546" spans="1:8" ht="16.5" customHeight="1" x14ac:dyDescent="0.3">
      <c r="A546" s="15">
        <v>4703</v>
      </c>
      <c r="B546" s="14" t="s">
        <v>717</v>
      </c>
      <c r="C546" s="13">
        <v>26367.411374000003</v>
      </c>
      <c r="D546" s="13">
        <v>20252.871780000001</v>
      </c>
      <c r="E546" s="13">
        <v>27008.196199999998</v>
      </c>
      <c r="F546" s="12">
        <v>21602.046569999999</v>
      </c>
      <c r="G546" s="11">
        <f t="shared" si="18"/>
        <v>1349.1747899999973</v>
      </c>
      <c r="H546" s="10">
        <f t="shared" si="19"/>
        <v>6.6616468254755187E-2</v>
      </c>
    </row>
    <row r="547" spans="1:8" ht="16.5" customHeight="1" x14ac:dyDescent="0.3">
      <c r="A547" s="15">
        <v>4704</v>
      </c>
      <c r="B547" s="14" t="s">
        <v>716</v>
      </c>
      <c r="C547" s="13">
        <v>43.806839999999994</v>
      </c>
      <c r="D547" s="13">
        <v>98.793610000000001</v>
      </c>
      <c r="E547" s="13">
        <v>41.865000000000002</v>
      </c>
      <c r="F547" s="12">
        <v>72.482950000000002</v>
      </c>
      <c r="G547" s="11">
        <f t="shared" si="18"/>
        <v>-26.310659999999999</v>
      </c>
      <c r="H547" s="10">
        <f t="shared" si="19"/>
        <v>-0.26631945122766543</v>
      </c>
    </row>
    <row r="548" spans="1:8" ht="25.5" customHeight="1" x14ac:dyDescent="0.3">
      <c r="A548" s="15">
        <v>4705</v>
      </c>
      <c r="B548" s="14" t="s">
        <v>715</v>
      </c>
      <c r="C548" s="13">
        <v>249.97853000000001</v>
      </c>
      <c r="D548" s="13">
        <v>150.78439</v>
      </c>
      <c r="E548" s="13">
        <v>93.728999999999999</v>
      </c>
      <c r="F548" s="12">
        <v>64.274460000000005</v>
      </c>
      <c r="G548" s="11">
        <f t="shared" si="18"/>
        <v>-86.509929999999997</v>
      </c>
      <c r="H548" s="10">
        <f t="shared" si="19"/>
        <v>-0.57373266556305991</v>
      </c>
    </row>
    <row r="549" spans="1:8" ht="16.5" customHeight="1" x14ac:dyDescent="0.3">
      <c r="A549" s="15">
        <v>4706</v>
      </c>
      <c r="B549" s="14" t="s">
        <v>714</v>
      </c>
      <c r="C549" s="13">
        <v>984.2826</v>
      </c>
      <c r="D549" s="13">
        <v>1595.91399</v>
      </c>
      <c r="E549" s="13">
        <v>1487.3663999999999</v>
      </c>
      <c r="F549" s="12">
        <v>2263.06558</v>
      </c>
      <c r="G549" s="11">
        <f t="shared" si="18"/>
        <v>667.15158999999994</v>
      </c>
      <c r="H549" s="10">
        <f t="shared" si="19"/>
        <v>0.41803730914095183</v>
      </c>
    </row>
    <row r="550" spans="1:8" ht="16.5" customHeight="1" x14ac:dyDescent="0.3">
      <c r="A550" s="15">
        <v>4707</v>
      </c>
      <c r="B550" s="14" t="s">
        <v>713</v>
      </c>
      <c r="C550" s="13">
        <v>276.51098300000001</v>
      </c>
      <c r="D550" s="13">
        <v>66.102410000000006</v>
      </c>
      <c r="E550" s="13">
        <v>358.81104999999997</v>
      </c>
      <c r="F550" s="12">
        <v>90.371470000000002</v>
      </c>
      <c r="G550" s="11">
        <f t="shared" si="18"/>
        <v>24.269059999999996</v>
      </c>
      <c r="H550" s="10">
        <f t="shared" si="19"/>
        <v>0.36714334621082639</v>
      </c>
    </row>
    <row r="551" spans="1:8" ht="16.5" customHeight="1" x14ac:dyDescent="0.3">
      <c r="A551" s="15">
        <v>4801</v>
      </c>
      <c r="B551" s="14" t="s">
        <v>712</v>
      </c>
      <c r="C551" s="13">
        <v>3054.7736</v>
      </c>
      <c r="D551" s="13">
        <v>2083.1607600000002</v>
      </c>
      <c r="E551" s="13">
        <v>2289.7594100000001</v>
      </c>
      <c r="F551" s="12">
        <v>1703.0260700000001</v>
      </c>
      <c r="G551" s="11">
        <f t="shared" si="18"/>
        <v>-380.13469000000009</v>
      </c>
      <c r="H551" s="10">
        <f t="shared" si="19"/>
        <v>-0.18247976694799112</v>
      </c>
    </row>
    <row r="552" spans="1:8" ht="16.5" customHeight="1" x14ac:dyDescent="0.3">
      <c r="A552" s="15">
        <v>4802</v>
      </c>
      <c r="B552" s="14" t="s">
        <v>711</v>
      </c>
      <c r="C552" s="13">
        <v>43954.874515900003</v>
      </c>
      <c r="D552" s="13">
        <v>46605.599250000094</v>
      </c>
      <c r="E552" s="13">
        <v>40929.237262000002</v>
      </c>
      <c r="F552" s="12">
        <v>42486.189060000099</v>
      </c>
      <c r="G552" s="11">
        <f t="shared" si="18"/>
        <v>-4119.4101899999951</v>
      </c>
      <c r="H552" s="10">
        <f t="shared" si="19"/>
        <v>-8.8388739900173832E-2</v>
      </c>
    </row>
    <row r="553" spans="1:8" ht="25.5" customHeight="1" x14ac:dyDescent="0.3">
      <c r="A553" s="15">
        <v>4803</v>
      </c>
      <c r="B553" s="14" t="s">
        <v>710</v>
      </c>
      <c r="C553" s="13">
        <v>10685.872084000001</v>
      </c>
      <c r="D553" s="13">
        <v>14043.138800000001</v>
      </c>
      <c r="E553" s="13">
        <v>14431.549102999999</v>
      </c>
      <c r="F553" s="12">
        <v>18464.333629999997</v>
      </c>
      <c r="G553" s="11">
        <f t="shared" si="18"/>
        <v>4421.1948299999967</v>
      </c>
      <c r="H553" s="10">
        <f t="shared" si="19"/>
        <v>0.31482953298161492</v>
      </c>
    </row>
    <row r="554" spans="1:8" ht="16.5" customHeight="1" x14ac:dyDescent="0.3">
      <c r="A554" s="15">
        <v>4804</v>
      </c>
      <c r="B554" s="14" t="s">
        <v>709</v>
      </c>
      <c r="C554" s="13">
        <v>16374.626848</v>
      </c>
      <c r="D554" s="13">
        <v>19952.28469</v>
      </c>
      <c r="E554" s="13">
        <v>16602.279157000001</v>
      </c>
      <c r="F554" s="12">
        <v>21730.630860000001</v>
      </c>
      <c r="G554" s="11">
        <f t="shared" si="18"/>
        <v>1778.3461700000007</v>
      </c>
      <c r="H554" s="10">
        <f t="shared" si="19"/>
        <v>8.9129951663695944E-2</v>
      </c>
    </row>
    <row r="555" spans="1:8" ht="25.5" customHeight="1" x14ac:dyDescent="0.3">
      <c r="A555" s="15">
        <v>4805</v>
      </c>
      <c r="B555" s="14" t="s">
        <v>708</v>
      </c>
      <c r="C555" s="13">
        <v>51587.821479999999</v>
      </c>
      <c r="D555" s="13">
        <v>29964.528920000099</v>
      </c>
      <c r="E555" s="13">
        <v>69045.935841999992</v>
      </c>
      <c r="F555" s="12">
        <v>40894.597179999902</v>
      </c>
      <c r="G555" s="11">
        <f t="shared" si="18"/>
        <v>10930.068259999804</v>
      </c>
      <c r="H555" s="10">
        <f t="shared" si="19"/>
        <v>0.36476689786050431</v>
      </c>
    </row>
    <row r="556" spans="1:8" ht="16.5" customHeight="1" x14ac:dyDescent="0.3">
      <c r="A556" s="15">
        <v>4806</v>
      </c>
      <c r="B556" s="14" t="s">
        <v>707</v>
      </c>
      <c r="C556" s="13">
        <v>2193.3073050000003</v>
      </c>
      <c r="D556" s="13">
        <v>4643.0033400000002</v>
      </c>
      <c r="E556" s="13">
        <v>2010.3437450000001</v>
      </c>
      <c r="F556" s="12">
        <v>4300.7362899999998</v>
      </c>
      <c r="G556" s="11">
        <f t="shared" si="18"/>
        <v>-342.26705000000038</v>
      </c>
      <c r="H556" s="10">
        <f t="shared" si="19"/>
        <v>-7.3716735685139603E-2</v>
      </c>
    </row>
    <row r="557" spans="1:8" ht="25.5" customHeight="1" x14ac:dyDescent="0.3">
      <c r="A557" s="15">
        <v>4807</v>
      </c>
      <c r="B557" s="14" t="s">
        <v>706</v>
      </c>
      <c r="C557" s="13">
        <v>1296.6410000000001</v>
      </c>
      <c r="D557" s="13">
        <v>1212.38337</v>
      </c>
      <c r="E557" s="13">
        <v>1164.4542990000002</v>
      </c>
      <c r="F557" s="12">
        <v>1179.41446</v>
      </c>
      <c r="G557" s="11">
        <f t="shared" si="18"/>
        <v>-32.968910000000051</v>
      </c>
      <c r="H557" s="10">
        <f t="shared" si="19"/>
        <v>-2.7193469339652894E-2</v>
      </c>
    </row>
    <row r="558" spans="1:8" ht="16.5" customHeight="1" x14ac:dyDescent="0.3">
      <c r="A558" s="15">
        <v>4808</v>
      </c>
      <c r="B558" s="14" t="s">
        <v>705</v>
      </c>
      <c r="C558" s="13">
        <v>241.903289</v>
      </c>
      <c r="D558" s="13">
        <v>356.41287</v>
      </c>
      <c r="E558" s="13">
        <v>523.25244300000008</v>
      </c>
      <c r="F558" s="12">
        <v>755.32246999999995</v>
      </c>
      <c r="G558" s="11">
        <f t="shared" si="18"/>
        <v>398.90959999999995</v>
      </c>
      <c r="H558" s="10">
        <f t="shared" si="19"/>
        <v>1.1192345551382585</v>
      </c>
    </row>
    <row r="559" spans="1:8" ht="16.5" customHeight="1" x14ac:dyDescent="0.3">
      <c r="A559" s="15">
        <v>4809</v>
      </c>
      <c r="B559" s="14" t="s">
        <v>704</v>
      </c>
      <c r="C559" s="13">
        <v>317.333146</v>
      </c>
      <c r="D559" s="13">
        <v>729.18948</v>
      </c>
      <c r="E559" s="13">
        <v>246.72527600000001</v>
      </c>
      <c r="F559" s="12">
        <v>556.62043999999992</v>
      </c>
      <c r="G559" s="11">
        <f t="shared" si="18"/>
        <v>-172.56904000000009</v>
      </c>
      <c r="H559" s="10">
        <f t="shared" si="19"/>
        <v>-0.23665870769282091</v>
      </c>
    </row>
    <row r="560" spans="1:8" ht="16.5" customHeight="1" x14ac:dyDescent="0.3">
      <c r="A560" s="15">
        <v>4810</v>
      </c>
      <c r="B560" s="14" t="s">
        <v>703</v>
      </c>
      <c r="C560" s="13">
        <v>41027.71112</v>
      </c>
      <c r="D560" s="13">
        <v>46834.313969999996</v>
      </c>
      <c r="E560" s="13">
        <v>52709.547064800005</v>
      </c>
      <c r="F560" s="12">
        <v>60041.734840000005</v>
      </c>
      <c r="G560" s="11">
        <f t="shared" si="18"/>
        <v>13207.420870000009</v>
      </c>
      <c r="H560" s="10">
        <f t="shared" si="19"/>
        <v>0.28200308172465388</v>
      </c>
    </row>
    <row r="561" spans="1:8" ht="25.5" customHeight="1" x14ac:dyDescent="0.3">
      <c r="A561" s="15">
        <v>4811</v>
      </c>
      <c r="B561" s="14" t="s">
        <v>702</v>
      </c>
      <c r="C561" s="13">
        <v>23555.25806</v>
      </c>
      <c r="D561" s="13">
        <v>58720.607240000099</v>
      </c>
      <c r="E561" s="13">
        <v>25955.953036300001</v>
      </c>
      <c r="F561" s="12">
        <v>64349.2954500001</v>
      </c>
      <c r="G561" s="11">
        <f t="shared" si="18"/>
        <v>5628.6882100000003</v>
      </c>
      <c r="H561" s="10">
        <f t="shared" si="19"/>
        <v>9.585541557829419E-2</v>
      </c>
    </row>
    <row r="562" spans="1:8" ht="25.5" customHeight="1" x14ac:dyDescent="0.3">
      <c r="A562" s="15">
        <v>4812</v>
      </c>
      <c r="B562" s="14" t="s">
        <v>701</v>
      </c>
      <c r="C562" s="13">
        <v>119.9419932</v>
      </c>
      <c r="D562" s="13">
        <v>724.89940000000001</v>
      </c>
      <c r="E562" s="13">
        <v>81.938515969999997</v>
      </c>
      <c r="F562" s="12">
        <v>501.44827000000004</v>
      </c>
      <c r="G562" s="11">
        <f t="shared" si="18"/>
        <v>-223.45112999999998</v>
      </c>
      <c r="H562" s="10">
        <f t="shared" si="19"/>
        <v>-0.30825122768759355</v>
      </c>
    </row>
    <row r="563" spans="1:8" ht="16.5" customHeight="1" x14ac:dyDescent="0.3">
      <c r="A563" s="15">
        <v>4813</v>
      </c>
      <c r="B563" s="14" t="s">
        <v>700</v>
      </c>
      <c r="C563" s="13">
        <v>1725.2541470000001</v>
      </c>
      <c r="D563" s="13">
        <v>10234.852849999999</v>
      </c>
      <c r="E563" s="13">
        <v>2032.3959669999999</v>
      </c>
      <c r="F563" s="12">
        <v>11620.366050000001</v>
      </c>
      <c r="G563" s="11">
        <f t="shared" si="18"/>
        <v>1385.5132000000012</v>
      </c>
      <c r="H563" s="10">
        <f t="shared" si="19"/>
        <v>0.13537206839275676</v>
      </c>
    </row>
    <row r="564" spans="1:8" ht="16.5" customHeight="1" x14ac:dyDescent="0.3">
      <c r="A564" s="15">
        <v>4814</v>
      </c>
      <c r="B564" s="14" t="s">
        <v>699</v>
      </c>
      <c r="C564" s="13">
        <v>822.17259899999999</v>
      </c>
      <c r="D564" s="13">
        <v>2959.5581499999998</v>
      </c>
      <c r="E564" s="13">
        <v>767.215825</v>
      </c>
      <c r="F564" s="12">
        <v>2765.1195299999999</v>
      </c>
      <c r="G564" s="11">
        <f t="shared" si="18"/>
        <v>-194.4386199999999</v>
      </c>
      <c r="H564" s="10">
        <f t="shared" si="19"/>
        <v>-6.5698530032261712E-2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26.132078</v>
      </c>
      <c r="D566" s="13">
        <v>139.54845</v>
      </c>
      <c r="E566" s="13">
        <v>32.290759999999999</v>
      </c>
      <c r="F566" s="12">
        <v>163.28894</v>
      </c>
      <c r="G566" s="11">
        <f t="shared" si="18"/>
        <v>23.740489999999994</v>
      </c>
      <c r="H566" s="10">
        <f t="shared" si="19"/>
        <v>0.17012363806262265</v>
      </c>
    </row>
    <row r="567" spans="1:8" ht="16.5" customHeight="1" x14ac:dyDescent="0.3">
      <c r="A567" s="15">
        <v>4817</v>
      </c>
      <c r="B567" s="14" t="s">
        <v>696</v>
      </c>
      <c r="C567" s="13">
        <v>57.483258900000003</v>
      </c>
      <c r="D567" s="13">
        <v>167.26517000000001</v>
      </c>
      <c r="E567" s="13">
        <v>56.462715500000002</v>
      </c>
      <c r="F567" s="12">
        <v>188.58399</v>
      </c>
      <c r="G567" s="11">
        <f t="shared" si="18"/>
        <v>21.318819999999988</v>
      </c>
      <c r="H567" s="10">
        <f t="shared" si="19"/>
        <v>0.12745522573528001</v>
      </c>
    </row>
    <row r="568" spans="1:8" ht="25.5" customHeight="1" x14ac:dyDescent="0.3">
      <c r="A568" s="15">
        <v>4818</v>
      </c>
      <c r="B568" s="14" t="s">
        <v>695</v>
      </c>
      <c r="C568" s="13">
        <v>7852.2283987999499</v>
      </c>
      <c r="D568" s="13">
        <v>18535.279300000002</v>
      </c>
      <c r="E568" s="13">
        <v>7915.3119704499304</v>
      </c>
      <c r="F568" s="12">
        <v>19087.329109999999</v>
      </c>
      <c r="G568" s="11">
        <f t="shared" si="18"/>
        <v>552.0498099999968</v>
      </c>
      <c r="H568" s="10">
        <f t="shared" si="19"/>
        <v>2.9783733013399843E-2</v>
      </c>
    </row>
    <row r="569" spans="1:8" ht="25.5" customHeight="1" x14ac:dyDescent="0.3">
      <c r="A569" s="15">
        <v>4819</v>
      </c>
      <c r="B569" s="14" t="s">
        <v>694</v>
      </c>
      <c r="C569" s="13">
        <v>6789.5398371999599</v>
      </c>
      <c r="D569" s="13">
        <v>21428.990650000098</v>
      </c>
      <c r="E569" s="13">
        <v>8264.9563769999295</v>
      </c>
      <c r="F569" s="12">
        <v>28254.090519999998</v>
      </c>
      <c r="G569" s="11">
        <f t="shared" si="18"/>
        <v>6825.0998699999</v>
      </c>
      <c r="H569" s="10">
        <f t="shared" si="19"/>
        <v>0.31849842960288327</v>
      </c>
    </row>
    <row r="570" spans="1:8" ht="16.5" customHeight="1" x14ac:dyDescent="0.3">
      <c r="A570" s="15">
        <v>4820</v>
      </c>
      <c r="B570" s="14" t="s">
        <v>693</v>
      </c>
      <c r="C570" s="13">
        <v>789.860953349998</v>
      </c>
      <c r="D570" s="13">
        <v>3127.97606</v>
      </c>
      <c r="E570" s="13">
        <v>875.27391390000093</v>
      </c>
      <c r="F570" s="12">
        <v>3193.8678</v>
      </c>
      <c r="G570" s="11">
        <f t="shared" si="18"/>
        <v>65.891740000000027</v>
      </c>
      <c r="H570" s="10">
        <f t="shared" si="19"/>
        <v>2.1065295493342115E-2</v>
      </c>
    </row>
    <row r="571" spans="1:8" ht="16.5" customHeight="1" x14ac:dyDescent="0.3">
      <c r="A571" s="15">
        <v>4821</v>
      </c>
      <c r="B571" s="14" t="s">
        <v>692</v>
      </c>
      <c r="C571" s="13">
        <v>177.500611939999</v>
      </c>
      <c r="D571" s="13">
        <v>1072.25926</v>
      </c>
      <c r="E571" s="13">
        <v>415.88698665999902</v>
      </c>
      <c r="F571" s="12">
        <v>1915.9278300000001</v>
      </c>
      <c r="G571" s="11">
        <f t="shared" si="18"/>
        <v>843.66857000000005</v>
      </c>
      <c r="H571" s="10">
        <f t="shared" si="19"/>
        <v>0.78681397444867951</v>
      </c>
    </row>
    <row r="572" spans="1:8" ht="25.5" customHeight="1" x14ac:dyDescent="0.3">
      <c r="A572" s="15">
        <v>4822</v>
      </c>
      <c r="B572" s="14" t="s">
        <v>691</v>
      </c>
      <c r="C572" s="13">
        <v>124.4991584</v>
      </c>
      <c r="D572" s="13">
        <v>225.78877</v>
      </c>
      <c r="E572" s="13">
        <v>153.264274</v>
      </c>
      <c r="F572" s="12">
        <v>302.87799000000001</v>
      </c>
      <c r="G572" s="11">
        <f t="shared" si="18"/>
        <v>77.089220000000012</v>
      </c>
      <c r="H572" s="10">
        <f t="shared" si="19"/>
        <v>0.3414218519371004</v>
      </c>
    </row>
    <row r="573" spans="1:8" ht="16.5" customHeight="1" x14ac:dyDescent="0.3">
      <c r="A573" s="15">
        <v>4823</v>
      </c>
      <c r="B573" s="14" t="s">
        <v>690</v>
      </c>
      <c r="C573" s="13">
        <v>4345.1690878171903</v>
      </c>
      <c r="D573" s="13">
        <v>12338.995789999999</v>
      </c>
      <c r="E573" s="13">
        <v>5776.82176118797</v>
      </c>
      <c r="F573" s="12">
        <v>16409.807150000001</v>
      </c>
      <c r="G573" s="11">
        <f t="shared" si="18"/>
        <v>4070.8113600000015</v>
      </c>
      <c r="H573" s="10">
        <f t="shared" si="19"/>
        <v>0.32991431630920443</v>
      </c>
    </row>
    <row r="574" spans="1:8" ht="16.5" customHeight="1" x14ac:dyDescent="0.3">
      <c r="A574" s="15">
        <v>4901</v>
      </c>
      <c r="B574" s="14" t="s">
        <v>689</v>
      </c>
      <c r="C574" s="13">
        <v>242.98517390000001</v>
      </c>
      <c r="D574" s="13">
        <v>2800.4183900000003</v>
      </c>
      <c r="E574" s="13">
        <v>227.37857209999999</v>
      </c>
      <c r="F574" s="12">
        <v>2510.69091999999</v>
      </c>
      <c r="G574" s="11">
        <f t="shared" si="18"/>
        <v>-289.72747000001027</v>
      </c>
      <c r="H574" s="10">
        <f t="shared" si="19"/>
        <v>-0.10345863712172318</v>
      </c>
    </row>
    <row r="575" spans="1:8" ht="16.5" customHeight="1" x14ac:dyDescent="0.3">
      <c r="A575" s="15">
        <v>4902</v>
      </c>
      <c r="B575" s="14" t="s">
        <v>688</v>
      </c>
      <c r="C575" s="13">
        <v>4.1164970000000007</v>
      </c>
      <c r="D575" s="13">
        <v>20.724070000000001</v>
      </c>
      <c r="E575" s="13">
        <v>5.8288059999999993</v>
      </c>
      <c r="F575" s="12">
        <v>80.885710000000003</v>
      </c>
      <c r="G575" s="11">
        <f t="shared" si="18"/>
        <v>60.161640000000006</v>
      </c>
      <c r="H575" s="10">
        <f t="shared" si="19"/>
        <v>2.9029838250884117</v>
      </c>
    </row>
    <row r="576" spans="1:8" ht="25.5" customHeight="1" x14ac:dyDescent="0.3">
      <c r="A576" s="15">
        <v>4903</v>
      </c>
      <c r="B576" s="14" t="s">
        <v>687</v>
      </c>
      <c r="C576" s="13">
        <v>85.630748000000096</v>
      </c>
      <c r="D576" s="13">
        <v>325.38203000000004</v>
      </c>
      <c r="E576" s="13">
        <v>49.134964999999902</v>
      </c>
      <c r="F576" s="12">
        <v>153.59486999999999</v>
      </c>
      <c r="G576" s="11">
        <f t="shared" si="18"/>
        <v>-171.78716000000006</v>
      </c>
      <c r="H576" s="10">
        <f t="shared" si="19"/>
        <v>-0.52795527767775019</v>
      </c>
    </row>
    <row r="577" spans="1:8" ht="16.5" customHeight="1" x14ac:dyDescent="0.3">
      <c r="A577" s="15">
        <v>4904</v>
      </c>
      <c r="B577" s="14" t="s">
        <v>686</v>
      </c>
      <c r="C577" s="13">
        <v>4.0000000000000001E-3</v>
      </c>
      <c r="D577" s="13">
        <v>0.19294</v>
      </c>
      <c r="E577" s="13">
        <v>0</v>
      </c>
      <c r="F577" s="12">
        <v>0</v>
      </c>
      <c r="G577" s="11">
        <f t="shared" si="18"/>
        <v>-0.19294</v>
      </c>
      <c r="H577" s="10">
        <f t="shared" si="19"/>
        <v>-1</v>
      </c>
    </row>
    <row r="578" spans="1:8" ht="25.5" customHeight="1" x14ac:dyDescent="0.3">
      <c r="A578" s="15">
        <v>4905</v>
      </c>
      <c r="B578" s="14" t="s">
        <v>685</v>
      </c>
      <c r="C578" s="13">
        <v>0.97713300000000003</v>
      </c>
      <c r="D578" s="13">
        <v>12.058879999999998</v>
      </c>
      <c r="E578" s="13">
        <v>0.35406299999999996</v>
      </c>
      <c r="F578" s="12">
        <v>23.721689999999999</v>
      </c>
      <c r="G578" s="11">
        <f t="shared" si="18"/>
        <v>11.66281</v>
      </c>
      <c r="H578" s="10">
        <f t="shared" si="19"/>
        <v>0.96715532454091935</v>
      </c>
    </row>
    <row r="579" spans="1:8" ht="16.5" customHeight="1" x14ac:dyDescent="0.3">
      <c r="A579" s="15">
        <v>4906</v>
      </c>
      <c r="B579" s="14" t="s">
        <v>684</v>
      </c>
      <c r="C579" s="13">
        <v>0.135214</v>
      </c>
      <c r="D579" s="13">
        <v>1.0137400000000001</v>
      </c>
      <c r="E579" s="13">
        <v>1.2700000000000001E-3</v>
      </c>
      <c r="F579" s="12">
        <v>0.11641</v>
      </c>
      <c r="G579" s="11">
        <f t="shared" si="18"/>
        <v>-0.89733000000000007</v>
      </c>
      <c r="H579" s="10">
        <f t="shared" si="19"/>
        <v>-0.88516779450352157</v>
      </c>
    </row>
    <row r="580" spans="1:8" ht="25.5" customHeight="1" x14ac:dyDescent="0.3">
      <c r="A580" s="15">
        <v>4907</v>
      </c>
      <c r="B580" s="14" t="s">
        <v>683</v>
      </c>
      <c r="C580" s="13">
        <v>1.6045999999999998</v>
      </c>
      <c r="D580" s="13">
        <v>406.16766999999999</v>
      </c>
      <c r="E580" s="13">
        <v>2.7827100000000002</v>
      </c>
      <c r="F580" s="12">
        <v>359.69089000000002</v>
      </c>
      <c r="G580" s="11">
        <f t="shared" si="18"/>
        <v>-46.476779999999962</v>
      </c>
      <c r="H580" s="10">
        <f t="shared" si="19"/>
        <v>-0.11442757125400937</v>
      </c>
    </row>
    <row r="581" spans="1:8" ht="16.5" customHeight="1" x14ac:dyDescent="0.3">
      <c r="A581" s="15">
        <v>4908</v>
      </c>
      <c r="B581" s="14" t="s">
        <v>682</v>
      </c>
      <c r="C581" s="13">
        <v>15.482096</v>
      </c>
      <c r="D581" s="13">
        <v>150.28739999999999</v>
      </c>
      <c r="E581" s="13">
        <v>9.3158309999999993</v>
      </c>
      <c r="F581" s="12">
        <v>109.63366000000001</v>
      </c>
      <c r="G581" s="11">
        <f t="shared" si="18"/>
        <v>-40.653739999999985</v>
      </c>
      <c r="H581" s="10">
        <f t="shared" si="19"/>
        <v>-0.27050664260609997</v>
      </c>
    </row>
    <row r="582" spans="1:8" ht="16.5" customHeight="1" x14ac:dyDescent="0.3">
      <c r="A582" s="15">
        <v>4909</v>
      </c>
      <c r="B582" s="14" t="s">
        <v>681</v>
      </c>
      <c r="C582" s="13">
        <v>9.3298310000000004</v>
      </c>
      <c r="D582" s="13">
        <v>34.69258</v>
      </c>
      <c r="E582" s="13">
        <v>6.0283245000000001</v>
      </c>
      <c r="F582" s="12">
        <v>36.573809999999995</v>
      </c>
      <c r="G582" s="11">
        <f t="shared" si="18"/>
        <v>1.8812299999999951</v>
      </c>
      <c r="H582" s="10">
        <f t="shared" si="19"/>
        <v>5.4225716277082739E-2</v>
      </c>
    </row>
    <row r="583" spans="1:8" ht="16.5" customHeight="1" x14ac:dyDescent="0.3">
      <c r="A583" s="15">
        <v>4910</v>
      </c>
      <c r="B583" s="14" t="s">
        <v>680</v>
      </c>
      <c r="C583" s="13">
        <v>4.3064450000000001</v>
      </c>
      <c r="D583" s="13">
        <v>24.754999999999999</v>
      </c>
      <c r="E583" s="13">
        <v>4.8687950000000004</v>
      </c>
      <c r="F583" s="12">
        <v>25.36261</v>
      </c>
      <c r="G583" s="11">
        <f t="shared" ref="G583:G646" si="20">F583-D583</f>
        <v>0.60761000000000109</v>
      </c>
      <c r="H583" s="10">
        <f t="shared" ref="H583:H646" si="21">IF(D583&lt;&gt;0,G583/D583,"")</f>
        <v>2.4544940416077604E-2</v>
      </c>
    </row>
    <row r="584" spans="1:8" ht="16.5" customHeight="1" x14ac:dyDescent="0.3">
      <c r="A584" s="15">
        <v>4911</v>
      </c>
      <c r="B584" s="14" t="s">
        <v>679</v>
      </c>
      <c r="C584" s="13">
        <v>342.84985099998698</v>
      </c>
      <c r="D584" s="13">
        <v>2853.6727500000002</v>
      </c>
      <c r="E584" s="13">
        <v>384.96513544999402</v>
      </c>
      <c r="F584" s="12">
        <v>3354.49323000001</v>
      </c>
      <c r="G584" s="11">
        <f t="shared" si="20"/>
        <v>500.82048000000987</v>
      </c>
      <c r="H584" s="10">
        <f t="shared" si="21"/>
        <v>0.17550031971956484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0.1</v>
      </c>
      <c r="D587" s="13">
        <v>1.5298499999999999</v>
      </c>
      <c r="E587" s="13">
        <v>0</v>
      </c>
      <c r="F587" s="12">
        <v>0</v>
      </c>
      <c r="G587" s="11">
        <f t="shared" si="20"/>
        <v>-1.5298499999999999</v>
      </c>
      <c r="H587" s="10">
        <f t="shared" si="21"/>
        <v>-1</v>
      </c>
    </row>
    <row r="588" spans="1:8" ht="16.5" customHeight="1" x14ac:dyDescent="0.3">
      <c r="A588" s="15">
        <v>5004</v>
      </c>
      <c r="B588" s="14" t="s">
        <v>675</v>
      </c>
      <c r="C588" s="13">
        <v>1.44E-2</v>
      </c>
      <c r="D588" s="13">
        <v>2.7709200000000003</v>
      </c>
      <c r="E588" s="13">
        <v>1.5699999999999999E-2</v>
      </c>
      <c r="F588" s="12">
        <v>4.5127700000000006</v>
      </c>
      <c r="G588" s="11">
        <f t="shared" si="20"/>
        <v>1.7418500000000003</v>
      </c>
      <c r="H588" s="10">
        <f t="shared" si="21"/>
        <v>0.62861793195039917</v>
      </c>
    </row>
    <row r="589" spans="1:8" ht="16.5" customHeight="1" x14ac:dyDescent="0.3">
      <c r="A589" s="15">
        <v>5005</v>
      </c>
      <c r="B589" s="14" t="s">
        <v>674</v>
      </c>
      <c r="C589" s="13">
        <v>0.94699999999999995</v>
      </c>
      <c r="D589" s="13">
        <v>2.02372</v>
      </c>
      <c r="E589" s="13">
        <v>0</v>
      </c>
      <c r="F589" s="12">
        <v>0</v>
      </c>
      <c r="G589" s="11">
        <f t="shared" si="20"/>
        <v>-2.02372</v>
      </c>
      <c r="H589" s="10">
        <f t="shared" si="21"/>
        <v>-1</v>
      </c>
    </row>
    <row r="590" spans="1:8" ht="25.5" customHeight="1" x14ac:dyDescent="0.3">
      <c r="A590" s="15">
        <v>5006</v>
      </c>
      <c r="B590" s="14" t="s">
        <v>673</v>
      </c>
      <c r="C590" s="13">
        <v>6.4899999999999999E-2</v>
      </c>
      <c r="D590" s="13">
        <v>5.5525799999999998</v>
      </c>
      <c r="E590" s="13">
        <v>5.9100000000000003E-3</v>
      </c>
      <c r="F590" s="12">
        <v>0.1971</v>
      </c>
      <c r="G590" s="11">
        <f t="shared" si="20"/>
        <v>-5.35548</v>
      </c>
      <c r="H590" s="10">
        <f t="shared" si="21"/>
        <v>-0.96450298780026589</v>
      </c>
    </row>
    <row r="591" spans="1:8" ht="16.5" customHeight="1" x14ac:dyDescent="0.3">
      <c r="A591" s="15">
        <v>5007</v>
      </c>
      <c r="B591" s="14" t="s">
        <v>672</v>
      </c>
      <c r="C591" s="13">
        <v>0.62035799999999997</v>
      </c>
      <c r="D591" s="13">
        <v>56.206319999999998</v>
      </c>
      <c r="E591" s="13">
        <v>0.62222299999999997</v>
      </c>
      <c r="F591" s="12">
        <v>104.51586999999999</v>
      </c>
      <c r="G591" s="11">
        <f t="shared" si="20"/>
        <v>48.309549999999994</v>
      </c>
      <c r="H591" s="10">
        <f t="shared" si="21"/>
        <v>0.85950387785572857</v>
      </c>
    </row>
    <row r="592" spans="1:8" ht="16.5" customHeight="1" x14ac:dyDescent="0.3">
      <c r="A592" s="15">
        <v>5101</v>
      </c>
      <c r="B592" s="14" t="s">
        <v>671</v>
      </c>
      <c r="C592" s="13">
        <v>167.029</v>
      </c>
      <c r="D592" s="13">
        <v>125.83669</v>
      </c>
      <c r="E592" s="13">
        <v>55.088999999999999</v>
      </c>
      <c r="F592" s="12">
        <v>62.032589999999999</v>
      </c>
      <c r="G592" s="11">
        <f t="shared" si="20"/>
        <v>-63.804100000000005</v>
      </c>
      <c r="H592" s="10">
        <f t="shared" si="21"/>
        <v>-0.50703892481596591</v>
      </c>
    </row>
    <row r="593" spans="1:8" ht="16.5" customHeight="1" x14ac:dyDescent="0.3">
      <c r="A593" s="15">
        <v>5102</v>
      </c>
      <c r="B593" s="14" t="s">
        <v>670</v>
      </c>
      <c r="C593" s="13">
        <v>0.17332</v>
      </c>
      <c r="D593" s="13">
        <v>6.9237099999999998</v>
      </c>
      <c r="E593" s="13">
        <v>1.3500000000000001E-3</v>
      </c>
      <c r="F593" s="12">
        <v>8.0129999999999993E-2</v>
      </c>
      <c r="G593" s="11">
        <f t="shared" si="20"/>
        <v>-6.8435800000000002</v>
      </c>
      <c r="H593" s="10">
        <f t="shared" si="21"/>
        <v>-0.98842672497837147</v>
      </c>
    </row>
    <row r="594" spans="1:8" ht="16.5" customHeight="1" x14ac:dyDescent="0.3">
      <c r="A594" s="15">
        <v>5103</v>
      </c>
      <c r="B594" s="14" t="s">
        <v>669</v>
      </c>
      <c r="C594" s="13">
        <v>22.82</v>
      </c>
      <c r="D594" s="13">
        <v>19.85859</v>
      </c>
      <c r="E594" s="13">
        <v>14.279</v>
      </c>
      <c r="F594" s="12">
        <v>45.48263</v>
      </c>
      <c r="G594" s="11">
        <f t="shared" si="20"/>
        <v>25.624040000000001</v>
      </c>
      <c r="H594" s="10">
        <f t="shared" si="21"/>
        <v>1.2903252446422431</v>
      </c>
    </row>
    <row r="595" spans="1:8" ht="16.5" customHeight="1" x14ac:dyDescent="0.3">
      <c r="A595" s="15">
        <v>5104</v>
      </c>
      <c r="B595" s="14" t="s">
        <v>668</v>
      </c>
      <c r="C595" s="13">
        <v>18.57</v>
      </c>
      <c r="D595" s="13">
        <v>196.14910999999998</v>
      </c>
      <c r="E595" s="13">
        <v>31.436</v>
      </c>
      <c r="F595" s="12">
        <v>359.60878000000002</v>
      </c>
      <c r="G595" s="11">
        <f t="shared" si="20"/>
        <v>163.45967000000005</v>
      </c>
      <c r="H595" s="10">
        <f t="shared" si="21"/>
        <v>0.833343929014004</v>
      </c>
    </row>
    <row r="596" spans="1:8" ht="16.5" customHeight="1" x14ac:dyDescent="0.3">
      <c r="A596" s="15">
        <v>5105</v>
      </c>
      <c r="B596" s="14" t="s">
        <v>667</v>
      </c>
      <c r="C596" s="13">
        <v>42.727940000000004</v>
      </c>
      <c r="D596" s="13">
        <v>254.81313</v>
      </c>
      <c r="E596" s="13">
        <v>69.579599999999999</v>
      </c>
      <c r="F596" s="12">
        <v>1014.9558900000001</v>
      </c>
      <c r="G596" s="11">
        <f t="shared" si="20"/>
        <v>760.14276000000007</v>
      </c>
      <c r="H596" s="10">
        <f t="shared" si="21"/>
        <v>2.9831381138012789</v>
      </c>
    </row>
    <row r="597" spans="1:8" ht="16.5" customHeight="1" x14ac:dyDescent="0.3">
      <c r="A597" s="15">
        <v>5106</v>
      </c>
      <c r="B597" s="14" t="s">
        <v>666</v>
      </c>
      <c r="C597" s="13">
        <v>24.989560000000001</v>
      </c>
      <c r="D597" s="13">
        <v>74.172929999999994</v>
      </c>
      <c r="E597" s="13">
        <v>30.029330000000002</v>
      </c>
      <c r="F597" s="12">
        <v>115.91681</v>
      </c>
      <c r="G597" s="11">
        <f t="shared" si="20"/>
        <v>41.743880000000004</v>
      </c>
      <c r="H597" s="10">
        <f t="shared" si="21"/>
        <v>0.56279130405122202</v>
      </c>
    </row>
    <row r="598" spans="1:8" ht="16.5" customHeight="1" x14ac:dyDescent="0.3">
      <c r="A598" s="15">
        <v>5107</v>
      </c>
      <c r="B598" s="14" t="s">
        <v>665</v>
      </c>
      <c r="C598" s="13">
        <v>3.15435</v>
      </c>
      <c r="D598" s="13">
        <v>65.182559999999995</v>
      </c>
      <c r="E598" s="13">
        <v>3.4030100000000001</v>
      </c>
      <c r="F598" s="12">
        <v>68.730740000000011</v>
      </c>
      <c r="G598" s="11">
        <f t="shared" si="20"/>
        <v>3.5481800000000163</v>
      </c>
      <c r="H598" s="10">
        <f t="shared" si="21"/>
        <v>5.4434499043916298E-2</v>
      </c>
    </row>
    <row r="599" spans="1:8" ht="25.5" customHeight="1" x14ac:dyDescent="0.3">
      <c r="A599" s="15">
        <v>5108</v>
      </c>
      <c r="B599" s="14" t="s">
        <v>664</v>
      </c>
      <c r="C599" s="13">
        <v>4.4716100000000001</v>
      </c>
      <c r="D599" s="13">
        <v>24.870950000000001</v>
      </c>
      <c r="E599" s="13">
        <v>5.8834499999999998</v>
      </c>
      <c r="F599" s="12">
        <v>49.310360000000003</v>
      </c>
      <c r="G599" s="11">
        <f t="shared" si="20"/>
        <v>24.439410000000002</v>
      </c>
      <c r="H599" s="10">
        <f t="shared" si="21"/>
        <v>0.98264883327737784</v>
      </c>
    </row>
    <row r="600" spans="1:8" ht="25.5" customHeight="1" x14ac:dyDescent="0.3">
      <c r="A600" s="15">
        <v>5109</v>
      </c>
      <c r="B600" s="14" t="s">
        <v>663</v>
      </c>
      <c r="C600" s="13">
        <v>9.7718439999999998</v>
      </c>
      <c r="D600" s="13">
        <v>60.952550000000002</v>
      </c>
      <c r="E600" s="13">
        <v>8.5067829999999987</v>
      </c>
      <c r="F600" s="12">
        <v>47.798300000000005</v>
      </c>
      <c r="G600" s="11">
        <f t="shared" si="20"/>
        <v>-13.154249999999998</v>
      </c>
      <c r="H600" s="10">
        <f t="shared" si="21"/>
        <v>-0.21581131552330454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0.63074800000000009</v>
      </c>
      <c r="D602" s="13">
        <v>20.996650000000002</v>
      </c>
      <c r="E602" s="13">
        <v>3.1246339999999999</v>
      </c>
      <c r="F602" s="12">
        <v>57.889879999999998</v>
      </c>
      <c r="G602" s="11">
        <f t="shared" si="20"/>
        <v>36.893229999999996</v>
      </c>
      <c r="H602" s="10">
        <f t="shared" si="21"/>
        <v>1.7571007755999166</v>
      </c>
    </row>
    <row r="603" spans="1:8" ht="25.5" customHeight="1" x14ac:dyDescent="0.3">
      <c r="A603" s="15">
        <v>5112</v>
      </c>
      <c r="B603" s="14" t="s">
        <v>660</v>
      </c>
      <c r="C603" s="13">
        <v>0.26998</v>
      </c>
      <c r="D603" s="13">
        <v>8.5665599999999991</v>
      </c>
      <c r="E603" s="13">
        <v>4.2694899999999993</v>
      </c>
      <c r="F603" s="12">
        <v>119.96347</v>
      </c>
      <c r="G603" s="11">
        <f t="shared" si="20"/>
        <v>111.39691000000001</v>
      </c>
      <c r="H603" s="10">
        <f t="shared" si="21"/>
        <v>13.003692263872548</v>
      </c>
    </row>
    <row r="604" spans="1:8" ht="16.5" customHeight="1" x14ac:dyDescent="0.3">
      <c r="A604" s="15">
        <v>5113</v>
      </c>
      <c r="B604" s="14" t="s">
        <v>659</v>
      </c>
      <c r="C604" s="13">
        <v>0</v>
      </c>
      <c r="D604" s="13">
        <v>0</v>
      </c>
      <c r="E604" s="13">
        <v>0</v>
      </c>
      <c r="F604" s="12">
        <v>0</v>
      </c>
      <c r="G604" s="11">
        <f t="shared" si="20"/>
        <v>0</v>
      </c>
      <c r="H604" s="10" t="str">
        <f t="shared" si="21"/>
        <v/>
      </c>
    </row>
    <row r="605" spans="1:8" ht="16.5" customHeight="1" x14ac:dyDescent="0.3">
      <c r="A605" s="15">
        <v>5201</v>
      </c>
      <c r="B605" s="14" t="s">
        <v>658</v>
      </c>
      <c r="C605" s="13">
        <v>185.30500000000001</v>
      </c>
      <c r="D605" s="13">
        <v>440.12470000000002</v>
      </c>
      <c r="E605" s="13">
        <v>226.45061999999999</v>
      </c>
      <c r="F605" s="12">
        <v>486.90671000000003</v>
      </c>
      <c r="G605" s="11">
        <f t="shared" si="20"/>
        <v>46.782010000000014</v>
      </c>
      <c r="H605" s="10">
        <f t="shared" si="21"/>
        <v>0.10629262570357903</v>
      </c>
    </row>
    <row r="606" spans="1:8" ht="16.5" customHeight="1" x14ac:dyDescent="0.3">
      <c r="A606" s="15">
        <v>5202</v>
      </c>
      <c r="B606" s="14" t="s">
        <v>657</v>
      </c>
      <c r="C606" s="13">
        <v>882.44130000000007</v>
      </c>
      <c r="D606" s="13">
        <v>1499.64462</v>
      </c>
      <c r="E606" s="13">
        <v>745.76134000000002</v>
      </c>
      <c r="F606" s="12">
        <v>1264.34755</v>
      </c>
      <c r="G606" s="11">
        <f t="shared" si="20"/>
        <v>-235.29707000000008</v>
      </c>
      <c r="H606" s="10">
        <f t="shared" si="21"/>
        <v>-0.15690188652828965</v>
      </c>
    </row>
    <row r="607" spans="1:8" ht="16.5" customHeight="1" x14ac:dyDescent="0.3">
      <c r="A607" s="15">
        <v>5203</v>
      </c>
      <c r="B607" s="14" t="s">
        <v>656</v>
      </c>
      <c r="C607" s="13">
        <v>37.541599999999995</v>
      </c>
      <c r="D607" s="13">
        <v>94.685720000000003</v>
      </c>
      <c r="E607" s="13">
        <v>0</v>
      </c>
      <c r="F607" s="12">
        <v>0</v>
      </c>
      <c r="G607" s="11">
        <f t="shared" si="20"/>
        <v>-94.685720000000003</v>
      </c>
      <c r="H607" s="10">
        <f t="shared" si="21"/>
        <v>-1</v>
      </c>
    </row>
    <row r="608" spans="1:8" ht="16.5" customHeight="1" x14ac:dyDescent="0.3">
      <c r="A608" s="15">
        <v>5204</v>
      </c>
      <c r="B608" s="14" t="s">
        <v>655</v>
      </c>
      <c r="C608" s="13">
        <v>3.8628090000000004</v>
      </c>
      <c r="D608" s="13">
        <v>90.266840000000002</v>
      </c>
      <c r="E608" s="13">
        <v>6.9838450000000005</v>
      </c>
      <c r="F608" s="12">
        <v>87.20138</v>
      </c>
      <c r="G608" s="11">
        <f t="shared" si="20"/>
        <v>-3.0654600000000016</v>
      </c>
      <c r="H608" s="10">
        <f t="shared" si="21"/>
        <v>-3.3959979101960386E-2</v>
      </c>
    </row>
    <row r="609" spans="1:8" ht="25.5" customHeight="1" x14ac:dyDescent="0.3">
      <c r="A609" s="15">
        <v>5205</v>
      </c>
      <c r="B609" s="14" t="s">
        <v>654</v>
      </c>
      <c r="C609" s="13">
        <v>1982.1335800000002</v>
      </c>
      <c r="D609" s="13">
        <v>6174.1643700000004</v>
      </c>
      <c r="E609" s="13">
        <v>2128.9783229999998</v>
      </c>
      <c r="F609" s="12">
        <v>6877.3609500000002</v>
      </c>
      <c r="G609" s="11">
        <f t="shared" si="20"/>
        <v>703.19657999999981</v>
      </c>
      <c r="H609" s="10">
        <f t="shared" si="21"/>
        <v>0.11389340125390925</v>
      </c>
    </row>
    <row r="610" spans="1:8" ht="25.5" customHeight="1" x14ac:dyDescent="0.3">
      <c r="A610" s="15">
        <v>5206</v>
      </c>
      <c r="B610" s="14" t="s">
        <v>653</v>
      </c>
      <c r="C610" s="13">
        <v>2151.6287699999998</v>
      </c>
      <c r="D610" s="13">
        <v>4685.5091700000003</v>
      </c>
      <c r="E610" s="13">
        <v>1266.9355</v>
      </c>
      <c r="F610" s="12">
        <v>2605.1657</v>
      </c>
      <c r="G610" s="11">
        <f t="shared" si="20"/>
        <v>-2080.3434700000003</v>
      </c>
      <c r="H610" s="10">
        <f t="shared" si="21"/>
        <v>-0.44399517630225876</v>
      </c>
    </row>
    <row r="611" spans="1:8" ht="16.5" customHeight="1" x14ac:dyDescent="0.3">
      <c r="A611" s="15">
        <v>5207</v>
      </c>
      <c r="B611" s="14" t="s">
        <v>652</v>
      </c>
      <c r="C611" s="13">
        <v>3.6680799999999998</v>
      </c>
      <c r="D611" s="13">
        <v>111.68719999999999</v>
      </c>
      <c r="E611" s="13">
        <v>8.2374779999999994</v>
      </c>
      <c r="F611" s="12">
        <v>107.62139000000001</v>
      </c>
      <c r="G611" s="11">
        <f t="shared" si="20"/>
        <v>-4.0658099999999848</v>
      </c>
      <c r="H611" s="10">
        <f t="shared" si="21"/>
        <v>-3.6403544900400271E-2</v>
      </c>
    </row>
    <row r="612" spans="1:8" ht="25.5" customHeight="1" x14ac:dyDescent="0.3">
      <c r="A612" s="15">
        <v>5208</v>
      </c>
      <c r="B612" s="14" t="s">
        <v>651</v>
      </c>
      <c r="C612" s="13">
        <v>1871.1224779999998</v>
      </c>
      <c r="D612" s="13">
        <v>9320.106029999999</v>
      </c>
      <c r="E612" s="13">
        <v>1569.9672664999998</v>
      </c>
      <c r="F612" s="12">
        <v>8325.0020199999999</v>
      </c>
      <c r="G612" s="11">
        <f t="shared" si="20"/>
        <v>-995.10400999999911</v>
      </c>
      <c r="H612" s="10">
        <f t="shared" si="21"/>
        <v>-0.10676960184754457</v>
      </c>
    </row>
    <row r="613" spans="1:8" ht="25.5" customHeight="1" x14ac:dyDescent="0.3">
      <c r="A613" s="15">
        <v>5209</v>
      </c>
      <c r="B613" s="14" t="s">
        <v>650</v>
      </c>
      <c r="C613" s="13">
        <v>353.85982799999999</v>
      </c>
      <c r="D613" s="13">
        <v>1648.27846</v>
      </c>
      <c r="E613" s="13">
        <v>456.97931</v>
      </c>
      <c r="F613" s="12">
        <v>2127.50182</v>
      </c>
      <c r="G613" s="11">
        <f t="shared" si="20"/>
        <v>479.22335999999996</v>
      </c>
      <c r="H613" s="10">
        <f t="shared" si="21"/>
        <v>0.29074174760495258</v>
      </c>
    </row>
    <row r="614" spans="1:8" ht="25.5" customHeight="1" x14ac:dyDescent="0.3">
      <c r="A614" s="15">
        <v>5210</v>
      </c>
      <c r="B614" s="14" t="s">
        <v>649</v>
      </c>
      <c r="C614" s="13">
        <v>46.841442000000001</v>
      </c>
      <c r="D614" s="13">
        <v>404.16836999999998</v>
      </c>
      <c r="E614" s="13">
        <v>42.375099999999996</v>
      </c>
      <c r="F614" s="12">
        <v>344.77878999999996</v>
      </c>
      <c r="G614" s="11">
        <f t="shared" si="20"/>
        <v>-59.389580000000024</v>
      </c>
      <c r="H614" s="10">
        <f t="shared" si="21"/>
        <v>-0.14694267144160744</v>
      </c>
    </row>
    <row r="615" spans="1:8" ht="25.5" customHeight="1" x14ac:dyDescent="0.3">
      <c r="A615" s="15">
        <v>5211</v>
      </c>
      <c r="B615" s="14" t="s">
        <v>648</v>
      </c>
      <c r="C615" s="13">
        <v>734.60155500000008</v>
      </c>
      <c r="D615" s="13">
        <v>4189.3607499999998</v>
      </c>
      <c r="E615" s="13">
        <v>974.92092610000009</v>
      </c>
      <c r="F615" s="12">
        <v>5370.1511</v>
      </c>
      <c r="G615" s="11">
        <f t="shared" si="20"/>
        <v>1180.7903500000002</v>
      </c>
      <c r="H615" s="10">
        <f t="shared" si="21"/>
        <v>0.28185454069573745</v>
      </c>
    </row>
    <row r="616" spans="1:8" ht="16.5" customHeight="1" x14ac:dyDescent="0.3">
      <c r="A616" s="15">
        <v>5212</v>
      </c>
      <c r="B616" s="14" t="s">
        <v>647</v>
      </c>
      <c r="C616" s="13">
        <v>28.16309</v>
      </c>
      <c r="D616" s="13">
        <v>228.50442000000001</v>
      </c>
      <c r="E616" s="13">
        <v>7.1748250000000002</v>
      </c>
      <c r="F616" s="12">
        <v>131.91217</v>
      </c>
      <c r="G616" s="11">
        <f t="shared" si="20"/>
        <v>-96.592250000000007</v>
      </c>
      <c r="H616" s="10">
        <f t="shared" si="21"/>
        <v>-0.42271501794144728</v>
      </c>
    </row>
    <row r="617" spans="1:8" ht="16.5" customHeight="1" x14ac:dyDescent="0.3">
      <c r="A617" s="15">
        <v>5301</v>
      </c>
      <c r="B617" s="14" t="s">
        <v>646</v>
      </c>
      <c r="C617" s="13">
        <v>13.267168</v>
      </c>
      <c r="D617" s="13">
        <v>89.665469999999999</v>
      </c>
      <c r="E617" s="13">
        <v>16.278783999999998</v>
      </c>
      <c r="F617" s="12">
        <v>90.462229999999991</v>
      </c>
      <c r="G617" s="11">
        <f t="shared" si="20"/>
        <v>0.79675999999999192</v>
      </c>
      <c r="H617" s="10">
        <f t="shared" si="21"/>
        <v>8.8859178455205998E-3</v>
      </c>
    </row>
    <row r="618" spans="1:8" ht="25.5" customHeight="1" x14ac:dyDescent="0.3">
      <c r="A618" s="15">
        <v>5302</v>
      </c>
      <c r="B618" s="14" t="s">
        <v>645</v>
      </c>
      <c r="C618" s="13">
        <v>5.6</v>
      </c>
      <c r="D618" s="13">
        <v>26.415590000000002</v>
      </c>
      <c r="E618" s="13">
        <v>4.5199999999999997E-3</v>
      </c>
      <c r="F618" s="12">
        <v>7.0620000000000002E-2</v>
      </c>
      <c r="G618" s="11">
        <f t="shared" si="20"/>
        <v>-26.34497</v>
      </c>
      <c r="H618" s="10">
        <f t="shared" si="21"/>
        <v>-0.99732657873626895</v>
      </c>
    </row>
    <row r="619" spans="1:8" ht="25.5" customHeight="1" x14ac:dyDescent="0.3">
      <c r="A619" s="15">
        <v>5303</v>
      </c>
      <c r="B619" s="14" t="s">
        <v>644</v>
      </c>
      <c r="C619" s="13">
        <v>0</v>
      </c>
      <c r="D619" s="13">
        <v>0</v>
      </c>
      <c r="E619" s="13">
        <v>9.9139999999999997</v>
      </c>
      <c r="F619" s="12">
        <v>5.8321699999999996</v>
      </c>
      <c r="G619" s="11">
        <f t="shared" si="20"/>
        <v>5.8321699999999996</v>
      </c>
      <c r="H619" s="10" t="str">
        <f t="shared" si="21"/>
        <v/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4.45756</v>
      </c>
      <c r="D621" s="13">
        <v>10.491379999999999</v>
      </c>
      <c r="E621" s="13">
        <v>0.161972</v>
      </c>
      <c r="F621" s="12">
        <v>1.4762899999999999</v>
      </c>
      <c r="G621" s="11">
        <f t="shared" si="20"/>
        <v>-9.0150899999999989</v>
      </c>
      <c r="H621" s="10">
        <f t="shared" si="21"/>
        <v>-0.85928543242166422</v>
      </c>
    </row>
    <row r="622" spans="1:8" ht="16.5" customHeight="1" x14ac:dyDescent="0.3">
      <c r="A622" s="15">
        <v>5306</v>
      </c>
      <c r="B622" s="14" t="s">
        <v>641</v>
      </c>
      <c r="C622" s="13">
        <v>5.0278499999999999</v>
      </c>
      <c r="D622" s="13">
        <v>90.913110000000003</v>
      </c>
      <c r="E622" s="13">
        <v>14.981033999999999</v>
      </c>
      <c r="F622" s="12">
        <v>315.87584999999996</v>
      </c>
      <c r="G622" s="11">
        <f t="shared" si="20"/>
        <v>224.96273999999994</v>
      </c>
      <c r="H622" s="10">
        <f t="shared" si="21"/>
        <v>2.474480743206342</v>
      </c>
    </row>
    <row r="623" spans="1:8" ht="25.5" customHeight="1" x14ac:dyDescent="0.3">
      <c r="A623" s="15">
        <v>5307</v>
      </c>
      <c r="B623" s="14" t="s">
        <v>640</v>
      </c>
      <c r="C623" s="13">
        <v>907.34192000000007</v>
      </c>
      <c r="D623" s="13">
        <v>1242.8756100000001</v>
      </c>
      <c r="E623" s="13">
        <v>822.28301999999996</v>
      </c>
      <c r="F623" s="12">
        <v>1223.76278</v>
      </c>
      <c r="G623" s="11">
        <f t="shared" si="20"/>
        <v>-19.112830000000031</v>
      </c>
      <c r="H623" s="10">
        <f t="shared" si="21"/>
        <v>-1.5377910585919398E-2</v>
      </c>
    </row>
    <row r="624" spans="1:8" ht="25.5" customHeight="1" x14ac:dyDescent="0.3">
      <c r="A624" s="15">
        <v>5308</v>
      </c>
      <c r="B624" s="14" t="s">
        <v>639</v>
      </c>
      <c r="C624" s="13">
        <v>38.994669999999999</v>
      </c>
      <c r="D624" s="13">
        <v>117.88918</v>
      </c>
      <c r="E624" s="13">
        <v>16.550789999999999</v>
      </c>
      <c r="F624" s="12">
        <v>128.59258</v>
      </c>
      <c r="G624" s="11">
        <f t="shared" si="20"/>
        <v>10.703400000000002</v>
      </c>
      <c r="H624" s="10">
        <f t="shared" si="21"/>
        <v>9.0792047243012486E-2</v>
      </c>
    </row>
    <row r="625" spans="1:8" ht="16.5" customHeight="1" x14ac:dyDescent="0.3">
      <c r="A625" s="15">
        <v>5309</v>
      </c>
      <c r="B625" s="14" t="s">
        <v>638</v>
      </c>
      <c r="C625" s="13">
        <v>56.30254</v>
      </c>
      <c r="D625" s="13">
        <v>1252.67418</v>
      </c>
      <c r="E625" s="13">
        <v>39.350775999999996</v>
      </c>
      <c r="F625" s="12">
        <v>1006.13659</v>
      </c>
      <c r="G625" s="11">
        <f t="shared" si="20"/>
        <v>-246.53759000000002</v>
      </c>
      <c r="H625" s="10">
        <f t="shared" si="21"/>
        <v>-0.19680902978298798</v>
      </c>
    </row>
    <row r="626" spans="1:8" ht="25.5" customHeight="1" x14ac:dyDescent="0.3">
      <c r="A626" s="15">
        <v>5310</v>
      </c>
      <c r="B626" s="14" t="s">
        <v>637</v>
      </c>
      <c r="C626" s="13">
        <v>163.71799999999999</v>
      </c>
      <c r="D626" s="13">
        <v>446.70803999999998</v>
      </c>
      <c r="E626" s="13">
        <v>127.68772</v>
      </c>
      <c r="F626" s="12">
        <v>602.74102000000005</v>
      </c>
      <c r="G626" s="11">
        <f t="shared" si="20"/>
        <v>156.03298000000007</v>
      </c>
      <c r="H626" s="10">
        <f t="shared" si="21"/>
        <v>0.34929521304340094</v>
      </c>
    </row>
    <row r="627" spans="1:8" ht="25.5" customHeight="1" x14ac:dyDescent="0.3">
      <c r="A627" s="15">
        <v>5311</v>
      </c>
      <c r="B627" s="14" t="s">
        <v>636</v>
      </c>
      <c r="C627" s="13">
        <v>13.441877</v>
      </c>
      <c r="D627" s="13">
        <v>112.35603999999999</v>
      </c>
      <c r="E627" s="13">
        <v>0.69750000000000001</v>
      </c>
      <c r="F627" s="12">
        <v>39.926169999999999</v>
      </c>
      <c r="G627" s="11">
        <f t="shared" si="20"/>
        <v>-72.429869999999994</v>
      </c>
      <c r="H627" s="10">
        <f t="shared" si="21"/>
        <v>-0.644645984319134</v>
      </c>
    </row>
    <row r="628" spans="1:8" ht="16.5" customHeight="1" x14ac:dyDescent="0.3">
      <c r="A628" s="15">
        <v>5401</v>
      </c>
      <c r="B628" s="14" t="s">
        <v>635</v>
      </c>
      <c r="C628" s="13">
        <v>432.07141419999999</v>
      </c>
      <c r="D628" s="13">
        <v>2667.5807599999998</v>
      </c>
      <c r="E628" s="13">
        <v>1373.9033635000001</v>
      </c>
      <c r="F628" s="12">
        <v>4082.70768</v>
      </c>
      <c r="G628" s="11">
        <f t="shared" si="20"/>
        <v>1415.1269200000002</v>
      </c>
      <c r="H628" s="10">
        <f t="shared" si="21"/>
        <v>0.53049075072801177</v>
      </c>
    </row>
    <row r="629" spans="1:8" ht="16.5" customHeight="1" x14ac:dyDescent="0.3">
      <c r="A629" s="15">
        <v>5402</v>
      </c>
      <c r="B629" s="14" t="s">
        <v>634</v>
      </c>
      <c r="C629" s="13">
        <v>5015.8469320000004</v>
      </c>
      <c r="D629" s="13">
        <v>12127.952539999998</v>
      </c>
      <c r="E629" s="13">
        <v>4694.7568779999992</v>
      </c>
      <c r="F629" s="12">
        <v>11544.084720000001</v>
      </c>
      <c r="G629" s="11">
        <f t="shared" si="20"/>
        <v>-583.86781999999766</v>
      </c>
      <c r="H629" s="10">
        <f t="shared" si="21"/>
        <v>-4.8142323947451542E-2</v>
      </c>
    </row>
    <row r="630" spans="1:8" ht="16.5" customHeight="1" x14ac:dyDescent="0.3">
      <c r="A630" s="15">
        <v>5403</v>
      </c>
      <c r="B630" s="14" t="s">
        <v>633</v>
      </c>
      <c r="C630" s="13">
        <v>462.31279499999999</v>
      </c>
      <c r="D630" s="13">
        <v>3780.3176200000003</v>
      </c>
      <c r="E630" s="13">
        <v>386.22796999999997</v>
      </c>
      <c r="F630" s="12">
        <v>3447.58277</v>
      </c>
      <c r="G630" s="11">
        <f t="shared" si="20"/>
        <v>-332.73485000000028</v>
      </c>
      <c r="H630" s="10">
        <f t="shared" si="21"/>
        <v>-8.8017696777552848E-2</v>
      </c>
    </row>
    <row r="631" spans="1:8" ht="16.5" customHeight="1" x14ac:dyDescent="0.3">
      <c r="A631" s="15">
        <v>5404</v>
      </c>
      <c r="B631" s="14" t="s">
        <v>632</v>
      </c>
      <c r="C631" s="13">
        <v>689.11141799999996</v>
      </c>
      <c r="D631" s="13">
        <v>1420.9288999999999</v>
      </c>
      <c r="E631" s="13">
        <v>885.00099999999998</v>
      </c>
      <c r="F631" s="12">
        <v>1735.5209399999999</v>
      </c>
      <c r="G631" s="11">
        <f t="shared" si="20"/>
        <v>314.59204</v>
      </c>
      <c r="H631" s="10">
        <f t="shared" si="21"/>
        <v>0.22139886098452921</v>
      </c>
    </row>
    <row r="632" spans="1:8" ht="16.5" customHeight="1" x14ac:dyDescent="0.3">
      <c r="A632" s="15">
        <v>5405</v>
      </c>
      <c r="B632" s="14" t="s">
        <v>631</v>
      </c>
      <c r="C632" s="13">
        <v>0</v>
      </c>
      <c r="D632" s="13">
        <v>0</v>
      </c>
      <c r="E632" s="13">
        <v>0.21659999999999999</v>
      </c>
      <c r="F632" s="12">
        <v>4.5968100000000005</v>
      </c>
      <c r="G632" s="11">
        <f t="shared" si="20"/>
        <v>4.5968100000000005</v>
      </c>
      <c r="H632" s="10" t="str">
        <f t="shared" si="21"/>
        <v/>
      </c>
    </row>
    <row r="633" spans="1:8" ht="25.5" customHeight="1" x14ac:dyDescent="0.3">
      <c r="A633" s="15">
        <v>5406</v>
      </c>
      <c r="B633" s="14" t="s">
        <v>630</v>
      </c>
      <c r="C633" s="13">
        <v>18.964809000000002</v>
      </c>
      <c r="D633" s="13">
        <v>153.32266000000001</v>
      </c>
      <c r="E633" s="13">
        <v>10.449922000000001</v>
      </c>
      <c r="F633" s="12">
        <v>135.57489000000001</v>
      </c>
      <c r="G633" s="11">
        <f t="shared" si="20"/>
        <v>-17.747770000000003</v>
      </c>
      <c r="H633" s="10">
        <f t="shared" si="21"/>
        <v>-0.11575438359861485</v>
      </c>
    </row>
    <row r="634" spans="1:8" ht="16.5" customHeight="1" x14ac:dyDescent="0.3">
      <c r="A634" s="15">
        <v>5407</v>
      </c>
      <c r="B634" s="14" t="s">
        <v>629</v>
      </c>
      <c r="C634" s="13">
        <v>7097.8192068000099</v>
      </c>
      <c r="D634" s="13">
        <v>33380.803269999997</v>
      </c>
      <c r="E634" s="13">
        <v>8768.5407440000199</v>
      </c>
      <c r="F634" s="12">
        <v>40389.605369999997</v>
      </c>
      <c r="G634" s="11">
        <f t="shared" si="20"/>
        <v>7008.8021000000008</v>
      </c>
      <c r="H634" s="10">
        <f t="shared" si="21"/>
        <v>0.20996505216814099</v>
      </c>
    </row>
    <row r="635" spans="1:8" ht="16.5" customHeight="1" x14ac:dyDescent="0.3">
      <c r="A635" s="15">
        <v>5408</v>
      </c>
      <c r="B635" s="14" t="s">
        <v>628</v>
      </c>
      <c r="C635" s="13">
        <v>2.4163839999999999</v>
      </c>
      <c r="D635" s="13">
        <v>57.273350000000001</v>
      </c>
      <c r="E635" s="13">
        <v>4.2374040000000006</v>
      </c>
      <c r="F635" s="12">
        <v>121.89064</v>
      </c>
      <c r="G635" s="11">
        <f t="shared" si="20"/>
        <v>64.617289999999997</v>
      </c>
      <c r="H635" s="10">
        <f t="shared" si="21"/>
        <v>1.1282261296047813</v>
      </c>
    </row>
    <row r="636" spans="1:8" ht="16.5" customHeight="1" x14ac:dyDescent="0.3">
      <c r="A636" s="15">
        <v>5501</v>
      </c>
      <c r="B636" s="14" t="s">
        <v>627</v>
      </c>
      <c r="C636" s="13">
        <v>0</v>
      </c>
      <c r="D636" s="13">
        <v>0</v>
      </c>
      <c r="E636" s="13">
        <v>1</v>
      </c>
      <c r="F636" s="12">
        <v>0.65</v>
      </c>
      <c r="G636" s="11">
        <f t="shared" si="20"/>
        <v>0.65</v>
      </c>
      <c r="H636" s="10" t="str">
        <f t="shared" si="21"/>
        <v/>
      </c>
    </row>
    <row r="637" spans="1:8" ht="16.5" customHeight="1" x14ac:dyDescent="0.3">
      <c r="A637" s="15">
        <v>5502</v>
      </c>
      <c r="B637" s="14" t="s">
        <v>626</v>
      </c>
      <c r="C637" s="13">
        <v>1745.664</v>
      </c>
      <c r="D637" s="13">
        <v>11867.33475</v>
      </c>
      <c r="E637" s="13">
        <v>1595.3579999999999</v>
      </c>
      <c r="F637" s="12">
        <v>11610.64186</v>
      </c>
      <c r="G637" s="11">
        <f t="shared" si="20"/>
        <v>-256.69289000000026</v>
      </c>
      <c r="H637" s="10">
        <f t="shared" si="21"/>
        <v>-2.1630205552261871E-2</v>
      </c>
    </row>
    <row r="638" spans="1:8" ht="16.5" customHeight="1" x14ac:dyDescent="0.3">
      <c r="A638" s="15">
        <v>5503</v>
      </c>
      <c r="B638" s="14" t="s">
        <v>625</v>
      </c>
      <c r="C638" s="13">
        <v>5977.5982139999996</v>
      </c>
      <c r="D638" s="13">
        <v>9814.2591499999889</v>
      </c>
      <c r="E638" s="13">
        <v>5598.0488299999997</v>
      </c>
      <c r="F638" s="12">
        <v>8369.6787700000004</v>
      </c>
      <c r="G638" s="11">
        <f t="shared" si="20"/>
        <v>-1444.5803799999885</v>
      </c>
      <c r="H638" s="10">
        <f t="shared" si="21"/>
        <v>-0.1471919946193789</v>
      </c>
    </row>
    <row r="639" spans="1:8" ht="16.5" customHeight="1" x14ac:dyDescent="0.3">
      <c r="A639" s="15">
        <v>5504</v>
      </c>
      <c r="B639" s="14" t="s">
        <v>624</v>
      </c>
      <c r="C639" s="13">
        <v>373.64299999999997</v>
      </c>
      <c r="D639" s="13">
        <v>826.68812000000003</v>
      </c>
      <c r="E639" s="13">
        <v>335.39400000000001</v>
      </c>
      <c r="F639" s="12">
        <v>642.77562999999998</v>
      </c>
      <c r="G639" s="11">
        <f t="shared" si="20"/>
        <v>-183.91249000000005</v>
      </c>
      <c r="H639" s="10">
        <f t="shared" si="21"/>
        <v>-0.2224690128606179</v>
      </c>
    </row>
    <row r="640" spans="1:8" ht="16.5" customHeight="1" x14ac:dyDescent="0.3">
      <c r="A640" s="15">
        <v>5505</v>
      </c>
      <c r="B640" s="14" t="s">
        <v>623</v>
      </c>
      <c r="C640" s="13">
        <v>3279.0523560000001</v>
      </c>
      <c r="D640" s="13">
        <v>3040.38852</v>
      </c>
      <c r="E640" s="13">
        <v>4974.0971670000008</v>
      </c>
      <c r="F640" s="12">
        <v>4618.4004299999997</v>
      </c>
      <c r="G640" s="11">
        <f t="shared" si="20"/>
        <v>1578.0119099999997</v>
      </c>
      <c r="H640" s="10">
        <f t="shared" si="21"/>
        <v>0.51901653345277066</v>
      </c>
    </row>
    <row r="641" spans="1:8" ht="16.5" customHeight="1" x14ac:dyDescent="0.3">
      <c r="A641" s="15">
        <v>5506</v>
      </c>
      <c r="B641" s="14" t="s">
        <v>622</v>
      </c>
      <c r="C641" s="13">
        <v>42.758499999999998</v>
      </c>
      <c r="D641" s="13">
        <v>151.15287000000001</v>
      </c>
      <c r="E641" s="13">
        <v>70.77503999999999</v>
      </c>
      <c r="F641" s="12">
        <v>185.30851000000001</v>
      </c>
      <c r="G641" s="11">
        <f t="shared" si="20"/>
        <v>34.155640000000005</v>
      </c>
      <c r="H641" s="10">
        <f t="shared" si="21"/>
        <v>0.22596752545949014</v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509.46017499999999</v>
      </c>
      <c r="D643" s="13">
        <v>1795.4929099999999</v>
      </c>
      <c r="E643" s="13">
        <v>348.44542700000005</v>
      </c>
      <c r="F643" s="12">
        <v>1311.7676799999999</v>
      </c>
      <c r="G643" s="11">
        <f t="shared" si="20"/>
        <v>-483.72523000000001</v>
      </c>
      <c r="H643" s="10">
        <f t="shared" si="21"/>
        <v>-0.26941082713604259</v>
      </c>
    </row>
    <row r="644" spans="1:8" ht="25.5" customHeight="1" x14ac:dyDescent="0.3">
      <c r="A644" s="15">
        <v>5509</v>
      </c>
      <c r="B644" s="14" t="s">
        <v>619</v>
      </c>
      <c r="C644" s="13">
        <v>1197.7226440000002</v>
      </c>
      <c r="D644" s="13">
        <v>3421.4825900000001</v>
      </c>
      <c r="E644" s="13">
        <v>1406.1209199999998</v>
      </c>
      <c r="F644" s="12">
        <v>4054.76271</v>
      </c>
      <c r="G644" s="11">
        <f t="shared" si="20"/>
        <v>633.2801199999999</v>
      </c>
      <c r="H644" s="10">
        <f t="shared" si="21"/>
        <v>0.18508938839872918</v>
      </c>
    </row>
    <row r="645" spans="1:8" ht="25.5" customHeight="1" x14ac:dyDescent="0.3">
      <c r="A645" s="15">
        <v>5510</v>
      </c>
      <c r="B645" s="14" t="s">
        <v>618</v>
      </c>
      <c r="C645" s="13">
        <v>96.639127999999999</v>
      </c>
      <c r="D645" s="13">
        <v>442.80695000000003</v>
      </c>
      <c r="E645" s="13">
        <v>142.1977</v>
      </c>
      <c r="F645" s="12">
        <v>675.23024999999996</v>
      </c>
      <c r="G645" s="11">
        <f t="shared" si="20"/>
        <v>232.42329999999993</v>
      </c>
      <c r="H645" s="10">
        <f t="shared" si="21"/>
        <v>0.52488629638717255</v>
      </c>
    </row>
    <row r="646" spans="1:8" ht="25.5" customHeight="1" x14ac:dyDescent="0.3">
      <c r="A646" s="15">
        <v>5511</v>
      </c>
      <c r="B646" s="14" t="s">
        <v>617</v>
      </c>
      <c r="C646" s="13">
        <v>284.51705900000002</v>
      </c>
      <c r="D646" s="13">
        <v>1145.4609800000001</v>
      </c>
      <c r="E646" s="13">
        <v>301.63310999999999</v>
      </c>
      <c r="F646" s="12">
        <v>1208.8410200000001</v>
      </c>
      <c r="G646" s="11">
        <f t="shared" si="20"/>
        <v>63.380040000000008</v>
      </c>
      <c r="H646" s="10">
        <f t="shared" si="21"/>
        <v>5.5331470130043192E-2</v>
      </c>
    </row>
    <row r="647" spans="1:8" ht="25.5" customHeight="1" x14ac:dyDescent="0.3">
      <c r="A647" s="15">
        <v>5512</v>
      </c>
      <c r="B647" s="14" t="s">
        <v>616</v>
      </c>
      <c r="C647" s="13">
        <v>36.475502999999996</v>
      </c>
      <c r="D647" s="13">
        <v>391.45623000000001</v>
      </c>
      <c r="E647" s="13">
        <v>25.825375000000001</v>
      </c>
      <c r="F647" s="12">
        <v>628.1161800000001</v>
      </c>
      <c r="G647" s="11">
        <f t="shared" ref="G647:G710" si="22">F647-D647</f>
        <v>236.65995000000009</v>
      </c>
      <c r="H647" s="10">
        <f t="shared" ref="H647:H710" si="23">IF(D647&lt;&gt;0,G647/D647,"")</f>
        <v>0.60456299290472426</v>
      </c>
    </row>
    <row r="648" spans="1:8" ht="25.5" customHeight="1" x14ac:dyDescent="0.3">
      <c r="A648" s="15">
        <v>5513</v>
      </c>
      <c r="B648" s="14" t="s">
        <v>615</v>
      </c>
      <c r="C648" s="13">
        <v>2676.786439</v>
      </c>
      <c r="D648" s="13">
        <v>10148.848689999999</v>
      </c>
      <c r="E648" s="13">
        <v>1538.08544865</v>
      </c>
      <c r="F648" s="12">
        <v>6002.2591500000008</v>
      </c>
      <c r="G648" s="11">
        <f t="shared" si="22"/>
        <v>-4146.5895399999981</v>
      </c>
      <c r="H648" s="10">
        <f t="shared" si="23"/>
        <v>-0.40857733390840401</v>
      </c>
    </row>
    <row r="649" spans="1:8" ht="25.5" customHeight="1" x14ac:dyDescent="0.3">
      <c r="A649" s="15">
        <v>5514</v>
      </c>
      <c r="B649" s="14" t="s">
        <v>614</v>
      </c>
      <c r="C649" s="13">
        <v>434.70956999999999</v>
      </c>
      <c r="D649" s="13">
        <v>2392.3588399999999</v>
      </c>
      <c r="E649" s="13">
        <v>490.03246750000005</v>
      </c>
      <c r="F649" s="12">
        <v>3185.2245600000001</v>
      </c>
      <c r="G649" s="11">
        <f t="shared" si="22"/>
        <v>792.86572000000024</v>
      </c>
      <c r="H649" s="10">
        <f t="shared" si="23"/>
        <v>0.33141588408200512</v>
      </c>
    </row>
    <row r="650" spans="1:8" ht="16.5" customHeight="1" x14ac:dyDescent="0.3">
      <c r="A650" s="15">
        <v>5515</v>
      </c>
      <c r="B650" s="14" t="s">
        <v>613</v>
      </c>
      <c r="C650" s="13">
        <v>365.77824599999997</v>
      </c>
      <c r="D650" s="13">
        <v>1905.0123000000001</v>
      </c>
      <c r="E650" s="13">
        <v>96.24228699999999</v>
      </c>
      <c r="F650" s="12">
        <v>679.50010999999995</v>
      </c>
      <c r="G650" s="11">
        <f t="shared" si="22"/>
        <v>-1225.5121900000001</v>
      </c>
      <c r="H650" s="10">
        <f t="shared" si="23"/>
        <v>-0.64330933191350004</v>
      </c>
    </row>
    <row r="651" spans="1:8" ht="16.5" customHeight="1" x14ac:dyDescent="0.3">
      <c r="A651" s="15">
        <v>5516</v>
      </c>
      <c r="B651" s="14" t="s">
        <v>612</v>
      </c>
      <c r="C651" s="13">
        <v>884.53276000000005</v>
      </c>
      <c r="D651" s="13">
        <v>5310.3866799999996</v>
      </c>
      <c r="E651" s="13">
        <v>607.54864899999995</v>
      </c>
      <c r="F651" s="12">
        <v>3672.4652000000001</v>
      </c>
      <c r="G651" s="11">
        <f t="shared" si="22"/>
        <v>-1637.9214799999995</v>
      </c>
      <c r="H651" s="10">
        <f t="shared" si="23"/>
        <v>-0.3084373283340639</v>
      </c>
    </row>
    <row r="652" spans="1:8" ht="16.5" customHeight="1" x14ac:dyDescent="0.3">
      <c r="A652" s="15">
        <v>5601</v>
      </c>
      <c r="B652" s="14" t="s">
        <v>611</v>
      </c>
      <c r="C652" s="13">
        <v>1753.3756089999999</v>
      </c>
      <c r="D652" s="13">
        <v>15856.35349</v>
      </c>
      <c r="E652" s="13">
        <v>2016.3247507999999</v>
      </c>
      <c r="F652" s="12">
        <v>19027.160879999999</v>
      </c>
      <c r="G652" s="11">
        <f t="shared" si="22"/>
        <v>3170.8073899999999</v>
      </c>
      <c r="H652" s="10">
        <f t="shared" si="23"/>
        <v>0.1999707809238554</v>
      </c>
    </row>
    <row r="653" spans="1:8" ht="16.5" customHeight="1" x14ac:dyDescent="0.3">
      <c r="A653" s="15">
        <v>5602</v>
      </c>
      <c r="B653" s="14" t="s">
        <v>610</v>
      </c>
      <c r="C653" s="13">
        <v>786.17879590000007</v>
      </c>
      <c r="D653" s="13">
        <v>2775.6068300000002</v>
      </c>
      <c r="E653" s="13">
        <v>703.24827979999998</v>
      </c>
      <c r="F653" s="12">
        <v>2752.6205299999997</v>
      </c>
      <c r="G653" s="11">
        <f t="shared" si="22"/>
        <v>-22.986300000000483</v>
      </c>
      <c r="H653" s="10">
        <f t="shared" si="23"/>
        <v>-8.2815403649948802E-3</v>
      </c>
    </row>
    <row r="654" spans="1:8" ht="16.5" customHeight="1" x14ac:dyDescent="0.3">
      <c r="A654" s="15">
        <v>5603</v>
      </c>
      <c r="B654" s="14" t="s">
        <v>609</v>
      </c>
      <c r="C654" s="13">
        <v>7607.7175534999906</v>
      </c>
      <c r="D654" s="13">
        <v>26319.592700000001</v>
      </c>
      <c r="E654" s="13">
        <v>9683.9871801699992</v>
      </c>
      <c r="F654" s="12">
        <v>32602.10051</v>
      </c>
      <c r="G654" s="11">
        <f t="shared" si="22"/>
        <v>6282.5078099999992</v>
      </c>
      <c r="H654" s="10">
        <f t="shared" si="23"/>
        <v>0.23870079911988906</v>
      </c>
    </row>
    <row r="655" spans="1:8" ht="16.5" customHeight="1" x14ac:dyDescent="0.3">
      <c r="A655" s="15">
        <v>5604</v>
      </c>
      <c r="B655" s="14" t="s">
        <v>608</v>
      </c>
      <c r="C655" s="13">
        <v>128.622454</v>
      </c>
      <c r="D655" s="13">
        <v>550.34433000000001</v>
      </c>
      <c r="E655" s="13">
        <v>126.55198200000001</v>
      </c>
      <c r="F655" s="12">
        <v>610.07537000000002</v>
      </c>
      <c r="G655" s="11">
        <f t="shared" si="22"/>
        <v>59.731040000000007</v>
      </c>
      <c r="H655" s="10">
        <f t="shared" si="23"/>
        <v>0.10853394274090188</v>
      </c>
    </row>
    <row r="656" spans="1:8" ht="25.5" customHeight="1" x14ac:dyDescent="0.3">
      <c r="A656" s="15">
        <v>5605</v>
      </c>
      <c r="B656" s="14" t="s">
        <v>607</v>
      </c>
      <c r="C656" s="13">
        <v>2.9011529999999999</v>
      </c>
      <c r="D656" s="13">
        <v>64.966809999999995</v>
      </c>
      <c r="E656" s="13">
        <v>2.8488220000000002</v>
      </c>
      <c r="F656" s="12">
        <v>38.351959999999998</v>
      </c>
      <c r="G656" s="11">
        <f t="shared" si="22"/>
        <v>-26.614849999999997</v>
      </c>
      <c r="H656" s="10">
        <f t="shared" si="23"/>
        <v>-0.40966841376388957</v>
      </c>
    </row>
    <row r="657" spans="1:8" ht="25.5" customHeight="1" x14ac:dyDescent="0.3">
      <c r="A657" s="15">
        <v>5606</v>
      </c>
      <c r="B657" s="14" t="s">
        <v>606</v>
      </c>
      <c r="C657" s="13">
        <v>15.91695</v>
      </c>
      <c r="D657" s="13">
        <v>155.70069000000001</v>
      </c>
      <c r="E657" s="13">
        <v>12.740660999999999</v>
      </c>
      <c r="F657" s="12">
        <v>191.54360999999997</v>
      </c>
      <c r="G657" s="11">
        <f t="shared" si="22"/>
        <v>35.842919999999964</v>
      </c>
      <c r="H657" s="10">
        <f t="shared" si="23"/>
        <v>0.23020398946208884</v>
      </c>
    </row>
    <row r="658" spans="1:8" ht="16.5" customHeight="1" x14ac:dyDescent="0.3">
      <c r="A658" s="15">
        <v>5607</v>
      </c>
      <c r="B658" s="14" t="s">
        <v>605</v>
      </c>
      <c r="C658" s="13">
        <v>1144.8245952000002</v>
      </c>
      <c r="D658" s="13">
        <v>3926.48515</v>
      </c>
      <c r="E658" s="13">
        <v>1055.7247420000001</v>
      </c>
      <c r="F658" s="12">
        <v>3266.9417899999999</v>
      </c>
      <c r="G658" s="11">
        <f t="shared" si="22"/>
        <v>-659.54336000000012</v>
      </c>
      <c r="H658" s="10">
        <f t="shared" si="23"/>
        <v>-0.16797296686579857</v>
      </c>
    </row>
    <row r="659" spans="1:8" ht="16.5" customHeight="1" x14ac:dyDescent="0.3">
      <c r="A659" s="15">
        <v>5608</v>
      </c>
      <c r="B659" s="14" t="s">
        <v>604</v>
      </c>
      <c r="C659" s="13">
        <v>102.391323</v>
      </c>
      <c r="D659" s="13">
        <v>282.02121</v>
      </c>
      <c r="E659" s="13">
        <v>82.146789999999996</v>
      </c>
      <c r="F659" s="12">
        <v>467.09825999999998</v>
      </c>
      <c r="G659" s="11">
        <f t="shared" si="22"/>
        <v>185.07704999999999</v>
      </c>
      <c r="H659" s="10">
        <f t="shared" si="23"/>
        <v>0.65625223719875536</v>
      </c>
    </row>
    <row r="660" spans="1:8" ht="16.5" customHeight="1" x14ac:dyDescent="0.3">
      <c r="A660" s="15">
        <v>5609</v>
      </c>
      <c r="B660" s="14" t="s">
        <v>603</v>
      </c>
      <c r="C660" s="13">
        <v>65.067556799999807</v>
      </c>
      <c r="D660" s="13">
        <v>371.18158</v>
      </c>
      <c r="E660" s="13">
        <v>93.508031799999898</v>
      </c>
      <c r="F660" s="12">
        <v>628.42543000000001</v>
      </c>
      <c r="G660" s="11">
        <f t="shared" si="22"/>
        <v>257.24385000000001</v>
      </c>
      <c r="H660" s="10">
        <f t="shared" si="23"/>
        <v>0.69304045206122566</v>
      </c>
    </row>
    <row r="661" spans="1:8" ht="16.5" customHeight="1" x14ac:dyDescent="0.3">
      <c r="A661" s="15">
        <v>5701</v>
      </c>
      <c r="B661" s="14" t="s">
        <v>602</v>
      </c>
      <c r="C661" s="13">
        <v>0.38045000000000001</v>
      </c>
      <c r="D661" s="13">
        <v>27.239540000000002</v>
      </c>
      <c r="E661" s="13">
        <v>5.9429999999999997E-2</v>
      </c>
      <c r="F661" s="12">
        <v>1.657</v>
      </c>
      <c r="G661" s="11">
        <f t="shared" si="22"/>
        <v>-25.582540000000002</v>
      </c>
      <c r="H661" s="10">
        <f t="shared" si="23"/>
        <v>-0.93916931049496433</v>
      </c>
    </row>
    <row r="662" spans="1:8" ht="25.5" customHeight="1" x14ac:dyDescent="0.3">
      <c r="A662" s="15">
        <v>5702</v>
      </c>
      <c r="B662" s="14" t="s">
        <v>601</v>
      </c>
      <c r="C662" s="13">
        <v>1452.7403695</v>
      </c>
      <c r="D662" s="13">
        <v>5173.7418299999999</v>
      </c>
      <c r="E662" s="13">
        <v>1467.9329399999899</v>
      </c>
      <c r="F662" s="12">
        <v>5049.1362599999902</v>
      </c>
      <c r="G662" s="11">
        <f t="shared" si="22"/>
        <v>-124.60557000000972</v>
      </c>
      <c r="H662" s="10">
        <f t="shared" si="23"/>
        <v>-2.4084226483332222E-2</v>
      </c>
    </row>
    <row r="663" spans="1:8" ht="16.5" customHeight="1" x14ac:dyDescent="0.3">
      <c r="A663" s="15">
        <v>5703</v>
      </c>
      <c r="B663" s="14" t="s">
        <v>600</v>
      </c>
      <c r="C663" s="13">
        <v>1987.81535390002</v>
      </c>
      <c r="D663" s="13">
        <v>7603.5014000000001</v>
      </c>
      <c r="E663" s="13">
        <v>2116.4917002000102</v>
      </c>
      <c r="F663" s="12">
        <v>7462.7902400000094</v>
      </c>
      <c r="G663" s="11">
        <f t="shared" si="22"/>
        <v>-140.71115999999074</v>
      </c>
      <c r="H663" s="10">
        <f t="shared" si="23"/>
        <v>-1.8506100360551093E-2</v>
      </c>
    </row>
    <row r="664" spans="1:8" ht="25.5" customHeight="1" x14ac:dyDescent="0.3">
      <c r="A664" s="15">
        <v>5704</v>
      </c>
      <c r="B664" s="14" t="s">
        <v>599</v>
      </c>
      <c r="C664" s="13">
        <v>415.78444100000002</v>
      </c>
      <c r="D664" s="13">
        <v>1022.7115799999999</v>
      </c>
      <c r="E664" s="13">
        <v>464.10951100000096</v>
      </c>
      <c r="F664" s="12">
        <v>1325.56548</v>
      </c>
      <c r="G664" s="11">
        <f t="shared" si="22"/>
        <v>302.85390000000007</v>
      </c>
      <c r="H664" s="10">
        <f t="shared" si="23"/>
        <v>0.29612835712684515</v>
      </c>
    </row>
    <row r="665" spans="1:8" ht="16.5" customHeight="1" x14ac:dyDescent="0.3">
      <c r="A665" s="15">
        <v>5705</v>
      </c>
      <c r="B665" s="14" t="s">
        <v>598</v>
      </c>
      <c r="C665" s="13">
        <v>557.17876899998907</v>
      </c>
      <c r="D665" s="13">
        <v>2280.7690600000001</v>
      </c>
      <c r="E665" s="13">
        <v>888.70653900000502</v>
      </c>
      <c r="F665" s="12">
        <v>3097.9212900000002</v>
      </c>
      <c r="G665" s="11">
        <f t="shared" si="22"/>
        <v>817.15223000000015</v>
      </c>
      <c r="H665" s="10">
        <f t="shared" si="23"/>
        <v>0.35827925077166739</v>
      </c>
    </row>
    <row r="666" spans="1:8" ht="16.5" customHeight="1" x14ac:dyDescent="0.3">
      <c r="A666" s="15">
        <v>5801</v>
      </c>
      <c r="B666" s="14" t="s">
        <v>597</v>
      </c>
      <c r="C666" s="13">
        <v>392.14631900000001</v>
      </c>
      <c r="D666" s="13">
        <v>2685.2665499999998</v>
      </c>
      <c r="E666" s="13">
        <v>664.98352910000006</v>
      </c>
      <c r="F666" s="12">
        <v>4215.1725500000002</v>
      </c>
      <c r="G666" s="11">
        <f t="shared" si="22"/>
        <v>1529.9060000000004</v>
      </c>
      <c r="H666" s="10">
        <f t="shared" si="23"/>
        <v>0.56974083261864661</v>
      </c>
    </row>
    <row r="667" spans="1:8" ht="25.5" customHeight="1" x14ac:dyDescent="0.3">
      <c r="A667" s="15">
        <v>5802</v>
      </c>
      <c r="B667" s="14" t="s">
        <v>596</v>
      </c>
      <c r="C667" s="13">
        <v>119.61936</v>
      </c>
      <c r="D667" s="13">
        <v>596.35059000000001</v>
      </c>
      <c r="E667" s="13">
        <v>61.476080000000003</v>
      </c>
      <c r="F667" s="12">
        <v>323.63078999999999</v>
      </c>
      <c r="G667" s="11">
        <f t="shared" si="22"/>
        <v>-272.71980000000002</v>
      </c>
      <c r="H667" s="10">
        <f t="shared" si="23"/>
        <v>-0.4573145471357713</v>
      </c>
    </row>
    <row r="668" spans="1:8" ht="16.5" customHeight="1" x14ac:dyDescent="0.3">
      <c r="A668" s="15">
        <v>5803</v>
      </c>
      <c r="B668" s="14" t="s">
        <v>595</v>
      </c>
      <c r="C668" s="13">
        <v>85.831663000000006</v>
      </c>
      <c r="D668" s="13">
        <v>581.32543999999996</v>
      </c>
      <c r="E668" s="13">
        <v>58.070355999999997</v>
      </c>
      <c r="F668" s="12">
        <v>404.43549999999999</v>
      </c>
      <c r="G668" s="11">
        <f t="shared" si="22"/>
        <v>-176.88993999999997</v>
      </c>
      <c r="H668" s="10">
        <f t="shared" si="23"/>
        <v>-0.30428728527690097</v>
      </c>
    </row>
    <row r="669" spans="1:8" ht="16.5" customHeight="1" x14ac:dyDescent="0.3">
      <c r="A669" s="15">
        <v>5804</v>
      </c>
      <c r="B669" s="14" t="s">
        <v>594</v>
      </c>
      <c r="C669" s="13">
        <v>839.74798999999996</v>
      </c>
      <c r="D669" s="13">
        <v>4594.27675</v>
      </c>
      <c r="E669" s="13">
        <v>333.28904499999999</v>
      </c>
      <c r="F669" s="12">
        <v>2418.1516799999999</v>
      </c>
      <c r="G669" s="11">
        <f t="shared" si="22"/>
        <v>-2176.1250700000001</v>
      </c>
      <c r="H669" s="10">
        <f t="shared" si="23"/>
        <v>-0.47365998794043046</v>
      </c>
    </row>
    <row r="670" spans="1:8" ht="16.5" customHeight="1" x14ac:dyDescent="0.3">
      <c r="A670" s="15">
        <v>5805</v>
      </c>
      <c r="B670" s="14" t="s">
        <v>593</v>
      </c>
      <c r="C670" s="13">
        <v>0.31895000000000001</v>
      </c>
      <c r="D670" s="13">
        <v>3.6881599999999999</v>
      </c>
      <c r="E670" s="13">
        <v>0</v>
      </c>
      <c r="F670" s="12">
        <v>0</v>
      </c>
      <c r="G670" s="11">
        <f t="shared" si="22"/>
        <v>-3.6881599999999999</v>
      </c>
      <c r="H670" s="10">
        <f t="shared" si="23"/>
        <v>-1</v>
      </c>
    </row>
    <row r="671" spans="1:8" ht="16.5" customHeight="1" x14ac:dyDescent="0.3">
      <c r="A671" s="15">
        <v>5806</v>
      </c>
      <c r="B671" s="14" t="s">
        <v>592</v>
      </c>
      <c r="C671" s="13">
        <v>1266.8887442999999</v>
      </c>
      <c r="D671" s="13">
        <v>9090.6496099999986</v>
      </c>
      <c r="E671" s="13">
        <v>1287.9623320999999</v>
      </c>
      <c r="F671" s="12">
        <v>7789.4616399999904</v>
      </c>
      <c r="G671" s="11">
        <f t="shared" si="22"/>
        <v>-1301.1879700000081</v>
      </c>
      <c r="H671" s="10">
        <f t="shared" si="23"/>
        <v>-0.14313476218120438</v>
      </c>
    </row>
    <row r="672" spans="1:8" ht="16.5" customHeight="1" x14ac:dyDescent="0.3">
      <c r="A672" s="15">
        <v>5807</v>
      </c>
      <c r="B672" s="14" t="s">
        <v>591</v>
      </c>
      <c r="C672" s="13">
        <v>30.74634</v>
      </c>
      <c r="D672" s="13">
        <v>413.46340000000004</v>
      </c>
      <c r="E672" s="13">
        <v>14.186279500000001</v>
      </c>
      <c r="F672" s="12">
        <v>293.88666999999998</v>
      </c>
      <c r="G672" s="11">
        <f t="shared" si="22"/>
        <v>-119.57673000000005</v>
      </c>
      <c r="H672" s="10">
        <f t="shared" si="23"/>
        <v>-0.28920753324236209</v>
      </c>
    </row>
    <row r="673" spans="1:8" ht="25.5" customHeight="1" x14ac:dyDescent="0.3">
      <c r="A673" s="15">
        <v>5808</v>
      </c>
      <c r="B673" s="14" t="s">
        <v>590</v>
      </c>
      <c r="C673" s="13">
        <v>97.702883999999898</v>
      </c>
      <c r="D673" s="13">
        <v>927.14394000000095</v>
      </c>
      <c r="E673" s="13">
        <v>76.844730999999996</v>
      </c>
      <c r="F673" s="12">
        <v>568.98095000000001</v>
      </c>
      <c r="G673" s="11">
        <f t="shared" si="22"/>
        <v>-358.16299000000095</v>
      </c>
      <c r="H673" s="10">
        <f t="shared" si="23"/>
        <v>-0.3863078585187113</v>
      </c>
    </row>
    <row r="674" spans="1:8" ht="16.5" customHeight="1" x14ac:dyDescent="0.3">
      <c r="A674" s="15">
        <v>5809</v>
      </c>
      <c r="B674" s="14" t="s">
        <v>589</v>
      </c>
      <c r="C674" s="13">
        <v>0.29485</v>
      </c>
      <c r="D674" s="13">
        <v>13.219049999999999</v>
      </c>
      <c r="E674" s="13">
        <v>4.9000000000000002E-2</v>
      </c>
      <c r="F674" s="12">
        <v>5.7798299999999996</v>
      </c>
      <c r="G674" s="11">
        <f t="shared" si="22"/>
        <v>-7.4392199999999997</v>
      </c>
      <c r="H674" s="10">
        <f t="shared" si="23"/>
        <v>-0.5627651003665165</v>
      </c>
    </row>
    <row r="675" spans="1:8" ht="16.5" customHeight="1" x14ac:dyDescent="0.3">
      <c r="A675" s="15">
        <v>5810</v>
      </c>
      <c r="B675" s="14" t="s">
        <v>588</v>
      </c>
      <c r="C675" s="13">
        <v>10.680527</v>
      </c>
      <c r="D675" s="13">
        <v>293.39784999999995</v>
      </c>
      <c r="E675" s="13">
        <v>16.166607500000001</v>
      </c>
      <c r="F675" s="12">
        <v>269.80615</v>
      </c>
      <c r="G675" s="11">
        <f t="shared" si="22"/>
        <v>-23.591699999999946</v>
      </c>
      <c r="H675" s="10">
        <f t="shared" si="23"/>
        <v>-8.0408564684437703E-2</v>
      </c>
    </row>
    <row r="676" spans="1:8" ht="16.5" customHeight="1" x14ac:dyDescent="0.3">
      <c r="A676" s="15">
        <v>5811</v>
      </c>
      <c r="B676" s="14" t="s">
        <v>587</v>
      </c>
      <c r="C676" s="13">
        <v>492.23389000000003</v>
      </c>
      <c r="D676" s="13">
        <v>2378.2595499999998</v>
      </c>
      <c r="E676" s="13">
        <v>631.40356999999995</v>
      </c>
      <c r="F676" s="12">
        <v>2880.7232000000004</v>
      </c>
      <c r="G676" s="11">
        <f t="shared" si="22"/>
        <v>502.4636500000006</v>
      </c>
      <c r="H676" s="10">
        <f t="shared" si="23"/>
        <v>0.21127368120943765</v>
      </c>
    </row>
    <row r="677" spans="1:8" ht="16.5" customHeight="1" x14ac:dyDescent="0.3">
      <c r="A677" s="15">
        <v>5901</v>
      </c>
      <c r="B677" s="14" t="s">
        <v>586</v>
      </c>
      <c r="C677" s="13">
        <v>107.70338000000001</v>
      </c>
      <c r="D677" s="13">
        <v>653.78324999999995</v>
      </c>
      <c r="E677" s="13">
        <v>87.210626000000005</v>
      </c>
      <c r="F677" s="12">
        <v>626.99596999999994</v>
      </c>
      <c r="G677" s="11">
        <f t="shared" si="22"/>
        <v>-26.78728000000001</v>
      </c>
      <c r="H677" s="10">
        <f t="shared" si="23"/>
        <v>-4.0972722993438591E-2</v>
      </c>
    </row>
    <row r="678" spans="1:8" ht="16.5" customHeight="1" x14ac:dyDescent="0.3">
      <c r="A678" s="15">
        <v>5902</v>
      </c>
      <c r="B678" s="14" t="s">
        <v>585</v>
      </c>
      <c r="C678" s="13">
        <v>531.24194999999997</v>
      </c>
      <c r="D678" s="13">
        <v>2703.36805</v>
      </c>
      <c r="E678" s="13">
        <v>329.61879999999996</v>
      </c>
      <c r="F678" s="12">
        <v>1493.1848400000001</v>
      </c>
      <c r="G678" s="11">
        <f t="shared" si="22"/>
        <v>-1210.1832099999999</v>
      </c>
      <c r="H678" s="10">
        <f t="shared" si="23"/>
        <v>-0.44765758402745048</v>
      </c>
    </row>
    <row r="679" spans="1:8" ht="16.5" customHeight="1" x14ac:dyDescent="0.3">
      <c r="A679" s="15">
        <v>5903</v>
      </c>
      <c r="B679" s="14" t="s">
        <v>584</v>
      </c>
      <c r="C679" s="13">
        <v>5126.6797129999904</v>
      </c>
      <c r="D679" s="13">
        <v>30127.397530000002</v>
      </c>
      <c r="E679" s="13">
        <v>4494.3128079000007</v>
      </c>
      <c r="F679" s="12">
        <v>28207.867260000003</v>
      </c>
      <c r="G679" s="11">
        <f t="shared" si="22"/>
        <v>-1919.5302699999993</v>
      </c>
      <c r="H679" s="10">
        <f t="shared" si="23"/>
        <v>-6.3713776408618958E-2</v>
      </c>
    </row>
    <row r="680" spans="1:8" ht="16.5" customHeight="1" x14ac:dyDescent="0.3">
      <c r="A680" s="15">
        <v>5904</v>
      </c>
      <c r="B680" s="14" t="s">
        <v>583</v>
      </c>
      <c r="C680" s="13">
        <v>22.979844</v>
      </c>
      <c r="D680" s="13">
        <v>62.290669999999999</v>
      </c>
      <c r="E680" s="13">
        <v>28.154040999999999</v>
      </c>
      <c r="F680" s="12">
        <v>85.746839999999992</v>
      </c>
      <c r="G680" s="11">
        <f t="shared" si="22"/>
        <v>23.456169999999993</v>
      </c>
      <c r="H680" s="10">
        <f t="shared" si="23"/>
        <v>0.37655992462434573</v>
      </c>
    </row>
    <row r="681" spans="1:8" ht="16.5" customHeight="1" x14ac:dyDescent="0.3">
      <c r="A681" s="15">
        <v>5905</v>
      </c>
      <c r="B681" s="14" t="s">
        <v>582</v>
      </c>
      <c r="C681" s="13">
        <v>0.85393299999999994</v>
      </c>
      <c r="D681" s="13">
        <v>110.72393</v>
      </c>
      <c r="E681" s="13">
        <v>0.89848000000000006</v>
      </c>
      <c r="F681" s="12">
        <v>7.0873200000000001</v>
      </c>
      <c r="G681" s="11">
        <f t="shared" si="22"/>
        <v>-103.63660999999999</v>
      </c>
      <c r="H681" s="10">
        <f t="shared" si="23"/>
        <v>-0.93599107257121372</v>
      </c>
    </row>
    <row r="682" spans="1:8" ht="16.5" customHeight="1" x14ac:dyDescent="0.3">
      <c r="A682" s="15">
        <v>5906</v>
      </c>
      <c r="B682" s="14" t="s">
        <v>581</v>
      </c>
      <c r="C682" s="13">
        <v>240.02137479999999</v>
      </c>
      <c r="D682" s="13">
        <v>3308.6159700000003</v>
      </c>
      <c r="E682" s="13">
        <v>114.68091079999999</v>
      </c>
      <c r="F682" s="12">
        <v>1554.76459</v>
      </c>
      <c r="G682" s="11">
        <f t="shared" si="22"/>
        <v>-1753.8513800000003</v>
      </c>
      <c r="H682" s="10">
        <f t="shared" si="23"/>
        <v>-0.53008611331825262</v>
      </c>
    </row>
    <row r="683" spans="1:8" ht="16.5" customHeight="1" x14ac:dyDescent="0.3">
      <c r="A683" s="15">
        <v>5907</v>
      </c>
      <c r="B683" s="14" t="s">
        <v>580</v>
      </c>
      <c r="C683" s="13">
        <v>95.202259000000012</v>
      </c>
      <c r="D683" s="13">
        <v>539.04604000000006</v>
      </c>
      <c r="E683" s="13">
        <v>58.779027999999997</v>
      </c>
      <c r="F683" s="12">
        <v>550.32054000000005</v>
      </c>
      <c r="G683" s="11">
        <f t="shared" si="22"/>
        <v>11.274499999999989</v>
      </c>
      <c r="H683" s="10">
        <f t="shared" si="23"/>
        <v>2.0915653141612891E-2</v>
      </c>
    </row>
    <row r="684" spans="1:8" ht="16.5" customHeight="1" x14ac:dyDescent="0.3">
      <c r="A684" s="15">
        <v>5908</v>
      </c>
      <c r="B684" s="14" t="s">
        <v>579</v>
      </c>
      <c r="C684" s="13">
        <v>0.88155399999999995</v>
      </c>
      <c r="D684" s="13">
        <v>32.017720000000004</v>
      </c>
      <c r="E684" s="13">
        <v>0.72626000000000002</v>
      </c>
      <c r="F684" s="12">
        <v>37.023220000000002</v>
      </c>
      <c r="G684" s="11">
        <f t="shared" si="22"/>
        <v>5.0054999999999978</v>
      </c>
      <c r="H684" s="10">
        <f t="shared" si="23"/>
        <v>0.15633530432522982</v>
      </c>
    </row>
    <row r="685" spans="1:8" ht="16.5" customHeight="1" x14ac:dyDescent="0.3">
      <c r="A685" s="15">
        <v>5909</v>
      </c>
      <c r="B685" s="14" t="s">
        <v>578</v>
      </c>
      <c r="C685" s="13">
        <v>147.57344800000001</v>
      </c>
      <c r="D685" s="13">
        <v>598.55421999999999</v>
      </c>
      <c r="E685" s="13">
        <v>206.661483</v>
      </c>
      <c r="F685" s="12">
        <v>645.48532999999998</v>
      </c>
      <c r="G685" s="11">
        <f t="shared" si="22"/>
        <v>46.93110999999999</v>
      </c>
      <c r="H685" s="10">
        <f t="shared" si="23"/>
        <v>7.8407449871458576E-2</v>
      </c>
    </row>
    <row r="686" spans="1:8" ht="16.5" customHeight="1" x14ac:dyDescent="0.3">
      <c r="A686" s="15">
        <v>5910</v>
      </c>
      <c r="B686" s="14" t="s">
        <v>577</v>
      </c>
      <c r="C686" s="13">
        <v>73.199676199999999</v>
      </c>
      <c r="D686" s="13">
        <v>1607.57376</v>
      </c>
      <c r="E686" s="13">
        <v>59.172847000000004</v>
      </c>
      <c r="F686" s="12">
        <v>1619.3765700000001</v>
      </c>
      <c r="G686" s="11">
        <f t="shared" si="22"/>
        <v>11.802810000000136</v>
      </c>
      <c r="H686" s="10">
        <f t="shared" si="23"/>
        <v>7.342002148629333E-3</v>
      </c>
    </row>
    <row r="687" spans="1:8" ht="16.5" customHeight="1" x14ac:dyDescent="0.3">
      <c r="A687" s="15">
        <v>5911</v>
      </c>
      <c r="B687" s="14" t="s">
        <v>576</v>
      </c>
      <c r="C687" s="13">
        <v>256.221132377</v>
      </c>
      <c r="D687" s="13">
        <v>6384.2897899999698</v>
      </c>
      <c r="E687" s="13">
        <v>283.20028430000002</v>
      </c>
      <c r="F687" s="12">
        <v>6883.5513499999997</v>
      </c>
      <c r="G687" s="11">
        <f t="shared" si="22"/>
        <v>499.26156000002993</v>
      </c>
      <c r="H687" s="10">
        <f t="shared" si="23"/>
        <v>7.8201581761223951E-2</v>
      </c>
    </row>
    <row r="688" spans="1:8" ht="16.5" customHeight="1" x14ac:dyDescent="0.3">
      <c r="A688" s="15">
        <v>6001</v>
      </c>
      <c r="B688" s="14" t="s">
        <v>575</v>
      </c>
      <c r="C688" s="13">
        <v>2048.8107442999999</v>
      </c>
      <c r="D688" s="13">
        <v>9331.0925900000093</v>
      </c>
      <c r="E688" s="13">
        <v>1911.9651306000001</v>
      </c>
      <c r="F688" s="12">
        <v>8333.0037300000095</v>
      </c>
      <c r="G688" s="11">
        <f t="shared" si="22"/>
        <v>-998.08885999999984</v>
      </c>
      <c r="H688" s="10">
        <f t="shared" si="23"/>
        <v>-0.10696377196702951</v>
      </c>
    </row>
    <row r="689" spans="1:8" ht="25.5" customHeight="1" x14ac:dyDescent="0.3">
      <c r="A689" s="15">
        <v>6002</v>
      </c>
      <c r="B689" s="14" t="s">
        <v>574</v>
      </c>
      <c r="C689" s="13">
        <v>98.804738</v>
      </c>
      <c r="D689" s="13">
        <v>945.8889200000001</v>
      </c>
      <c r="E689" s="13">
        <v>62.876072999999998</v>
      </c>
      <c r="F689" s="12">
        <v>693.15333999999996</v>
      </c>
      <c r="G689" s="11">
        <f t="shared" si="22"/>
        <v>-252.73558000000014</v>
      </c>
      <c r="H689" s="10">
        <f t="shared" si="23"/>
        <v>-0.2671937208018042</v>
      </c>
    </row>
    <row r="690" spans="1:8" ht="25.5" customHeight="1" x14ac:dyDescent="0.3">
      <c r="A690" s="15">
        <v>6003</v>
      </c>
      <c r="B690" s="14" t="s">
        <v>573</v>
      </c>
      <c r="C690" s="13">
        <v>41.940771999999996</v>
      </c>
      <c r="D690" s="13">
        <v>341.11532</v>
      </c>
      <c r="E690" s="13">
        <v>65.510418999999999</v>
      </c>
      <c r="F690" s="12">
        <v>607.10662000000002</v>
      </c>
      <c r="G690" s="11">
        <f t="shared" si="22"/>
        <v>265.99130000000002</v>
      </c>
      <c r="H690" s="10">
        <f t="shared" si="23"/>
        <v>0.77976943398496446</v>
      </c>
    </row>
    <row r="691" spans="1:8" ht="25.5" customHeight="1" x14ac:dyDescent="0.3">
      <c r="A691" s="15">
        <v>6004</v>
      </c>
      <c r="B691" s="14" t="s">
        <v>572</v>
      </c>
      <c r="C691" s="13">
        <v>2607.7954009999999</v>
      </c>
      <c r="D691" s="13">
        <v>13850.67985</v>
      </c>
      <c r="E691" s="13">
        <v>1961.8571449999999</v>
      </c>
      <c r="F691" s="12">
        <v>12070.57459</v>
      </c>
      <c r="G691" s="11">
        <f t="shared" si="22"/>
        <v>-1780.1052600000003</v>
      </c>
      <c r="H691" s="10">
        <f t="shared" si="23"/>
        <v>-0.12852114692406238</v>
      </c>
    </row>
    <row r="692" spans="1:8" ht="16.5" customHeight="1" x14ac:dyDescent="0.3">
      <c r="A692" s="15">
        <v>6005</v>
      </c>
      <c r="B692" s="14" t="s">
        <v>571</v>
      </c>
      <c r="C692" s="13">
        <v>2959.9687250000002</v>
      </c>
      <c r="D692" s="13">
        <v>13745.00131</v>
      </c>
      <c r="E692" s="13">
        <v>3361.4194643999999</v>
      </c>
      <c r="F692" s="12">
        <v>13963.26593</v>
      </c>
      <c r="G692" s="11">
        <f t="shared" si="22"/>
        <v>218.26461999999992</v>
      </c>
      <c r="H692" s="10">
        <f t="shared" si="23"/>
        <v>1.5879563419263141E-2</v>
      </c>
    </row>
    <row r="693" spans="1:8" ht="16.5" customHeight="1" x14ac:dyDescent="0.3">
      <c r="A693" s="15">
        <v>6006</v>
      </c>
      <c r="B693" s="14" t="s">
        <v>570</v>
      </c>
      <c r="C693" s="13">
        <v>10361.7491259</v>
      </c>
      <c r="D693" s="13">
        <v>44317.952239999999</v>
      </c>
      <c r="E693" s="13">
        <v>7969.1512239999902</v>
      </c>
      <c r="F693" s="12">
        <v>35340.7906</v>
      </c>
      <c r="G693" s="11">
        <f t="shared" si="22"/>
        <v>-8977.1616399999984</v>
      </c>
      <c r="H693" s="10">
        <f t="shared" si="23"/>
        <v>-0.20256264529969625</v>
      </c>
    </row>
    <row r="694" spans="1:8" ht="25.5" customHeight="1" x14ac:dyDescent="0.3">
      <c r="A694" s="15">
        <v>6101</v>
      </c>
      <c r="B694" s="14" t="s">
        <v>569</v>
      </c>
      <c r="C694" s="13">
        <v>73.559389599999989</v>
      </c>
      <c r="D694" s="13">
        <v>1616.19309</v>
      </c>
      <c r="E694" s="13">
        <v>77.303539800000209</v>
      </c>
      <c r="F694" s="12">
        <v>1736.4364599999999</v>
      </c>
      <c r="G694" s="11">
        <f t="shared" si="22"/>
        <v>120.24336999999991</v>
      </c>
      <c r="H694" s="10">
        <f t="shared" si="23"/>
        <v>7.43991363061699E-2</v>
      </c>
    </row>
    <row r="695" spans="1:8" ht="16.5" customHeight="1" x14ac:dyDescent="0.3">
      <c r="A695" s="15">
        <v>6102</v>
      </c>
      <c r="B695" s="14" t="s">
        <v>568</v>
      </c>
      <c r="C695" s="13">
        <v>141.88200940000002</v>
      </c>
      <c r="D695" s="13">
        <v>2601.7025400000002</v>
      </c>
      <c r="E695" s="13">
        <v>150.65830350000002</v>
      </c>
      <c r="F695" s="12">
        <v>2658.91365</v>
      </c>
      <c r="G695" s="11">
        <f t="shared" si="22"/>
        <v>57.211109999999735</v>
      </c>
      <c r="H695" s="10">
        <f t="shared" si="23"/>
        <v>2.1989873600230921E-2</v>
      </c>
    </row>
    <row r="696" spans="1:8" ht="25.5" customHeight="1" x14ac:dyDescent="0.3">
      <c r="A696" s="15">
        <v>6103</v>
      </c>
      <c r="B696" s="14" t="s">
        <v>567</v>
      </c>
      <c r="C696" s="13">
        <v>848.31614594541202</v>
      </c>
      <c r="D696" s="13">
        <v>13330.19815</v>
      </c>
      <c r="E696" s="13">
        <v>1039.7452048</v>
      </c>
      <c r="F696" s="12">
        <v>15401.845949999901</v>
      </c>
      <c r="G696" s="11">
        <f t="shared" si="22"/>
        <v>2071.6477999999006</v>
      </c>
      <c r="H696" s="10">
        <f t="shared" si="23"/>
        <v>0.15541012794321446</v>
      </c>
    </row>
    <row r="697" spans="1:8" ht="16.5" customHeight="1" x14ac:dyDescent="0.3">
      <c r="A697" s="15">
        <v>6104</v>
      </c>
      <c r="B697" s="14" t="s">
        <v>566</v>
      </c>
      <c r="C697" s="13">
        <v>1407.0396714264398</v>
      </c>
      <c r="D697" s="13">
        <v>21938.124869999901</v>
      </c>
      <c r="E697" s="13">
        <v>2050.7077563799999</v>
      </c>
      <c r="F697" s="12">
        <v>27563.344380000101</v>
      </c>
      <c r="G697" s="11">
        <f t="shared" si="22"/>
        <v>5625.2195100001991</v>
      </c>
      <c r="H697" s="10">
        <f t="shared" si="23"/>
        <v>0.25641295887109355</v>
      </c>
    </row>
    <row r="698" spans="1:8" ht="16.5" customHeight="1" x14ac:dyDescent="0.3">
      <c r="A698" s="15">
        <v>6105</v>
      </c>
      <c r="B698" s="14" t="s">
        <v>565</v>
      </c>
      <c r="C698" s="13">
        <v>214.52964887000002</v>
      </c>
      <c r="D698" s="13">
        <v>4492.7935299999999</v>
      </c>
      <c r="E698" s="13">
        <v>259.72168590000001</v>
      </c>
      <c r="F698" s="12">
        <v>5078.2286200000108</v>
      </c>
      <c r="G698" s="11">
        <f t="shared" si="22"/>
        <v>585.43509000001086</v>
      </c>
      <c r="H698" s="10">
        <f t="shared" si="23"/>
        <v>0.13030536259697892</v>
      </c>
    </row>
    <row r="699" spans="1:8" ht="16.5" customHeight="1" x14ac:dyDescent="0.3">
      <c r="A699" s="15">
        <v>6106</v>
      </c>
      <c r="B699" s="14" t="s">
        <v>564</v>
      </c>
      <c r="C699" s="13">
        <v>181.60902372000001</v>
      </c>
      <c r="D699" s="13">
        <v>3816.9588100000201</v>
      </c>
      <c r="E699" s="13">
        <v>260.13437937999998</v>
      </c>
      <c r="F699" s="12">
        <v>5115.1552600000205</v>
      </c>
      <c r="G699" s="11">
        <f t="shared" si="22"/>
        <v>1298.1964500000004</v>
      </c>
      <c r="H699" s="10">
        <f t="shared" si="23"/>
        <v>0.34011277423242448</v>
      </c>
    </row>
    <row r="700" spans="1:8" ht="16.5" customHeight="1" x14ac:dyDescent="0.3">
      <c r="A700" s="15">
        <v>6107</v>
      </c>
      <c r="B700" s="14" t="s">
        <v>563</v>
      </c>
      <c r="C700" s="13">
        <v>410.676565400002</v>
      </c>
      <c r="D700" s="13">
        <v>6207.5631900000099</v>
      </c>
      <c r="E700" s="13">
        <v>488.37424439999796</v>
      </c>
      <c r="F700" s="12">
        <v>7145.9219500000199</v>
      </c>
      <c r="G700" s="11">
        <f t="shared" si="22"/>
        <v>938.35876000001008</v>
      </c>
      <c r="H700" s="10">
        <f t="shared" si="23"/>
        <v>0.15116378702542191</v>
      </c>
    </row>
    <row r="701" spans="1:8" ht="16.5" customHeight="1" x14ac:dyDescent="0.3">
      <c r="A701" s="15">
        <v>6108</v>
      </c>
      <c r="B701" s="14" t="s">
        <v>562</v>
      </c>
      <c r="C701" s="13">
        <v>941.73029450001502</v>
      </c>
      <c r="D701" s="13">
        <v>12117.101489999899</v>
      </c>
      <c r="E701" s="13">
        <v>962.41037930000789</v>
      </c>
      <c r="F701" s="12">
        <v>13277.3436699999</v>
      </c>
      <c r="G701" s="11">
        <f t="shared" si="22"/>
        <v>1160.2421800000011</v>
      </c>
      <c r="H701" s="10">
        <f t="shared" si="23"/>
        <v>9.5752452099005306E-2</v>
      </c>
    </row>
    <row r="702" spans="1:8" ht="16.5" customHeight="1" x14ac:dyDescent="0.3">
      <c r="A702" s="15">
        <v>6109</v>
      </c>
      <c r="B702" s="14" t="s">
        <v>561</v>
      </c>
      <c r="C702" s="13">
        <v>3647.3845360616401</v>
      </c>
      <c r="D702" s="13">
        <v>52102.432770000007</v>
      </c>
      <c r="E702" s="13">
        <v>3917.6184152999799</v>
      </c>
      <c r="F702" s="12">
        <v>55665.191810000004</v>
      </c>
      <c r="G702" s="11">
        <f t="shared" si="22"/>
        <v>3562.7590399999972</v>
      </c>
      <c r="H702" s="10">
        <f t="shared" si="23"/>
        <v>6.8379898031390843E-2</v>
      </c>
    </row>
    <row r="703" spans="1:8" ht="16.5" customHeight="1" x14ac:dyDescent="0.3">
      <c r="A703" s="15">
        <v>6110</v>
      </c>
      <c r="B703" s="14" t="s">
        <v>560</v>
      </c>
      <c r="C703" s="13">
        <v>1363.82899466</v>
      </c>
      <c r="D703" s="13">
        <v>24648.838020000199</v>
      </c>
      <c r="E703" s="13">
        <v>1698.4750798999801</v>
      </c>
      <c r="F703" s="12">
        <v>28931.135409999901</v>
      </c>
      <c r="G703" s="11">
        <f t="shared" si="22"/>
        <v>4282.2973899997014</v>
      </c>
      <c r="H703" s="10">
        <f t="shared" si="23"/>
        <v>0.17373222163758886</v>
      </c>
    </row>
    <row r="704" spans="1:8" ht="16.5" customHeight="1" x14ac:dyDescent="0.3">
      <c r="A704" s="15">
        <v>6111</v>
      </c>
      <c r="B704" s="14" t="s">
        <v>559</v>
      </c>
      <c r="C704" s="13">
        <v>355.09304080000004</v>
      </c>
      <c r="D704" s="13">
        <v>4661.9155000000001</v>
      </c>
      <c r="E704" s="13">
        <v>353.10327130000002</v>
      </c>
      <c r="F704" s="12">
        <v>4663.2518999999902</v>
      </c>
      <c r="G704" s="11">
        <f t="shared" si="22"/>
        <v>1.3363999999901353</v>
      </c>
      <c r="H704" s="10">
        <f t="shared" si="23"/>
        <v>2.8666328250482773E-4</v>
      </c>
    </row>
    <row r="705" spans="1:8" ht="16.5" customHeight="1" x14ac:dyDescent="0.3">
      <c r="A705" s="15">
        <v>6112</v>
      </c>
      <c r="B705" s="14" t="s">
        <v>558</v>
      </c>
      <c r="C705" s="13">
        <v>320.54242593999902</v>
      </c>
      <c r="D705" s="13">
        <v>5524.6086800000103</v>
      </c>
      <c r="E705" s="13">
        <v>419.03674900000101</v>
      </c>
      <c r="F705" s="12">
        <v>6535.6157699999903</v>
      </c>
      <c r="G705" s="11">
        <f t="shared" si="22"/>
        <v>1011.0070899999801</v>
      </c>
      <c r="H705" s="10">
        <f t="shared" si="23"/>
        <v>0.18300067001306203</v>
      </c>
    </row>
    <row r="706" spans="1:8" ht="16.5" customHeight="1" x14ac:dyDescent="0.3">
      <c r="A706" s="15">
        <v>6113</v>
      </c>
      <c r="B706" s="14" t="s">
        <v>557</v>
      </c>
      <c r="C706" s="13">
        <v>7.4894989999999897</v>
      </c>
      <c r="D706" s="13">
        <v>185.13389999999998</v>
      </c>
      <c r="E706" s="13">
        <v>17.35877</v>
      </c>
      <c r="F706" s="12">
        <v>441.28611999999998</v>
      </c>
      <c r="G706" s="11">
        <f t="shared" si="22"/>
        <v>256.15222</v>
      </c>
      <c r="H706" s="10">
        <f t="shared" si="23"/>
        <v>1.3836051636140114</v>
      </c>
    </row>
    <row r="707" spans="1:8" ht="16.5" customHeight="1" x14ac:dyDescent="0.3">
      <c r="A707" s="15">
        <v>6114</v>
      </c>
      <c r="B707" s="14" t="s">
        <v>556</v>
      </c>
      <c r="C707" s="13">
        <v>107.07768129999999</v>
      </c>
      <c r="D707" s="13">
        <v>2883.87781</v>
      </c>
      <c r="E707" s="13">
        <v>146.30422000000002</v>
      </c>
      <c r="F707" s="12">
        <v>3546.8085799999999</v>
      </c>
      <c r="G707" s="11">
        <f t="shared" si="22"/>
        <v>662.93076999999994</v>
      </c>
      <c r="H707" s="10">
        <f t="shared" si="23"/>
        <v>0.22987477753088295</v>
      </c>
    </row>
    <row r="708" spans="1:8" ht="16.5" customHeight="1" x14ac:dyDescent="0.3">
      <c r="A708" s="15">
        <v>6115</v>
      </c>
      <c r="B708" s="14" t="s">
        <v>555</v>
      </c>
      <c r="C708" s="13">
        <v>625.00090330975502</v>
      </c>
      <c r="D708" s="13">
        <v>11511.7592299999</v>
      </c>
      <c r="E708" s="13">
        <v>761.74799880000205</v>
      </c>
      <c r="F708" s="12">
        <v>13932.113499999999</v>
      </c>
      <c r="G708" s="11">
        <f t="shared" si="22"/>
        <v>2420.3542700000999</v>
      </c>
      <c r="H708" s="10">
        <f t="shared" si="23"/>
        <v>0.21025059868283233</v>
      </c>
    </row>
    <row r="709" spans="1:8" ht="16.5" customHeight="1" x14ac:dyDescent="0.3">
      <c r="A709" s="15">
        <v>6116</v>
      </c>
      <c r="B709" s="14" t="s">
        <v>554</v>
      </c>
      <c r="C709" s="13">
        <v>1902.3051382000099</v>
      </c>
      <c r="D709" s="13">
        <v>10652.79824</v>
      </c>
      <c r="E709" s="13">
        <v>1312.5896698000001</v>
      </c>
      <c r="F709" s="12">
        <v>8262.8436399999991</v>
      </c>
      <c r="G709" s="11">
        <f t="shared" si="22"/>
        <v>-2389.9546000000009</v>
      </c>
      <c r="H709" s="10">
        <f t="shared" si="23"/>
        <v>-0.22434993568412884</v>
      </c>
    </row>
    <row r="710" spans="1:8" ht="16.5" customHeight="1" x14ac:dyDescent="0.3">
      <c r="A710" s="15">
        <v>6117</v>
      </c>
      <c r="B710" s="14" t="s">
        <v>553</v>
      </c>
      <c r="C710" s="13">
        <v>143.11427642929999</v>
      </c>
      <c r="D710" s="13">
        <v>1930.8266100000001</v>
      </c>
      <c r="E710" s="13">
        <v>151.99560410000001</v>
      </c>
      <c r="F710" s="12">
        <v>2119.03757</v>
      </c>
      <c r="G710" s="11">
        <f t="shared" si="22"/>
        <v>188.21095999999989</v>
      </c>
      <c r="H710" s="10">
        <f t="shared" si="23"/>
        <v>9.7476883229820357E-2</v>
      </c>
    </row>
    <row r="711" spans="1:8" ht="25.5" customHeight="1" x14ac:dyDescent="0.3">
      <c r="A711" s="15">
        <v>6201</v>
      </c>
      <c r="B711" s="14" t="s">
        <v>552</v>
      </c>
      <c r="C711" s="13">
        <v>446.73475784273199</v>
      </c>
      <c r="D711" s="13">
        <v>9934.1926500000391</v>
      </c>
      <c r="E711" s="13">
        <v>577.17317710000191</v>
      </c>
      <c r="F711" s="12">
        <v>11960.34678</v>
      </c>
      <c r="G711" s="11">
        <f t="shared" ref="G711:G774" si="24">F711-D711</f>
        <v>2026.1541299999608</v>
      </c>
      <c r="H711" s="10">
        <f t="shared" ref="H711:H774" si="25">IF(D711&lt;&gt;0,G711/D711,"")</f>
        <v>0.20395760394277765</v>
      </c>
    </row>
    <row r="712" spans="1:8" ht="16.5" customHeight="1" x14ac:dyDescent="0.3">
      <c r="A712" s="15">
        <v>6202</v>
      </c>
      <c r="B712" s="14" t="s">
        <v>551</v>
      </c>
      <c r="C712" s="13">
        <v>588.212729160001</v>
      </c>
      <c r="D712" s="13">
        <v>10799.54888</v>
      </c>
      <c r="E712" s="13">
        <v>725.27807620000397</v>
      </c>
      <c r="F712" s="12">
        <v>13364.22558</v>
      </c>
      <c r="G712" s="11">
        <f t="shared" si="24"/>
        <v>2564.6767</v>
      </c>
      <c r="H712" s="10">
        <f t="shared" si="25"/>
        <v>0.2374799844417205</v>
      </c>
    </row>
    <row r="713" spans="1:8" ht="16.5" customHeight="1" x14ac:dyDescent="0.3">
      <c r="A713" s="15">
        <v>6203</v>
      </c>
      <c r="B713" s="14" t="s">
        <v>550</v>
      </c>
      <c r="C713" s="13">
        <v>1706.0134912639001</v>
      </c>
      <c r="D713" s="13">
        <v>28906.771060000199</v>
      </c>
      <c r="E713" s="13">
        <v>1885.5655787000001</v>
      </c>
      <c r="F713" s="12">
        <v>31848.7695799998</v>
      </c>
      <c r="G713" s="11">
        <f t="shared" si="24"/>
        <v>2941.9985199996008</v>
      </c>
      <c r="H713" s="10">
        <f t="shared" si="25"/>
        <v>0.10177541150801851</v>
      </c>
    </row>
    <row r="714" spans="1:8" ht="16.5" customHeight="1" x14ac:dyDescent="0.3">
      <c r="A714" s="15">
        <v>6204</v>
      </c>
      <c r="B714" s="14" t="s">
        <v>549</v>
      </c>
      <c r="C714" s="13">
        <v>3216.7861557399597</v>
      </c>
      <c r="D714" s="13">
        <v>54107.8782499999</v>
      </c>
      <c r="E714" s="13">
        <v>3843.0209294604597</v>
      </c>
      <c r="F714" s="12">
        <v>62944.404110000898</v>
      </c>
      <c r="G714" s="11">
        <f t="shared" si="24"/>
        <v>8836.5258600009984</v>
      </c>
      <c r="H714" s="10">
        <f t="shared" si="25"/>
        <v>0.16331310976883509</v>
      </c>
    </row>
    <row r="715" spans="1:8" ht="16.5" customHeight="1" x14ac:dyDescent="0.3">
      <c r="A715" s="15">
        <v>6205</v>
      </c>
      <c r="B715" s="14" t="s">
        <v>548</v>
      </c>
      <c r="C715" s="13">
        <v>281.05970742</v>
      </c>
      <c r="D715" s="13">
        <v>6289.0464499999898</v>
      </c>
      <c r="E715" s="13">
        <v>271.22024119999901</v>
      </c>
      <c r="F715" s="12">
        <v>6325.5989899999904</v>
      </c>
      <c r="G715" s="11">
        <f t="shared" si="24"/>
        <v>36.55254000000059</v>
      </c>
      <c r="H715" s="10">
        <f t="shared" si="25"/>
        <v>5.812095727167137E-3</v>
      </c>
    </row>
    <row r="716" spans="1:8" ht="16.5" customHeight="1" x14ac:dyDescent="0.3">
      <c r="A716" s="15">
        <v>6206</v>
      </c>
      <c r="B716" s="14" t="s">
        <v>547</v>
      </c>
      <c r="C716" s="13">
        <v>433.78645526000003</v>
      </c>
      <c r="D716" s="13">
        <v>9982.4153600000609</v>
      </c>
      <c r="E716" s="13">
        <v>466.844258580001</v>
      </c>
      <c r="F716" s="12">
        <v>10668.446599999901</v>
      </c>
      <c r="G716" s="11">
        <f t="shared" si="24"/>
        <v>686.03123999984018</v>
      </c>
      <c r="H716" s="10">
        <f t="shared" si="25"/>
        <v>6.8723972631793598E-2</v>
      </c>
    </row>
    <row r="717" spans="1:8" ht="16.5" customHeight="1" x14ac:dyDescent="0.3">
      <c r="A717" s="15">
        <v>6207</v>
      </c>
      <c r="B717" s="14" t="s">
        <v>546</v>
      </c>
      <c r="C717" s="13">
        <v>19.3075668</v>
      </c>
      <c r="D717" s="13">
        <v>282.41253999999998</v>
      </c>
      <c r="E717" s="13">
        <v>18.389113000000002</v>
      </c>
      <c r="F717" s="12">
        <v>262.85521999999997</v>
      </c>
      <c r="G717" s="11">
        <f t="shared" si="24"/>
        <v>-19.557320000000004</v>
      </c>
      <c r="H717" s="10">
        <f t="shared" si="25"/>
        <v>-6.9250890912988514E-2</v>
      </c>
    </row>
    <row r="718" spans="1:8" ht="16.5" customHeight="1" x14ac:dyDescent="0.3">
      <c r="A718" s="15">
        <v>6208</v>
      </c>
      <c r="B718" s="14" t="s">
        <v>545</v>
      </c>
      <c r="C718" s="13">
        <v>126.74780770000001</v>
      </c>
      <c r="D718" s="13">
        <v>1846.48468</v>
      </c>
      <c r="E718" s="13">
        <v>173.72128240000001</v>
      </c>
      <c r="F718" s="12">
        <v>2406.0790000000002</v>
      </c>
      <c r="G718" s="11">
        <f t="shared" si="24"/>
        <v>559.59432000000015</v>
      </c>
      <c r="H718" s="10">
        <f t="shared" si="25"/>
        <v>0.3030592812716974</v>
      </c>
    </row>
    <row r="719" spans="1:8" ht="16.5" customHeight="1" x14ac:dyDescent="0.3">
      <c r="A719" s="15">
        <v>6209</v>
      </c>
      <c r="B719" s="14" t="s">
        <v>544</v>
      </c>
      <c r="C719" s="13">
        <v>20.726334399999999</v>
      </c>
      <c r="D719" s="13">
        <v>551.52170000000103</v>
      </c>
      <c r="E719" s="13">
        <v>21.555148499999998</v>
      </c>
      <c r="F719" s="12">
        <v>589.69478000000311</v>
      </c>
      <c r="G719" s="11">
        <f t="shared" si="24"/>
        <v>38.173080000002074</v>
      </c>
      <c r="H719" s="10">
        <f t="shared" si="25"/>
        <v>6.9214103452324732E-2</v>
      </c>
    </row>
    <row r="720" spans="1:8" ht="25.5" customHeight="1" x14ac:dyDescent="0.3">
      <c r="A720" s="15">
        <v>6210</v>
      </c>
      <c r="B720" s="14" t="s">
        <v>543</v>
      </c>
      <c r="C720" s="13">
        <v>266.67882600000002</v>
      </c>
      <c r="D720" s="13">
        <v>3106.4794200000001</v>
      </c>
      <c r="E720" s="13">
        <v>284.71727220000002</v>
      </c>
      <c r="F720" s="12">
        <v>3723.4256500000101</v>
      </c>
      <c r="G720" s="11">
        <f t="shared" si="24"/>
        <v>616.94623000001002</v>
      </c>
      <c r="H720" s="10">
        <f t="shared" si="25"/>
        <v>0.19859981238826621</v>
      </c>
    </row>
    <row r="721" spans="1:8" ht="16.5" customHeight="1" x14ac:dyDescent="0.3">
      <c r="A721" s="15">
        <v>6211</v>
      </c>
      <c r="B721" s="14" t="s">
        <v>542</v>
      </c>
      <c r="C721" s="13">
        <v>395.68974507000001</v>
      </c>
      <c r="D721" s="13">
        <v>6037.7228800000103</v>
      </c>
      <c r="E721" s="13">
        <v>407.03203307999598</v>
      </c>
      <c r="F721" s="12">
        <v>6324.1854299999695</v>
      </c>
      <c r="G721" s="11">
        <f t="shared" si="24"/>
        <v>286.46254999995926</v>
      </c>
      <c r="H721" s="10">
        <f t="shared" si="25"/>
        <v>4.7445461756595024E-2</v>
      </c>
    </row>
    <row r="722" spans="1:8" ht="16.5" customHeight="1" x14ac:dyDescent="0.3">
      <c r="A722" s="15">
        <v>6212</v>
      </c>
      <c r="B722" s="14" t="s">
        <v>541</v>
      </c>
      <c r="C722" s="13">
        <v>195.06722115999997</v>
      </c>
      <c r="D722" s="13">
        <v>6012.8599200000208</v>
      </c>
      <c r="E722" s="13">
        <v>315.09541949999999</v>
      </c>
      <c r="F722" s="12">
        <v>7484.8880199999803</v>
      </c>
      <c r="G722" s="11">
        <f t="shared" si="24"/>
        <v>1472.0280999999595</v>
      </c>
      <c r="H722" s="10">
        <f t="shared" si="25"/>
        <v>0.24481330341717897</v>
      </c>
    </row>
    <row r="723" spans="1:8" ht="16.5" customHeight="1" x14ac:dyDescent="0.3">
      <c r="A723" s="15">
        <v>6213</v>
      </c>
      <c r="B723" s="14" t="s">
        <v>540</v>
      </c>
      <c r="C723" s="13">
        <v>13.067290999999999</v>
      </c>
      <c r="D723" s="13">
        <v>109.04521000000001</v>
      </c>
      <c r="E723" s="13">
        <v>12.24241</v>
      </c>
      <c r="F723" s="12">
        <v>151.76503</v>
      </c>
      <c r="G723" s="11">
        <f t="shared" si="24"/>
        <v>42.719819999999984</v>
      </c>
      <c r="H723" s="10">
        <f t="shared" si="25"/>
        <v>0.39176246256025349</v>
      </c>
    </row>
    <row r="724" spans="1:8" ht="16.5" customHeight="1" x14ac:dyDescent="0.3">
      <c r="A724" s="15">
        <v>6214</v>
      </c>
      <c r="B724" s="14" t="s">
        <v>539</v>
      </c>
      <c r="C724" s="13">
        <v>12.7641878</v>
      </c>
      <c r="D724" s="13">
        <v>283.05344999999903</v>
      </c>
      <c r="E724" s="13">
        <v>34.0491873</v>
      </c>
      <c r="F724" s="12">
        <v>614.05895000000294</v>
      </c>
      <c r="G724" s="11">
        <f t="shared" si="24"/>
        <v>331.00550000000391</v>
      </c>
      <c r="H724" s="10">
        <f t="shared" si="25"/>
        <v>1.1694098764738781</v>
      </c>
    </row>
    <row r="725" spans="1:8" ht="16.5" customHeight="1" x14ac:dyDescent="0.3">
      <c r="A725" s="15">
        <v>6215</v>
      </c>
      <c r="B725" s="14" t="s">
        <v>538</v>
      </c>
      <c r="C725" s="13">
        <v>1.0698189999999999</v>
      </c>
      <c r="D725" s="13">
        <v>25.351380000000002</v>
      </c>
      <c r="E725" s="13">
        <v>1.7607653999999999</v>
      </c>
      <c r="F725" s="12">
        <v>44.74577</v>
      </c>
      <c r="G725" s="11">
        <f t="shared" si="24"/>
        <v>19.394389999999998</v>
      </c>
      <c r="H725" s="10">
        <f t="shared" si="25"/>
        <v>0.76502304805497756</v>
      </c>
    </row>
    <row r="726" spans="1:8" ht="16.5" customHeight="1" x14ac:dyDescent="0.3">
      <c r="A726" s="15">
        <v>6216</v>
      </c>
      <c r="B726" s="14" t="s">
        <v>537</v>
      </c>
      <c r="C726" s="13">
        <v>4.8610747999999999</v>
      </c>
      <c r="D726" s="13">
        <v>207.41906</v>
      </c>
      <c r="E726" s="13">
        <v>2.9778880000000001</v>
      </c>
      <c r="F726" s="12">
        <v>98.017410000000112</v>
      </c>
      <c r="G726" s="11">
        <f t="shared" si="24"/>
        <v>-109.40164999999989</v>
      </c>
      <c r="H726" s="10">
        <f t="shared" si="25"/>
        <v>-0.52744260821546429</v>
      </c>
    </row>
    <row r="727" spans="1:8" ht="16.5" customHeight="1" x14ac:dyDescent="0.3">
      <c r="A727" s="15">
        <v>6217</v>
      </c>
      <c r="B727" s="14" t="s">
        <v>536</v>
      </c>
      <c r="C727" s="13">
        <v>59.972844649999999</v>
      </c>
      <c r="D727" s="13">
        <v>849.36655000000098</v>
      </c>
      <c r="E727" s="13">
        <v>42.457697200000098</v>
      </c>
      <c r="F727" s="12">
        <v>665.01957000000095</v>
      </c>
      <c r="G727" s="11">
        <f t="shared" si="24"/>
        <v>-184.34698000000003</v>
      </c>
      <c r="H727" s="10">
        <f t="shared" si="25"/>
        <v>-0.21704054627533875</v>
      </c>
    </row>
    <row r="728" spans="1:8" ht="16.5" customHeight="1" x14ac:dyDescent="0.3">
      <c r="A728" s="15">
        <v>6301</v>
      </c>
      <c r="B728" s="14" t="s">
        <v>535</v>
      </c>
      <c r="C728" s="13">
        <v>857.14645420000704</v>
      </c>
      <c r="D728" s="13">
        <v>3875.1638699999803</v>
      </c>
      <c r="E728" s="13">
        <v>1294.43081880001</v>
      </c>
      <c r="F728" s="12">
        <v>5550.3415399999794</v>
      </c>
      <c r="G728" s="11">
        <f t="shared" si="24"/>
        <v>1675.1776699999991</v>
      </c>
      <c r="H728" s="10">
        <f t="shared" si="25"/>
        <v>0.43228563389759506</v>
      </c>
    </row>
    <row r="729" spans="1:8" ht="16.5" customHeight="1" x14ac:dyDescent="0.3">
      <c r="A729" s="15">
        <v>6302</v>
      </c>
      <c r="B729" s="14" t="s">
        <v>534</v>
      </c>
      <c r="C729" s="13">
        <v>3683.8490000001202</v>
      </c>
      <c r="D729" s="13">
        <v>20179.7826200001</v>
      </c>
      <c r="E729" s="13">
        <v>4184.3150062001196</v>
      </c>
      <c r="F729" s="12">
        <v>22730.420550000199</v>
      </c>
      <c r="G729" s="11">
        <f t="shared" si="24"/>
        <v>2550.637930000099</v>
      </c>
      <c r="H729" s="10">
        <f t="shared" si="25"/>
        <v>0.12639570891473192</v>
      </c>
    </row>
    <row r="730" spans="1:8" ht="16.5" customHeight="1" x14ac:dyDescent="0.3">
      <c r="A730" s="15">
        <v>6303</v>
      </c>
      <c r="B730" s="14" t="s">
        <v>533</v>
      </c>
      <c r="C730" s="13">
        <v>497.80659160000801</v>
      </c>
      <c r="D730" s="13">
        <v>3246.5484700000102</v>
      </c>
      <c r="E730" s="13">
        <v>500.13809740000198</v>
      </c>
      <c r="F730" s="12">
        <v>2907.3672499999998</v>
      </c>
      <c r="G730" s="11">
        <f t="shared" si="24"/>
        <v>-339.1812200000104</v>
      </c>
      <c r="H730" s="10">
        <f t="shared" si="25"/>
        <v>-0.10447440509028018</v>
      </c>
    </row>
    <row r="731" spans="1:8" ht="16.5" customHeight="1" x14ac:dyDescent="0.3">
      <c r="A731" s="15">
        <v>6304</v>
      </c>
      <c r="B731" s="14" t="s">
        <v>532</v>
      </c>
      <c r="C731" s="13">
        <v>793.34599009997498</v>
      </c>
      <c r="D731" s="13">
        <v>3701.2707300000102</v>
      </c>
      <c r="E731" s="13">
        <v>976.00930299997196</v>
      </c>
      <c r="F731" s="12">
        <v>4367.53676</v>
      </c>
      <c r="G731" s="11">
        <f t="shared" si="24"/>
        <v>666.26602999998977</v>
      </c>
      <c r="H731" s="10">
        <f t="shared" si="25"/>
        <v>0.18001007724176607</v>
      </c>
    </row>
    <row r="732" spans="1:8" ht="16.5" customHeight="1" x14ac:dyDescent="0.3">
      <c r="A732" s="15">
        <v>6305</v>
      </c>
      <c r="B732" s="14" t="s">
        <v>531</v>
      </c>
      <c r="C732" s="13">
        <v>2464.8515564999998</v>
      </c>
      <c r="D732" s="13">
        <v>6153.84231</v>
      </c>
      <c r="E732" s="13">
        <v>4857.6579929999998</v>
      </c>
      <c r="F732" s="12">
        <v>12026.404189999999</v>
      </c>
      <c r="G732" s="11">
        <f t="shared" si="24"/>
        <v>5872.5618799999993</v>
      </c>
      <c r="H732" s="10">
        <f t="shared" si="25"/>
        <v>0.95429190157457888</v>
      </c>
    </row>
    <row r="733" spans="1:8" ht="16.5" customHeight="1" x14ac:dyDescent="0.3">
      <c r="A733" s="15">
        <v>6306</v>
      </c>
      <c r="B733" s="14" t="s">
        <v>530</v>
      </c>
      <c r="C733" s="13">
        <v>1141.2851350000001</v>
      </c>
      <c r="D733" s="13">
        <v>4889.3273299999792</v>
      </c>
      <c r="E733" s="13">
        <v>1952.2410434999799</v>
      </c>
      <c r="F733" s="12">
        <v>6840.9532899999895</v>
      </c>
      <c r="G733" s="11">
        <f t="shared" si="24"/>
        <v>1951.6259600000103</v>
      </c>
      <c r="H733" s="10">
        <f t="shared" si="25"/>
        <v>0.3991604219306828</v>
      </c>
    </row>
    <row r="734" spans="1:8" ht="16.5" customHeight="1" x14ac:dyDescent="0.3">
      <c r="A734" s="15">
        <v>6307</v>
      </c>
      <c r="B734" s="14" t="s">
        <v>529</v>
      </c>
      <c r="C734" s="13">
        <v>2027.6420591999899</v>
      </c>
      <c r="D734" s="13">
        <v>15525.203439999999</v>
      </c>
      <c r="E734" s="13">
        <v>2155.0858926999804</v>
      </c>
      <c r="F734" s="12">
        <v>17065.66073</v>
      </c>
      <c r="G734" s="11">
        <f t="shared" si="24"/>
        <v>1540.4572900000003</v>
      </c>
      <c r="H734" s="10">
        <f t="shared" si="25"/>
        <v>9.9223001872624755E-2</v>
      </c>
    </row>
    <row r="735" spans="1:8" ht="16.5" customHeight="1" x14ac:dyDescent="0.3">
      <c r="A735" s="15">
        <v>6308</v>
      </c>
      <c r="B735" s="14" t="s">
        <v>528</v>
      </c>
      <c r="C735" s="13">
        <v>6.4186199999999998</v>
      </c>
      <c r="D735" s="13">
        <v>64.519300000000001</v>
      </c>
      <c r="E735" s="13">
        <v>13.383388</v>
      </c>
      <c r="F735" s="12">
        <v>105.50122999999999</v>
      </c>
      <c r="G735" s="11">
        <f t="shared" si="24"/>
        <v>40.981929999999991</v>
      </c>
      <c r="H735" s="10">
        <f t="shared" si="25"/>
        <v>0.63518869547561718</v>
      </c>
    </row>
    <row r="736" spans="1:8" ht="16.5" customHeight="1" x14ac:dyDescent="0.3">
      <c r="A736" s="15">
        <v>6309</v>
      </c>
      <c r="B736" s="14" t="s">
        <v>527</v>
      </c>
      <c r="C736" s="13">
        <v>44694.847139999998</v>
      </c>
      <c r="D736" s="13">
        <v>69324.466600000305</v>
      </c>
      <c r="E736" s="13">
        <v>43215.58135</v>
      </c>
      <c r="F736" s="12">
        <v>67430.067849999992</v>
      </c>
      <c r="G736" s="11">
        <f t="shared" si="24"/>
        <v>-1894.3987500003132</v>
      </c>
      <c r="H736" s="10">
        <f t="shared" si="25"/>
        <v>-2.7326553566303313E-2</v>
      </c>
    </row>
    <row r="737" spans="1:8" ht="25.5" customHeight="1" x14ac:dyDescent="0.3">
      <c r="A737" s="15">
        <v>6310</v>
      </c>
      <c r="B737" s="14" t="s">
        <v>526</v>
      </c>
      <c r="C737" s="13">
        <v>423.66860509999998</v>
      </c>
      <c r="D737" s="13">
        <v>359.09546</v>
      </c>
      <c r="E737" s="13">
        <v>170.87759979999998</v>
      </c>
      <c r="F737" s="12">
        <v>150.13916</v>
      </c>
      <c r="G737" s="11">
        <f t="shared" si="24"/>
        <v>-208.9563</v>
      </c>
      <c r="H737" s="10">
        <f t="shared" si="25"/>
        <v>-0.58189624563897302</v>
      </c>
    </row>
    <row r="738" spans="1:8" ht="16.5" customHeight="1" x14ac:dyDescent="0.3">
      <c r="A738" s="15">
        <v>6401</v>
      </c>
      <c r="B738" s="14" t="s">
        <v>525</v>
      </c>
      <c r="C738" s="13">
        <v>77.779040699999996</v>
      </c>
      <c r="D738" s="13">
        <v>718.62996999999996</v>
      </c>
      <c r="E738" s="13">
        <v>95.178634200000104</v>
      </c>
      <c r="F738" s="12">
        <v>963.53450999999995</v>
      </c>
      <c r="G738" s="11">
        <f t="shared" si="24"/>
        <v>244.90454</v>
      </c>
      <c r="H738" s="10">
        <f t="shared" si="25"/>
        <v>0.34079366325342653</v>
      </c>
    </row>
    <row r="739" spans="1:8" ht="16.5" customHeight="1" x14ac:dyDescent="0.3">
      <c r="A739" s="15">
        <v>6402</v>
      </c>
      <c r="B739" s="14" t="s">
        <v>524</v>
      </c>
      <c r="C739" s="13">
        <v>2197.6010852999798</v>
      </c>
      <c r="D739" s="13">
        <v>34226.765869999996</v>
      </c>
      <c r="E739" s="13">
        <v>3103.49740410001</v>
      </c>
      <c r="F739" s="12">
        <v>44453.965650000202</v>
      </c>
      <c r="G739" s="11">
        <f t="shared" si="24"/>
        <v>10227.199780000206</v>
      </c>
      <c r="H739" s="10">
        <f t="shared" si="25"/>
        <v>0.29880707452305388</v>
      </c>
    </row>
    <row r="740" spans="1:8" ht="16.5" customHeight="1" x14ac:dyDescent="0.3">
      <c r="A740" s="15">
        <v>6403</v>
      </c>
      <c r="B740" s="14" t="s">
        <v>523</v>
      </c>
      <c r="C740" s="13">
        <v>1982.2900509466601</v>
      </c>
      <c r="D740" s="13">
        <v>43744.590480000195</v>
      </c>
      <c r="E740" s="13">
        <v>3034.79441571998</v>
      </c>
      <c r="F740" s="12">
        <v>55154.162529999499</v>
      </c>
      <c r="G740" s="11">
        <f t="shared" si="24"/>
        <v>11409.572049999304</v>
      </c>
      <c r="H740" s="10">
        <f t="shared" si="25"/>
        <v>0.26082246798528613</v>
      </c>
    </row>
    <row r="741" spans="1:8" ht="16.5" customHeight="1" x14ac:dyDescent="0.3">
      <c r="A741" s="15">
        <v>6404</v>
      </c>
      <c r="B741" s="14" t="s">
        <v>522</v>
      </c>
      <c r="C741" s="13">
        <v>3478.8528160333099</v>
      </c>
      <c r="D741" s="13">
        <v>61332.786500000002</v>
      </c>
      <c r="E741" s="13">
        <v>4512.6074782000296</v>
      </c>
      <c r="F741" s="12">
        <v>74589.021420000005</v>
      </c>
      <c r="G741" s="11">
        <f t="shared" si="24"/>
        <v>13256.234920000003</v>
      </c>
      <c r="H741" s="10">
        <f t="shared" si="25"/>
        <v>0.21613619201860332</v>
      </c>
    </row>
    <row r="742" spans="1:8" ht="16.5" customHeight="1" x14ac:dyDescent="0.3">
      <c r="A742" s="15">
        <v>6405</v>
      </c>
      <c r="B742" s="14" t="s">
        <v>521</v>
      </c>
      <c r="C742" s="13">
        <v>406.19681839999902</v>
      </c>
      <c r="D742" s="13">
        <v>4999.8038899999901</v>
      </c>
      <c r="E742" s="13">
        <v>849.39520810000511</v>
      </c>
      <c r="F742" s="12">
        <v>9893.5695699999796</v>
      </c>
      <c r="G742" s="11">
        <f t="shared" si="24"/>
        <v>4893.7656799999895</v>
      </c>
      <c r="H742" s="10">
        <f t="shared" si="25"/>
        <v>0.97879152616123888</v>
      </c>
    </row>
    <row r="743" spans="1:8" ht="16.5" customHeight="1" x14ac:dyDescent="0.3">
      <c r="A743" s="15">
        <v>6406</v>
      </c>
      <c r="B743" s="14" t="s">
        <v>520</v>
      </c>
      <c r="C743" s="13">
        <v>700.82808774045009</v>
      </c>
      <c r="D743" s="13">
        <v>8011.3513200000098</v>
      </c>
      <c r="E743" s="13">
        <v>837.55716519999896</v>
      </c>
      <c r="F743" s="12">
        <v>8219.92579999999</v>
      </c>
      <c r="G743" s="11">
        <f t="shared" si="24"/>
        <v>208.57447999998021</v>
      </c>
      <c r="H743" s="10">
        <f t="shared" si="25"/>
        <v>2.603486873422747E-2</v>
      </c>
    </row>
    <row r="744" spans="1:8" ht="16.5" customHeight="1" x14ac:dyDescent="0.3">
      <c r="A744" s="15">
        <v>6501</v>
      </c>
      <c r="B744" s="14" t="s">
        <v>519</v>
      </c>
      <c r="C744" s="13">
        <v>0.26947000000000004</v>
      </c>
      <c r="D744" s="13">
        <v>27.996860000000002</v>
      </c>
      <c r="E744" s="13">
        <v>0</v>
      </c>
      <c r="F744" s="12">
        <v>0</v>
      </c>
      <c r="G744" s="11">
        <f t="shared" si="24"/>
        <v>-27.996860000000002</v>
      </c>
      <c r="H744" s="10">
        <f t="shared" si="25"/>
        <v>-1</v>
      </c>
    </row>
    <row r="745" spans="1:8" ht="16.5" customHeight="1" x14ac:dyDescent="0.3">
      <c r="A745" s="15">
        <v>6502</v>
      </c>
      <c r="B745" s="14" t="s">
        <v>518</v>
      </c>
      <c r="C745" s="13">
        <v>0</v>
      </c>
      <c r="D745" s="13">
        <v>0</v>
      </c>
      <c r="E745" s="13">
        <v>0</v>
      </c>
      <c r="F745" s="12">
        <v>0</v>
      </c>
      <c r="G745" s="11">
        <f t="shared" si="24"/>
        <v>0</v>
      </c>
      <c r="H745" s="10" t="str">
        <f t="shared" si="25"/>
        <v/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42.398527800000004</v>
      </c>
      <c r="D747" s="13">
        <v>463.48489000000001</v>
      </c>
      <c r="E747" s="13">
        <v>47.329541800000101</v>
      </c>
      <c r="F747" s="12">
        <v>563.69997000000103</v>
      </c>
      <c r="G747" s="11">
        <f t="shared" si="24"/>
        <v>100.21508000000102</v>
      </c>
      <c r="H747" s="10">
        <f t="shared" si="25"/>
        <v>0.21622081358466944</v>
      </c>
    </row>
    <row r="748" spans="1:8" ht="16.5" customHeight="1" x14ac:dyDescent="0.3">
      <c r="A748" s="15">
        <v>6505</v>
      </c>
      <c r="B748" s="14" t="s">
        <v>515</v>
      </c>
      <c r="C748" s="13">
        <v>323.88329316999796</v>
      </c>
      <c r="D748" s="13">
        <v>5378.4750599999998</v>
      </c>
      <c r="E748" s="13">
        <v>331.70759429999998</v>
      </c>
      <c r="F748" s="12">
        <v>5926.6944799999701</v>
      </c>
      <c r="G748" s="11">
        <f t="shared" si="24"/>
        <v>548.21941999997034</v>
      </c>
      <c r="H748" s="10">
        <f t="shared" si="25"/>
        <v>0.10192841165651335</v>
      </c>
    </row>
    <row r="749" spans="1:8" ht="16.5" customHeight="1" x14ac:dyDescent="0.3">
      <c r="A749" s="15">
        <v>6506</v>
      </c>
      <c r="B749" s="14" t="s">
        <v>514</v>
      </c>
      <c r="C749" s="13">
        <v>278.06286331000001</v>
      </c>
      <c r="D749" s="13">
        <v>3066.1590000000097</v>
      </c>
      <c r="E749" s="13">
        <v>327.93307349999998</v>
      </c>
      <c r="F749" s="12">
        <v>3702.5730699999899</v>
      </c>
      <c r="G749" s="11">
        <f t="shared" si="24"/>
        <v>636.41406999998026</v>
      </c>
      <c r="H749" s="10">
        <f t="shared" si="25"/>
        <v>0.20756068749206361</v>
      </c>
    </row>
    <row r="750" spans="1:8" ht="16.5" customHeight="1" x14ac:dyDescent="0.3">
      <c r="A750" s="15">
        <v>6507</v>
      </c>
      <c r="B750" s="14" t="s">
        <v>513</v>
      </c>
      <c r="C750" s="13">
        <v>12.710174199999999</v>
      </c>
      <c r="D750" s="13">
        <v>95.790890000000005</v>
      </c>
      <c r="E750" s="13">
        <v>9.3535161000000002</v>
      </c>
      <c r="F750" s="12">
        <v>123.55294000000001</v>
      </c>
      <c r="G750" s="11">
        <f t="shared" si="24"/>
        <v>27.762050000000002</v>
      </c>
      <c r="H750" s="10">
        <f t="shared" si="25"/>
        <v>0.28981931371553182</v>
      </c>
    </row>
    <row r="751" spans="1:8" ht="16.5" customHeight="1" x14ac:dyDescent="0.3">
      <c r="A751" s="15">
        <v>6601</v>
      </c>
      <c r="B751" s="14" t="s">
        <v>512</v>
      </c>
      <c r="C751" s="13">
        <v>691.79263000000196</v>
      </c>
      <c r="D751" s="13">
        <v>3222.2537900000002</v>
      </c>
      <c r="E751" s="13">
        <v>818.35352090000106</v>
      </c>
      <c r="F751" s="12">
        <v>3626.9148300000002</v>
      </c>
      <c r="G751" s="11">
        <f t="shared" si="24"/>
        <v>404.66103999999996</v>
      </c>
      <c r="H751" s="10">
        <f t="shared" si="25"/>
        <v>0.12558323036373864</v>
      </c>
    </row>
    <row r="752" spans="1:8" ht="16.5" customHeight="1" x14ac:dyDescent="0.3">
      <c r="A752" s="15">
        <v>6602</v>
      </c>
      <c r="B752" s="14" t="s">
        <v>511</v>
      </c>
      <c r="C752" s="13">
        <v>14.79034</v>
      </c>
      <c r="D752" s="13">
        <v>166.49960000000002</v>
      </c>
      <c r="E752" s="13">
        <v>13.868812</v>
      </c>
      <c r="F752" s="12">
        <v>157.17004</v>
      </c>
      <c r="G752" s="11">
        <f t="shared" si="24"/>
        <v>-9.329560000000015</v>
      </c>
      <c r="H752" s="10">
        <f t="shared" si="25"/>
        <v>-5.6033528008475782E-2</v>
      </c>
    </row>
    <row r="753" spans="1:8" ht="16.5" customHeight="1" x14ac:dyDescent="0.3">
      <c r="A753" s="15">
        <v>6603</v>
      </c>
      <c r="B753" s="14" t="s">
        <v>510</v>
      </c>
      <c r="C753" s="13">
        <v>329.11628599999801</v>
      </c>
      <c r="D753" s="13">
        <v>362.04800000000097</v>
      </c>
      <c r="E753" s="13">
        <v>280.21169400000002</v>
      </c>
      <c r="F753" s="12">
        <v>280.54802000000001</v>
      </c>
      <c r="G753" s="11">
        <f t="shared" si="24"/>
        <v>-81.49998000000096</v>
      </c>
      <c r="H753" s="10">
        <f t="shared" si="25"/>
        <v>-0.22510821769489334</v>
      </c>
    </row>
    <row r="754" spans="1:8" ht="16.5" customHeight="1" x14ac:dyDescent="0.3">
      <c r="A754" s="15">
        <v>6701</v>
      </c>
      <c r="B754" s="14" t="s">
        <v>509</v>
      </c>
      <c r="C754" s="13">
        <v>2.9086457999999999</v>
      </c>
      <c r="D754" s="13">
        <v>62.294789999999999</v>
      </c>
      <c r="E754" s="13">
        <v>2.1257286</v>
      </c>
      <c r="F754" s="12">
        <v>38.471510000000002</v>
      </c>
      <c r="G754" s="11">
        <f t="shared" si="24"/>
        <v>-23.823279999999997</v>
      </c>
      <c r="H754" s="10">
        <f t="shared" si="25"/>
        <v>-0.38242812922236352</v>
      </c>
    </row>
    <row r="755" spans="1:8" ht="16.5" customHeight="1" x14ac:dyDescent="0.3">
      <c r="A755" s="15">
        <v>6702</v>
      </c>
      <c r="B755" s="14" t="s">
        <v>508</v>
      </c>
      <c r="C755" s="13">
        <v>704.55203839999706</v>
      </c>
      <c r="D755" s="13">
        <v>3542.95255</v>
      </c>
      <c r="E755" s="13">
        <v>852.86868619999996</v>
      </c>
      <c r="F755" s="12">
        <v>3963.7106800000101</v>
      </c>
      <c r="G755" s="11">
        <f t="shared" si="24"/>
        <v>420.75813000001017</v>
      </c>
      <c r="H755" s="10">
        <f t="shared" si="25"/>
        <v>0.11875917728562585</v>
      </c>
    </row>
    <row r="756" spans="1:8" ht="16.5" customHeight="1" x14ac:dyDescent="0.3">
      <c r="A756" s="15">
        <v>6703</v>
      </c>
      <c r="B756" s="14" t="s">
        <v>507</v>
      </c>
      <c r="C756" s="13">
        <v>2.47E-2</v>
      </c>
      <c r="D756" s="13">
        <v>19.710720000000002</v>
      </c>
      <c r="E756" s="13">
        <v>1.85E-4</v>
      </c>
      <c r="F756" s="12">
        <v>9.5140000000000002E-2</v>
      </c>
      <c r="G756" s="11">
        <f t="shared" si="24"/>
        <v>-19.615580000000001</v>
      </c>
      <c r="H756" s="10">
        <f t="shared" si="25"/>
        <v>-0.99517318494707441</v>
      </c>
    </row>
    <row r="757" spans="1:8" ht="16.5" customHeight="1" x14ac:dyDescent="0.3">
      <c r="A757" s="15">
        <v>6704</v>
      </c>
      <c r="B757" s="14" t="s">
        <v>506</v>
      </c>
      <c r="C757" s="13">
        <v>32.809063160000001</v>
      </c>
      <c r="D757" s="13">
        <v>512.06987000000004</v>
      </c>
      <c r="E757" s="13">
        <v>25.771622999999998</v>
      </c>
      <c r="F757" s="12">
        <v>386.33865000000003</v>
      </c>
      <c r="G757" s="11">
        <f t="shared" si="24"/>
        <v>-125.73122000000001</v>
      </c>
      <c r="H757" s="10">
        <f t="shared" si="25"/>
        <v>-0.24553528212858922</v>
      </c>
    </row>
    <row r="758" spans="1:8" ht="16.5" customHeight="1" x14ac:dyDescent="0.3">
      <c r="A758" s="15">
        <v>6801</v>
      </c>
      <c r="B758" s="14" t="s">
        <v>505</v>
      </c>
      <c r="C758" s="13">
        <v>27.36</v>
      </c>
      <c r="D758" s="13">
        <v>12.90321</v>
      </c>
      <c r="E758" s="13">
        <v>0</v>
      </c>
      <c r="F758" s="12">
        <v>0</v>
      </c>
      <c r="G758" s="11">
        <f t="shared" si="24"/>
        <v>-12.90321</v>
      </c>
      <c r="H758" s="10">
        <f t="shared" si="25"/>
        <v>-1</v>
      </c>
    </row>
    <row r="759" spans="1:8" ht="16.5" customHeight="1" x14ac:dyDescent="0.3">
      <c r="A759" s="15">
        <v>6802</v>
      </c>
      <c r="B759" s="14" t="s">
        <v>504</v>
      </c>
      <c r="C759" s="13">
        <v>8977.8774553999992</v>
      </c>
      <c r="D759" s="13">
        <v>7927.6254500000005</v>
      </c>
      <c r="E759" s="13">
        <v>9069.6144469999999</v>
      </c>
      <c r="F759" s="12">
        <v>5931.4111999999895</v>
      </c>
      <c r="G759" s="11">
        <f t="shared" si="24"/>
        <v>-1996.2142500000109</v>
      </c>
      <c r="H759" s="10">
        <f t="shared" si="25"/>
        <v>-0.25180481376046981</v>
      </c>
    </row>
    <row r="760" spans="1:8" ht="16.5" customHeight="1" x14ac:dyDescent="0.3">
      <c r="A760" s="15">
        <v>6803</v>
      </c>
      <c r="B760" s="14" t="s">
        <v>503</v>
      </c>
      <c r="C760" s="13">
        <v>204.82671599999998</v>
      </c>
      <c r="D760" s="13">
        <v>131.684</v>
      </c>
      <c r="E760" s="13">
        <v>279.20282199999997</v>
      </c>
      <c r="F760" s="12">
        <v>151.07574</v>
      </c>
      <c r="G760" s="11">
        <f t="shared" si="24"/>
        <v>19.391739999999999</v>
      </c>
      <c r="H760" s="10">
        <f t="shared" si="25"/>
        <v>0.14725965189392787</v>
      </c>
    </row>
    <row r="761" spans="1:8" ht="16.5" customHeight="1" x14ac:dyDescent="0.3">
      <c r="A761" s="15">
        <v>6804</v>
      </c>
      <c r="B761" s="14" t="s">
        <v>502</v>
      </c>
      <c r="C761" s="13">
        <v>1568.7671622099999</v>
      </c>
      <c r="D761" s="13">
        <v>7889.90362</v>
      </c>
      <c r="E761" s="13">
        <v>1792.0894757000001</v>
      </c>
      <c r="F761" s="12">
        <v>8748.9330100000006</v>
      </c>
      <c r="G761" s="11">
        <f t="shared" si="24"/>
        <v>859.0293900000006</v>
      </c>
      <c r="H761" s="10">
        <f t="shared" si="25"/>
        <v>0.1088770448123675</v>
      </c>
    </row>
    <row r="762" spans="1:8" ht="16.5" customHeight="1" x14ac:dyDescent="0.3">
      <c r="A762" s="15">
        <v>6805</v>
      </c>
      <c r="B762" s="14" t="s">
        <v>501</v>
      </c>
      <c r="C762" s="13">
        <v>1745.9264993300001</v>
      </c>
      <c r="D762" s="13">
        <v>8991.9551300000003</v>
      </c>
      <c r="E762" s="13">
        <v>1854.6449895999999</v>
      </c>
      <c r="F762" s="12">
        <v>10503.465269999999</v>
      </c>
      <c r="G762" s="11">
        <f t="shared" si="24"/>
        <v>1511.5101399999985</v>
      </c>
      <c r="H762" s="10">
        <f t="shared" si="25"/>
        <v>0.16809582767568798</v>
      </c>
    </row>
    <row r="763" spans="1:8" ht="25.5" customHeight="1" x14ac:dyDescent="0.3">
      <c r="A763" s="15">
        <v>6806</v>
      </c>
      <c r="B763" s="14" t="s">
        <v>500</v>
      </c>
      <c r="C763" s="13">
        <v>6141.6579599999995</v>
      </c>
      <c r="D763" s="13">
        <v>7711.1925599999904</v>
      </c>
      <c r="E763" s="13">
        <v>8122.4708348000095</v>
      </c>
      <c r="F763" s="12">
        <v>10469.87378</v>
      </c>
      <c r="G763" s="11">
        <f t="shared" si="24"/>
        <v>2758.6812200000095</v>
      </c>
      <c r="H763" s="10">
        <f t="shared" si="25"/>
        <v>0.35775026995305809</v>
      </c>
    </row>
    <row r="764" spans="1:8" ht="16.5" customHeight="1" x14ac:dyDescent="0.3">
      <c r="A764" s="15">
        <v>6807</v>
      </c>
      <c r="B764" s="14" t="s">
        <v>499</v>
      </c>
      <c r="C764" s="13">
        <v>3256.2719090000001</v>
      </c>
      <c r="D764" s="13">
        <v>2591.1910499999999</v>
      </c>
      <c r="E764" s="13">
        <v>2205.890985</v>
      </c>
      <c r="F764" s="12">
        <v>2042.15032</v>
      </c>
      <c r="G764" s="11">
        <f t="shared" si="24"/>
        <v>-549.04072999999994</v>
      </c>
      <c r="H764" s="10">
        <f t="shared" si="25"/>
        <v>-0.21188739826806671</v>
      </c>
    </row>
    <row r="765" spans="1:8" ht="16.5" customHeight="1" x14ac:dyDescent="0.3">
      <c r="A765" s="15">
        <v>6808</v>
      </c>
      <c r="B765" s="14" t="s">
        <v>498</v>
      </c>
      <c r="C765" s="13">
        <v>1043.2202199999999</v>
      </c>
      <c r="D765" s="13">
        <v>704.17943000000002</v>
      </c>
      <c r="E765" s="13">
        <v>904.40309999999999</v>
      </c>
      <c r="F765" s="12">
        <v>804.26430000000005</v>
      </c>
      <c r="G765" s="11">
        <f t="shared" si="24"/>
        <v>100.08487000000002</v>
      </c>
      <c r="H765" s="10">
        <f t="shared" si="25"/>
        <v>0.14212978359791059</v>
      </c>
    </row>
    <row r="766" spans="1:8" ht="16.5" customHeight="1" x14ac:dyDescent="0.3">
      <c r="A766" s="15">
        <v>6809</v>
      </c>
      <c r="B766" s="14" t="s">
        <v>497</v>
      </c>
      <c r="C766" s="13">
        <v>21972.813222999899</v>
      </c>
      <c r="D766" s="13">
        <v>6106.8761199999999</v>
      </c>
      <c r="E766" s="13">
        <v>18307.942752999999</v>
      </c>
      <c r="F766" s="12">
        <v>4442.4906500000006</v>
      </c>
      <c r="G766" s="11">
        <f t="shared" si="24"/>
        <v>-1664.3854699999993</v>
      </c>
      <c r="H766" s="10">
        <f t="shared" si="25"/>
        <v>-0.27254285780403209</v>
      </c>
    </row>
    <row r="767" spans="1:8" ht="16.5" customHeight="1" x14ac:dyDescent="0.3">
      <c r="A767" s="15">
        <v>6810</v>
      </c>
      <c r="B767" s="14" t="s">
        <v>496</v>
      </c>
      <c r="C767" s="13">
        <v>10168.309628500101</v>
      </c>
      <c r="D767" s="13">
        <v>4413.3699699999997</v>
      </c>
      <c r="E767" s="13">
        <v>7577.8358329000002</v>
      </c>
      <c r="F767" s="12">
        <v>5494.9972700000098</v>
      </c>
      <c r="G767" s="11">
        <f t="shared" si="24"/>
        <v>1081.6273000000101</v>
      </c>
      <c r="H767" s="10">
        <f t="shared" si="25"/>
        <v>0.24507968000697891</v>
      </c>
    </row>
    <row r="768" spans="1:8" ht="16.5" customHeight="1" x14ac:dyDescent="0.3">
      <c r="A768" s="15">
        <v>6811</v>
      </c>
      <c r="B768" s="14" t="s">
        <v>495</v>
      </c>
      <c r="C768" s="13">
        <v>328.42398900000001</v>
      </c>
      <c r="D768" s="13">
        <v>334.15353000000005</v>
      </c>
      <c r="E768" s="13">
        <v>327.58009399999997</v>
      </c>
      <c r="F768" s="12">
        <v>347.28845000000001</v>
      </c>
      <c r="G768" s="11">
        <f t="shared" si="24"/>
        <v>13.134919999999966</v>
      </c>
      <c r="H768" s="10">
        <f t="shared" si="25"/>
        <v>3.9308039032237556E-2</v>
      </c>
    </row>
    <row r="769" spans="1:8" ht="16.5" customHeight="1" x14ac:dyDescent="0.3">
      <c r="A769" s="15">
        <v>6812</v>
      </c>
      <c r="B769" s="14" t="s">
        <v>494</v>
      </c>
      <c r="C769" s="13">
        <v>518.28637044000106</v>
      </c>
      <c r="D769" s="13">
        <v>813.64012999999807</v>
      </c>
      <c r="E769" s="13">
        <v>402.08283690000002</v>
      </c>
      <c r="F769" s="12">
        <v>698.10637000000099</v>
      </c>
      <c r="G769" s="11">
        <f t="shared" si="24"/>
        <v>-115.53375999999707</v>
      </c>
      <c r="H769" s="10">
        <f t="shared" si="25"/>
        <v>-0.14199614269271274</v>
      </c>
    </row>
    <row r="770" spans="1:8" ht="16.5" customHeight="1" x14ac:dyDescent="0.3">
      <c r="A770" s="15">
        <v>6813</v>
      </c>
      <c r="B770" s="14" t="s">
        <v>493</v>
      </c>
      <c r="C770" s="13">
        <v>207.61378155000003</v>
      </c>
      <c r="D770" s="13">
        <v>830.10784999999998</v>
      </c>
      <c r="E770" s="13">
        <v>184.80354490000002</v>
      </c>
      <c r="F770" s="12">
        <v>875.64461000000108</v>
      </c>
      <c r="G770" s="11">
        <f t="shared" si="24"/>
        <v>45.536760000001095</v>
      </c>
      <c r="H770" s="10">
        <f t="shared" si="25"/>
        <v>5.4856438232696023E-2</v>
      </c>
    </row>
    <row r="771" spans="1:8" ht="16.5" customHeight="1" x14ac:dyDescent="0.3">
      <c r="A771" s="15">
        <v>6814</v>
      </c>
      <c r="B771" s="14" t="s">
        <v>492</v>
      </c>
      <c r="C771" s="13">
        <v>31.296290720000002</v>
      </c>
      <c r="D771" s="13">
        <v>332.79561999999999</v>
      </c>
      <c r="E771" s="13">
        <v>31.776995800000002</v>
      </c>
      <c r="F771" s="12">
        <v>303.11944</v>
      </c>
      <c r="G771" s="11">
        <f t="shared" si="24"/>
        <v>-29.676179999999988</v>
      </c>
      <c r="H771" s="10">
        <f t="shared" si="25"/>
        <v>-8.9172387545244702E-2</v>
      </c>
    </row>
    <row r="772" spans="1:8" ht="16.5" customHeight="1" x14ac:dyDescent="0.3">
      <c r="A772" s="15">
        <v>6815</v>
      </c>
      <c r="B772" s="14" t="s">
        <v>491</v>
      </c>
      <c r="C772" s="13">
        <v>6229.6259356999899</v>
      </c>
      <c r="D772" s="13">
        <v>16997.751410000001</v>
      </c>
      <c r="E772" s="13">
        <v>6134.1338222799595</v>
      </c>
      <c r="F772" s="12">
        <v>37598.314319999998</v>
      </c>
      <c r="G772" s="11">
        <f t="shared" si="24"/>
        <v>20600.562909999997</v>
      </c>
      <c r="H772" s="10">
        <f t="shared" si="25"/>
        <v>1.2119581239363471</v>
      </c>
    </row>
    <row r="773" spans="1:8" ht="16.5" customHeight="1" x14ac:dyDescent="0.3">
      <c r="A773" s="15">
        <v>6901</v>
      </c>
      <c r="B773" s="14" t="s">
        <v>490</v>
      </c>
      <c r="C773" s="13">
        <v>12.01793</v>
      </c>
      <c r="D773" s="13">
        <v>50.28781</v>
      </c>
      <c r="E773" s="13">
        <v>20.283099999999997</v>
      </c>
      <c r="F773" s="12">
        <v>45.837499999999999</v>
      </c>
      <c r="G773" s="11">
        <f t="shared" si="24"/>
        <v>-4.4503100000000018</v>
      </c>
      <c r="H773" s="10">
        <f t="shared" si="25"/>
        <v>-8.849679475005974E-2</v>
      </c>
    </row>
    <row r="774" spans="1:8" ht="16.5" customHeight="1" x14ac:dyDescent="0.3">
      <c r="A774" s="15">
        <v>6902</v>
      </c>
      <c r="B774" s="14" t="s">
        <v>489</v>
      </c>
      <c r="C774" s="13">
        <v>2846.9321</v>
      </c>
      <c r="D774" s="13">
        <v>4359.0687099999996</v>
      </c>
      <c r="E774" s="13">
        <v>4472.3526960000008</v>
      </c>
      <c r="F774" s="12">
        <v>4355.6633300000003</v>
      </c>
      <c r="G774" s="11">
        <f t="shared" si="24"/>
        <v>-3.4053799999992407</v>
      </c>
      <c r="H774" s="10">
        <f t="shared" si="25"/>
        <v>-7.812173256611137E-4</v>
      </c>
    </row>
    <row r="775" spans="1:8" ht="16.5" customHeight="1" x14ac:dyDescent="0.3">
      <c r="A775" s="15">
        <v>6903</v>
      </c>
      <c r="B775" s="14" t="s">
        <v>488</v>
      </c>
      <c r="C775" s="13">
        <v>1085.3278445999999</v>
      </c>
      <c r="D775" s="13">
        <v>4179.2927</v>
      </c>
      <c r="E775" s="13">
        <v>729.562006</v>
      </c>
      <c r="F775" s="12">
        <v>3508.5817900000002</v>
      </c>
      <c r="G775" s="11">
        <f t="shared" ref="G775:G838" si="26">F775-D775</f>
        <v>-670.71090999999979</v>
      </c>
      <c r="H775" s="10">
        <f t="shared" ref="H775:H838" si="27">IF(D775&lt;&gt;0,G775/D775,"")</f>
        <v>-0.16048431113714523</v>
      </c>
    </row>
    <row r="776" spans="1:8" ht="16.5" customHeight="1" x14ac:dyDescent="0.3">
      <c r="A776" s="15">
        <v>6904</v>
      </c>
      <c r="B776" s="14" t="s">
        <v>487</v>
      </c>
      <c r="C776" s="13">
        <v>5940.9822999999997</v>
      </c>
      <c r="D776" s="13">
        <v>1150.4905700000002</v>
      </c>
      <c r="E776" s="13">
        <v>5563.4013499999992</v>
      </c>
      <c r="F776" s="12">
        <v>964.20109000000002</v>
      </c>
      <c r="G776" s="11">
        <f t="shared" si="26"/>
        <v>-186.28948000000014</v>
      </c>
      <c r="H776" s="10">
        <f t="shared" si="27"/>
        <v>-0.16192177915895486</v>
      </c>
    </row>
    <row r="777" spans="1:8" ht="16.5" customHeight="1" x14ac:dyDescent="0.3">
      <c r="A777" s="15">
        <v>6905</v>
      </c>
      <c r="B777" s="14" t="s">
        <v>486</v>
      </c>
      <c r="C777" s="13">
        <v>922.28716799999995</v>
      </c>
      <c r="D777" s="13">
        <v>454.99324999999999</v>
      </c>
      <c r="E777" s="13">
        <v>943.79892000000007</v>
      </c>
      <c r="F777" s="12">
        <v>471.34911</v>
      </c>
      <c r="G777" s="11">
        <f t="shared" si="26"/>
        <v>16.355860000000007</v>
      </c>
      <c r="H777" s="10">
        <f t="shared" si="27"/>
        <v>3.5947478341711678E-2</v>
      </c>
    </row>
    <row r="778" spans="1:8" ht="16.5" customHeight="1" x14ac:dyDescent="0.3">
      <c r="A778" s="15">
        <v>6906</v>
      </c>
      <c r="B778" s="14" t="s">
        <v>485</v>
      </c>
      <c r="C778" s="13">
        <v>1.330981</v>
      </c>
      <c r="D778" s="13">
        <v>11.54133</v>
      </c>
      <c r="E778" s="13">
        <v>5.3909260000000003</v>
      </c>
      <c r="F778" s="12">
        <v>9.7680600000000002</v>
      </c>
      <c r="G778" s="11">
        <f t="shared" si="26"/>
        <v>-1.7732700000000001</v>
      </c>
      <c r="H778" s="10">
        <f t="shared" si="27"/>
        <v>-0.15364520380233473</v>
      </c>
    </row>
    <row r="779" spans="1:8" ht="16.5" customHeight="1" x14ac:dyDescent="0.3">
      <c r="A779" s="15">
        <v>6907</v>
      </c>
      <c r="B779" s="14" t="s">
        <v>484</v>
      </c>
      <c r="C779" s="13">
        <v>42649.823759999897</v>
      </c>
      <c r="D779" s="13">
        <v>30607.304850000099</v>
      </c>
      <c r="E779" s="13">
        <v>45169.592744099995</v>
      </c>
      <c r="F779" s="12">
        <v>33758.666140000001</v>
      </c>
      <c r="G779" s="11">
        <f t="shared" si="26"/>
        <v>3151.3612899999025</v>
      </c>
      <c r="H779" s="10">
        <f t="shared" si="27"/>
        <v>0.10296108414132035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347.71596120000004</v>
      </c>
      <c r="D781" s="13">
        <v>1162.10349</v>
      </c>
      <c r="E781" s="13">
        <v>383.84887780000003</v>
      </c>
      <c r="F781" s="12">
        <v>1373.9197799999999</v>
      </c>
      <c r="G781" s="11">
        <f t="shared" si="26"/>
        <v>211.81628999999998</v>
      </c>
      <c r="H781" s="10">
        <f t="shared" si="27"/>
        <v>0.18226973055558071</v>
      </c>
    </row>
    <row r="782" spans="1:8" ht="16.5" customHeight="1" x14ac:dyDescent="0.3">
      <c r="A782" s="15">
        <v>6910</v>
      </c>
      <c r="B782" s="14" t="s">
        <v>481</v>
      </c>
      <c r="C782" s="13">
        <v>2815.100406</v>
      </c>
      <c r="D782" s="13">
        <v>6547.6012499999897</v>
      </c>
      <c r="E782" s="13">
        <v>5806.0348484000097</v>
      </c>
      <c r="F782" s="12">
        <v>10712.422619999999</v>
      </c>
      <c r="G782" s="11">
        <f t="shared" si="26"/>
        <v>4164.8213700000097</v>
      </c>
      <c r="H782" s="10">
        <f t="shared" si="27"/>
        <v>0.63608353822707453</v>
      </c>
    </row>
    <row r="783" spans="1:8" ht="16.5" customHeight="1" x14ac:dyDescent="0.3">
      <c r="A783" s="15">
        <v>6911</v>
      </c>
      <c r="B783" s="14" t="s">
        <v>480</v>
      </c>
      <c r="C783" s="13">
        <v>2450.5285408999998</v>
      </c>
      <c r="D783" s="13">
        <v>7238.7832400000007</v>
      </c>
      <c r="E783" s="13">
        <v>3267.8767892999899</v>
      </c>
      <c r="F783" s="12">
        <v>11534.120640000001</v>
      </c>
      <c r="G783" s="11">
        <f t="shared" si="26"/>
        <v>4295.3374000000003</v>
      </c>
      <c r="H783" s="10">
        <f t="shared" si="27"/>
        <v>0.59337837003667482</v>
      </c>
    </row>
    <row r="784" spans="1:8" ht="25.5" customHeight="1" x14ac:dyDescent="0.3">
      <c r="A784" s="15">
        <v>6912</v>
      </c>
      <c r="B784" s="14" t="s">
        <v>479</v>
      </c>
      <c r="C784" s="13">
        <v>1475.9185316000001</v>
      </c>
      <c r="D784" s="13">
        <v>4247.6323299999895</v>
      </c>
      <c r="E784" s="13">
        <v>1133.8303882</v>
      </c>
      <c r="F784" s="12">
        <v>3940.21109999999</v>
      </c>
      <c r="G784" s="11">
        <f t="shared" si="26"/>
        <v>-307.42122999999947</v>
      </c>
      <c r="H784" s="10">
        <f t="shared" si="27"/>
        <v>-7.2374726934051808E-2</v>
      </c>
    </row>
    <row r="785" spans="1:8" ht="16.5" customHeight="1" x14ac:dyDescent="0.3">
      <c r="A785" s="15">
        <v>6913</v>
      </c>
      <c r="B785" s="14" t="s">
        <v>478</v>
      </c>
      <c r="C785" s="13">
        <v>294.36786500000096</v>
      </c>
      <c r="D785" s="13">
        <v>1052.91032</v>
      </c>
      <c r="E785" s="13">
        <v>296.91729490000199</v>
      </c>
      <c r="F785" s="12">
        <v>1052.5880099999999</v>
      </c>
      <c r="G785" s="11">
        <f t="shared" si="26"/>
        <v>-0.32231000000001586</v>
      </c>
      <c r="H785" s="10">
        <f t="shared" si="27"/>
        <v>-3.0611343993666609E-4</v>
      </c>
    </row>
    <row r="786" spans="1:8" ht="16.5" customHeight="1" x14ac:dyDescent="0.3">
      <c r="A786" s="15">
        <v>6914</v>
      </c>
      <c r="B786" s="14" t="s">
        <v>477</v>
      </c>
      <c r="C786" s="13">
        <v>2497.2628916000003</v>
      </c>
      <c r="D786" s="13">
        <v>2825.3682999999996</v>
      </c>
      <c r="E786" s="13">
        <v>2703.0578983999999</v>
      </c>
      <c r="F786" s="12">
        <v>3300.4358399999996</v>
      </c>
      <c r="G786" s="11">
        <f t="shared" si="26"/>
        <v>475.06754000000001</v>
      </c>
      <c r="H786" s="10">
        <f t="shared" si="27"/>
        <v>0.16814357972374791</v>
      </c>
    </row>
    <row r="787" spans="1:8" ht="16.5" customHeight="1" x14ac:dyDescent="0.3">
      <c r="A787" s="15">
        <v>7001</v>
      </c>
      <c r="B787" s="14" t="s">
        <v>476</v>
      </c>
      <c r="C787" s="13">
        <v>1084.3543200000001</v>
      </c>
      <c r="D787" s="13">
        <v>94.81792999999999</v>
      </c>
      <c r="E787" s="13">
        <v>6773.5410999999995</v>
      </c>
      <c r="F787" s="12">
        <v>579.89447999999993</v>
      </c>
      <c r="G787" s="11">
        <f t="shared" si="26"/>
        <v>485.07654999999994</v>
      </c>
      <c r="H787" s="10">
        <f t="shared" si="27"/>
        <v>5.1158736538542868</v>
      </c>
    </row>
    <row r="788" spans="1:8" ht="16.5" customHeight="1" x14ac:dyDescent="0.3">
      <c r="A788" s="15">
        <v>7002</v>
      </c>
      <c r="B788" s="14" t="s">
        <v>475</v>
      </c>
      <c r="C788" s="13">
        <v>225.27869799999999</v>
      </c>
      <c r="D788" s="13">
        <v>399.49090000000001</v>
      </c>
      <c r="E788" s="13">
        <v>216.129313</v>
      </c>
      <c r="F788" s="12">
        <v>449.33233000000001</v>
      </c>
      <c r="G788" s="11">
        <f t="shared" si="26"/>
        <v>49.841430000000003</v>
      </c>
      <c r="H788" s="10">
        <f t="shared" si="27"/>
        <v>0.1247623663017105</v>
      </c>
    </row>
    <row r="789" spans="1:8" ht="16.5" customHeight="1" x14ac:dyDescent="0.3">
      <c r="A789" s="15">
        <v>7003</v>
      </c>
      <c r="B789" s="14" t="s">
        <v>474</v>
      </c>
      <c r="C789" s="13">
        <v>523.64212099999997</v>
      </c>
      <c r="D789" s="13">
        <v>485.88968</v>
      </c>
      <c r="E789" s="13">
        <v>269.453078</v>
      </c>
      <c r="F789" s="12">
        <v>314.72458</v>
      </c>
      <c r="G789" s="11">
        <f t="shared" si="26"/>
        <v>-171.1651</v>
      </c>
      <c r="H789" s="10">
        <f t="shared" si="27"/>
        <v>-0.35227152797318106</v>
      </c>
    </row>
    <row r="790" spans="1:8" ht="16.5" customHeight="1" x14ac:dyDescent="0.3">
      <c r="A790" s="15">
        <v>7004</v>
      </c>
      <c r="B790" s="14" t="s">
        <v>473</v>
      </c>
      <c r="C790" s="13">
        <v>100.86287</v>
      </c>
      <c r="D790" s="13">
        <v>122.39406</v>
      </c>
      <c r="E790" s="13">
        <v>110.84696000000001</v>
      </c>
      <c r="F790" s="12">
        <v>97.334270000000004</v>
      </c>
      <c r="G790" s="11">
        <f t="shared" si="26"/>
        <v>-25.059789999999992</v>
      </c>
      <c r="H790" s="10">
        <f t="shared" si="27"/>
        <v>-0.20474678264615123</v>
      </c>
    </row>
    <row r="791" spans="1:8" ht="16.5" customHeight="1" x14ac:dyDescent="0.3">
      <c r="A791" s="15">
        <v>7005</v>
      </c>
      <c r="B791" s="14" t="s">
        <v>472</v>
      </c>
      <c r="C791" s="13">
        <v>79305.993810999309</v>
      </c>
      <c r="D791" s="13">
        <v>38086.508890000099</v>
      </c>
      <c r="E791" s="13">
        <v>80486.085519300512</v>
      </c>
      <c r="F791" s="12">
        <v>40842.912669999896</v>
      </c>
      <c r="G791" s="11">
        <f t="shared" si="26"/>
        <v>2756.4037799997968</v>
      </c>
      <c r="H791" s="10">
        <f t="shared" si="27"/>
        <v>7.2372182705449054E-2</v>
      </c>
    </row>
    <row r="792" spans="1:8" ht="16.5" customHeight="1" x14ac:dyDescent="0.3">
      <c r="A792" s="15">
        <v>7006</v>
      </c>
      <c r="B792" s="14" t="s">
        <v>471</v>
      </c>
      <c r="C792" s="13">
        <v>349.92609120000003</v>
      </c>
      <c r="D792" s="13">
        <v>703.17728</v>
      </c>
      <c r="E792" s="13">
        <v>567.49113749999901</v>
      </c>
      <c r="F792" s="12">
        <v>728.17362999999898</v>
      </c>
      <c r="G792" s="11">
        <f t="shared" si="26"/>
        <v>24.996349999998984</v>
      </c>
      <c r="H792" s="10">
        <f t="shared" si="27"/>
        <v>3.5547721337070196E-2</v>
      </c>
    </row>
    <row r="793" spans="1:8" ht="16.5" customHeight="1" x14ac:dyDescent="0.3">
      <c r="A793" s="15">
        <v>7007</v>
      </c>
      <c r="B793" s="14" t="s">
        <v>470</v>
      </c>
      <c r="C793" s="13">
        <v>3102.8270471800001</v>
      </c>
      <c r="D793" s="13">
        <v>16088.699480000001</v>
      </c>
      <c r="E793" s="13">
        <v>3544.4147519999997</v>
      </c>
      <c r="F793" s="12">
        <v>15911.37607</v>
      </c>
      <c r="G793" s="11">
        <f t="shared" si="26"/>
        <v>-177.32341000000088</v>
      </c>
      <c r="H793" s="10">
        <f t="shared" si="27"/>
        <v>-1.1021612419352671E-2</v>
      </c>
    </row>
    <row r="794" spans="1:8" ht="16.5" customHeight="1" x14ac:dyDescent="0.3">
      <c r="A794" s="15">
        <v>7008</v>
      </c>
      <c r="B794" s="14" t="s">
        <v>469</v>
      </c>
      <c r="C794" s="13">
        <v>940.15154099999995</v>
      </c>
      <c r="D794" s="13">
        <v>2053.5404399999998</v>
      </c>
      <c r="E794" s="13">
        <v>616.93156299999998</v>
      </c>
      <c r="F794" s="12">
        <v>1467.1308000000001</v>
      </c>
      <c r="G794" s="11">
        <f t="shared" si="26"/>
        <v>-586.40963999999963</v>
      </c>
      <c r="H794" s="10">
        <f t="shared" si="27"/>
        <v>-0.28556030773857061</v>
      </c>
    </row>
    <row r="795" spans="1:8" ht="16.5" customHeight="1" x14ac:dyDescent="0.3">
      <c r="A795" s="15">
        <v>7009</v>
      </c>
      <c r="B795" s="14" t="s">
        <v>468</v>
      </c>
      <c r="C795" s="13">
        <v>6500.5345577399794</v>
      </c>
      <c r="D795" s="13">
        <v>8560.4096800000116</v>
      </c>
      <c r="E795" s="13">
        <v>6009.6727021999795</v>
      </c>
      <c r="F795" s="12">
        <v>8936.6675099999993</v>
      </c>
      <c r="G795" s="11">
        <f t="shared" si="26"/>
        <v>376.25782999998773</v>
      </c>
      <c r="H795" s="10">
        <f t="shared" si="27"/>
        <v>4.3953250377613613E-2</v>
      </c>
    </row>
    <row r="796" spans="1:8" ht="25.5" customHeight="1" x14ac:dyDescent="0.3">
      <c r="A796" s="15">
        <v>7010</v>
      </c>
      <c r="B796" s="14" t="s">
        <v>467</v>
      </c>
      <c r="C796" s="13">
        <v>11319.894416950001</v>
      </c>
      <c r="D796" s="13">
        <v>11464.20261</v>
      </c>
      <c r="E796" s="13">
        <v>6119.3139250999902</v>
      </c>
      <c r="F796" s="12">
        <v>8474.9958499999993</v>
      </c>
      <c r="G796" s="11">
        <f t="shared" si="26"/>
        <v>-2989.2067600000009</v>
      </c>
      <c r="H796" s="10">
        <f t="shared" si="27"/>
        <v>-0.26074266668948909</v>
      </c>
    </row>
    <row r="797" spans="1:8" ht="16.5" customHeight="1" x14ac:dyDescent="0.3">
      <c r="A797" s="15">
        <v>7011</v>
      </c>
      <c r="B797" s="14" t="s">
        <v>466</v>
      </c>
      <c r="C797" s="13">
        <v>105.901864</v>
      </c>
      <c r="D797" s="13">
        <v>197.73228</v>
      </c>
      <c r="E797" s="13">
        <v>54.620478000000006</v>
      </c>
      <c r="F797" s="12">
        <v>113.26653</v>
      </c>
      <c r="G797" s="11">
        <f t="shared" si="26"/>
        <v>-84.46575</v>
      </c>
      <c r="H797" s="10">
        <f t="shared" si="27"/>
        <v>-0.42717228567839299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8951.5794169799792</v>
      </c>
      <c r="D799" s="13">
        <v>22597.232100000001</v>
      </c>
      <c r="E799" s="13">
        <v>8847.1630146999814</v>
      </c>
      <c r="F799" s="12">
        <v>21553.749559999902</v>
      </c>
      <c r="G799" s="11">
        <f t="shared" si="26"/>
        <v>-1043.4825400000991</v>
      </c>
      <c r="H799" s="10">
        <f t="shared" si="27"/>
        <v>-4.6177449316905456E-2</v>
      </c>
    </row>
    <row r="800" spans="1:8" ht="16.5" customHeight="1" x14ac:dyDescent="0.3">
      <c r="A800" s="15">
        <v>7014</v>
      </c>
      <c r="B800" s="14" t="s">
        <v>463</v>
      </c>
      <c r="C800" s="13">
        <v>13.152586999999999</v>
      </c>
      <c r="D800" s="13">
        <v>117.16200000000001</v>
      </c>
      <c r="E800" s="13">
        <v>9.4946480000000104</v>
      </c>
      <c r="F800" s="12">
        <v>72.627409999999898</v>
      </c>
      <c r="G800" s="11">
        <f t="shared" si="26"/>
        <v>-44.534590000000108</v>
      </c>
      <c r="H800" s="10">
        <f t="shared" si="27"/>
        <v>-0.38011121353339911</v>
      </c>
    </row>
    <row r="801" spans="1:8" ht="16.5" customHeight="1" x14ac:dyDescent="0.3">
      <c r="A801" s="15">
        <v>7015</v>
      </c>
      <c r="B801" s="14" t="s">
        <v>462</v>
      </c>
      <c r="C801" s="13">
        <v>0.30345520649999996</v>
      </c>
      <c r="D801" s="13">
        <v>15.650309999999999</v>
      </c>
      <c r="E801" s="13">
        <v>0.34988038399999999</v>
      </c>
      <c r="F801" s="12">
        <v>5.1827299999999994</v>
      </c>
      <c r="G801" s="11">
        <f t="shared" si="26"/>
        <v>-10.46758</v>
      </c>
      <c r="H801" s="10">
        <f t="shared" si="27"/>
        <v>-0.66884170345507532</v>
      </c>
    </row>
    <row r="802" spans="1:8" ht="16.5" customHeight="1" x14ac:dyDescent="0.3">
      <c r="A802" s="15">
        <v>7016</v>
      </c>
      <c r="B802" s="14" t="s">
        <v>461</v>
      </c>
      <c r="C802" s="13">
        <v>149.82618500000001</v>
      </c>
      <c r="D802" s="13">
        <v>256.52969000000002</v>
      </c>
      <c r="E802" s="13">
        <v>171.23981899999998</v>
      </c>
      <c r="F802" s="12">
        <v>292.26952</v>
      </c>
      <c r="G802" s="11">
        <f t="shared" si="26"/>
        <v>35.739829999999984</v>
      </c>
      <c r="H802" s="10">
        <f t="shared" si="27"/>
        <v>0.13932044279163158</v>
      </c>
    </row>
    <row r="803" spans="1:8" ht="25.5" customHeight="1" x14ac:dyDescent="0.3">
      <c r="A803" s="15">
        <v>7017</v>
      </c>
      <c r="B803" s="14" t="s">
        <v>460</v>
      </c>
      <c r="C803" s="13">
        <v>77.792561499999891</v>
      </c>
      <c r="D803" s="13">
        <v>1126.5642800000001</v>
      </c>
      <c r="E803" s="13">
        <v>77.699123450000002</v>
      </c>
      <c r="F803" s="12">
        <v>1255.3483000000001</v>
      </c>
      <c r="G803" s="11">
        <f t="shared" si="26"/>
        <v>128.78402000000006</v>
      </c>
      <c r="H803" s="10">
        <f t="shared" si="27"/>
        <v>0.11431573172193961</v>
      </c>
    </row>
    <row r="804" spans="1:8" ht="16.5" customHeight="1" x14ac:dyDescent="0.3">
      <c r="A804" s="15">
        <v>7018</v>
      </c>
      <c r="B804" s="14" t="s">
        <v>459</v>
      </c>
      <c r="C804" s="13">
        <v>426.9136322</v>
      </c>
      <c r="D804" s="13">
        <v>1060.83312</v>
      </c>
      <c r="E804" s="13">
        <v>667.57861839999998</v>
      </c>
      <c r="F804" s="12">
        <v>1432.3029899999999</v>
      </c>
      <c r="G804" s="11">
        <f t="shared" si="26"/>
        <v>371.4698699999999</v>
      </c>
      <c r="H804" s="10">
        <f t="shared" si="27"/>
        <v>0.35016805470779411</v>
      </c>
    </row>
    <row r="805" spans="1:8" ht="16.5" customHeight="1" x14ac:dyDescent="0.3">
      <c r="A805" s="15">
        <v>7019</v>
      </c>
      <c r="B805" s="14" t="s">
        <v>458</v>
      </c>
      <c r="C805" s="13">
        <v>13713.12419595</v>
      </c>
      <c r="D805" s="13">
        <v>24204.226260000003</v>
      </c>
      <c r="E805" s="13">
        <v>12047.3837824</v>
      </c>
      <c r="F805" s="12">
        <v>25659.706999999999</v>
      </c>
      <c r="G805" s="11">
        <f t="shared" si="26"/>
        <v>1455.4807399999954</v>
      </c>
      <c r="H805" s="10">
        <f t="shared" si="27"/>
        <v>6.0133330616121715E-2</v>
      </c>
    </row>
    <row r="806" spans="1:8" ht="16.5" customHeight="1" x14ac:dyDescent="0.3">
      <c r="A806" s="15">
        <v>7020</v>
      </c>
      <c r="B806" s="14" t="s">
        <v>457</v>
      </c>
      <c r="C806" s="13">
        <v>2375.5163932800001</v>
      </c>
      <c r="D806" s="13">
        <v>5981.8534199999895</v>
      </c>
      <c r="E806" s="13">
        <v>2816.8280694</v>
      </c>
      <c r="F806" s="12">
        <v>6618.0500099999999</v>
      </c>
      <c r="G806" s="11">
        <f t="shared" si="26"/>
        <v>636.19659000001047</v>
      </c>
      <c r="H806" s="10">
        <f t="shared" si="27"/>
        <v>0.10635442651819636</v>
      </c>
    </row>
    <row r="807" spans="1:8" ht="16.5" customHeight="1" x14ac:dyDescent="0.3">
      <c r="A807" s="15">
        <v>7101</v>
      </c>
      <c r="B807" s="14" t="s">
        <v>456</v>
      </c>
      <c r="C807" s="13">
        <v>4.0086959999999998E-2</v>
      </c>
      <c r="D807" s="13">
        <v>42.276980000000002</v>
      </c>
      <c r="E807" s="13">
        <v>0</v>
      </c>
      <c r="F807" s="12">
        <v>0</v>
      </c>
      <c r="G807" s="11">
        <f t="shared" si="26"/>
        <v>-42.276980000000002</v>
      </c>
      <c r="H807" s="10">
        <f t="shared" si="27"/>
        <v>-1</v>
      </c>
    </row>
    <row r="808" spans="1:8" ht="16.5" customHeight="1" x14ac:dyDescent="0.3">
      <c r="A808" s="15">
        <v>7102</v>
      </c>
      <c r="B808" s="14" t="s">
        <v>455</v>
      </c>
      <c r="C808" s="13">
        <v>1.37362E-4</v>
      </c>
      <c r="D808" s="13">
        <v>482.40654999999998</v>
      </c>
      <c r="E808" s="13">
        <v>3.4558000000000001E-4</v>
      </c>
      <c r="F808" s="12">
        <v>755.34007999999994</v>
      </c>
      <c r="G808" s="11">
        <f t="shared" si="26"/>
        <v>272.93352999999996</v>
      </c>
      <c r="H808" s="10">
        <f t="shared" si="27"/>
        <v>0.56577492573432098</v>
      </c>
    </row>
    <row r="809" spans="1:8" ht="16.5" customHeight="1" x14ac:dyDescent="0.3">
      <c r="A809" s="15">
        <v>7103</v>
      </c>
      <c r="B809" s="14" t="s">
        <v>454</v>
      </c>
      <c r="C809" s="13">
        <v>6.6525182000000002E-2</v>
      </c>
      <c r="D809" s="13">
        <v>27.035790000000002</v>
      </c>
      <c r="E809" s="13">
        <v>3.4862526000000005E-2</v>
      </c>
      <c r="F809" s="12">
        <v>43.069849999999995</v>
      </c>
      <c r="G809" s="11">
        <f t="shared" si="26"/>
        <v>16.034059999999993</v>
      </c>
      <c r="H809" s="10">
        <f t="shared" si="27"/>
        <v>0.59306792958519028</v>
      </c>
    </row>
    <row r="810" spans="1:8" ht="25.5" customHeight="1" x14ac:dyDescent="0.3">
      <c r="A810" s="15">
        <v>7104</v>
      </c>
      <c r="B810" s="14" t="s">
        <v>453</v>
      </c>
      <c r="C810" s="13">
        <v>8.9708419999999997E-3</v>
      </c>
      <c r="D810" s="13">
        <v>216.10629</v>
      </c>
      <c r="E810" s="13">
        <v>4.2213509000000003E-2</v>
      </c>
      <c r="F810" s="12">
        <v>100.22021000000001</v>
      </c>
      <c r="G810" s="11">
        <f t="shared" si="26"/>
        <v>-115.88607999999999</v>
      </c>
      <c r="H810" s="10">
        <f t="shared" si="27"/>
        <v>-0.53624575203248359</v>
      </c>
    </row>
    <row r="811" spans="1:8" ht="25.5" customHeight="1" x14ac:dyDescent="0.3">
      <c r="A811" s="15">
        <v>7105</v>
      </c>
      <c r="B811" s="14" t="s">
        <v>452</v>
      </c>
      <c r="C811" s="13">
        <v>1.017852</v>
      </c>
      <c r="D811" s="13">
        <v>363.52785999999998</v>
      </c>
      <c r="E811" s="13">
        <v>0.85440899999999997</v>
      </c>
      <c r="F811" s="12">
        <v>323.37359000000004</v>
      </c>
      <c r="G811" s="11">
        <f t="shared" si="26"/>
        <v>-40.15426999999994</v>
      </c>
      <c r="H811" s="10">
        <f t="shared" si="27"/>
        <v>-0.11045720127200138</v>
      </c>
    </row>
    <row r="812" spans="1:8" ht="16.5" customHeight="1" x14ac:dyDescent="0.3">
      <c r="A812" s="15">
        <v>7106</v>
      </c>
      <c r="B812" s="14" t="s">
        <v>451</v>
      </c>
      <c r="C812" s="13">
        <v>3.4325858600000001</v>
      </c>
      <c r="D812" s="13">
        <v>519.92809</v>
      </c>
      <c r="E812" s="13">
        <v>4.2347583171599998</v>
      </c>
      <c r="F812" s="12">
        <v>1030.3443600000001</v>
      </c>
      <c r="G812" s="11">
        <f t="shared" si="26"/>
        <v>510.41627000000005</v>
      </c>
      <c r="H812" s="10">
        <f t="shared" si="27"/>
        <v>0.98170550854446059</v>
      </c>
    </row>
    <row r="813" spans="1:8" ht="16.5" customHeight="1" x14ac:dyDescent="0.3">
      <c r="A813" s="15">
        <v>7107</v>
      </c>
      <c r="B813" s="14" t="s">
        <v>450</v>
      </c>
      <c r="C813" s="13">
        <v>1.9870000000000002E-2</v>
      </c>
      <c r="D813" s="13">
        <v>5.2955200000000007</v>
      </c>
      <c r="E813" s="13">
        <v>2.3269999999999999E-2</v>
      </c>
      <c r="F813" s="12">
        <v>11.587309999999999</v>
      </c>
      <c r="G813" s="11">
        <f t="shared" si="26"/>
        <v>6.291789999999998</v>
      </c>
      <c r="H813" s="10">
        <f t="shared" si="27"/>
        <v>1.1881344985950384</v>
      </c>
    </row>
    <row r="814" spans="1:8" ht="16.5" customHeight="1" x14ac:dyDescent="0.3">
      <c r="A814" s="15">
        <v>7108</v>
      </c>
      <c r="B814" s="14" t="s">
        <v>449</v>
      </c>
      <c r="C814" s="13">
        <v>3.6748907999999997E-2</v>
      </c>
      <c r="D814" s="13">
        <v>1358.4375600000001</v>
      </c>
      <c r="E814" s="13">
        <v>1.566857642E-2</v>
      </c>
      <c r="F814" s="12">
        <v>1413.5172</v>
      </c>
      <c r="G814" s="11">
        <f t="shared" si="26"/>
        <v>55.079639999999927</v>
      </c>
      <c r="H814" s="10">
        <f t="shared" si="27"/>
        <v>4.054631704971403E-2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5.70705E-3</v>
      </c>
      <c r="D816" s="13">
        <v>96.757310000000004</v>
      </c>
      <c r="E816" s="13">
        <v>1.8937149510000001E-2</v>
      </c>
      <c r="F816" s="12">
        <v>358.06673000000001</v>
      </c>
      <c r="G816" s="11">
        <f t="shared" si="26"/>
        <v>261.30941999999999</v>
      </c>
      <c r="H816" s="10">
        <f t="shared" si="27"/>
        <v>2.7006685076300694</v>
      </c>
    </row>
    <row r="817" spans="1:8" ht="25.5" customHeight="1" x14ac:dyDescent="0.3">
      <c r="A817" s="15">
        <v>7111</v>
      </c>
      <c r="B817" s="14" t="s">
        <v>446</v>
      </c>
      <c r="C817" s="13">
        <v>0</v>
      </c>
      <c r="D817" s="13">
        <v>0</v>
      </c>
      <c r="E817" s="13">
        <v>4.0000000000000002E-4</v>
      </c>
      <c r="F817" s="12">
        <v>0.98209999999999997</v>
      </c>
      <c r="G817" s="11">
        <f t="shared" si="26"/>
        <v>0.98209999999999997</v>
      </c>
      <c r="H817" s="10" t="str">
        <f t="shared" si="27"/>
        <v/>
      </c>
    </row>
    <row r="818" spans="1:8" ht="16.5" customHeight="1" x14ac:dyDescent="0.3">
      <c r="A818" s="15">
        <v>7112</v>
      </c>
      <c r="B818" s="14" t="s">
        <v>445</v>
      </c>
      <c r="C818" s="13">
        <v>0</v>
      </c>
      <c r="D818" s="13">
        <v>0</v>
      </c>
      <c r="E818" s="13">
        <v>5.704E-2</v>
      </c>
      <c r="F818" s="12">
        <v>105.80191000000001</v>
      </c>
      <c r="G818" s="11">
        <f t="shared" si="26"/>
        <v>105.80191000000001</v>
      </c>
      <c r="H818" s="10" t="str">
        <f t="shared" si="27"/>
        <v/>
      </c>
    </row>
    <row r="819" spans="1:8" ht="16.5" customHeight="1" x14ac:dyDescent="0.3">
      <c r="A819" s="15">
        <v>7113</v>
      </c>
      <c r="B819" s="14" t="s">
        <v>444</v>
      </c>
      <c r="C819" s="13">
        <v>1.1058993669999999</v>
      </c>
      <c r="D819" s="13">
        <v>9513.3385600000001</v>
      </c>
      <c r="E819" s="13">
        <v>0.62065441529999998</v>
      </c>
      <c r="F819" s="12">
        <v>9557.7056400000001</v>
      </c>
      <c r="G819" s="11">
        <f t="shared" si="26"/>
        <v>44.367079999999987</v>
      </c>
      <c r="H819" s="10">
        <f t="shared" si="27"/>
        <v>4.6636708785438184E-3</v>
      </c>
    </row>
    <row r="820" spans="1:8" ht="16.5" customHeight="1" x14ac:dyDescent="0.3">
      <c r="A820" s="15">
        <v>7114</v>
      </c>
      <c r="B820" s="14" t="s">
        <v>443</v>
      </c>
      <c r="C820" s="13">
        <v>2.79391583</v>
      </c>
      <c r="D820" s="13">
        <v>144.8673</v>
      </c>
      <c r="E820" s="13">
        <v>4.2060010000000005</v>
      </c>
      <c r="F820" s="12">
        <v>209.00575000000001</v>
      </c>
      <c r="G820" s="11">
        <f t="shared" si="26"/>
        <v>64.138450000000006</v>
      </c>
      <c r="H820" s="10">
        <f t="shared" si="27"/>
        <v>0.44273932074388084</v>
      </c>
    </row>
    <row r="821" spans="1:8" ht="16.5" customHeight="1" x14ac:dyDescent="0.3">
      <c r="A821" s="15">
        <v>7115</v>
      </c>
      <c r="B821" s="14" t="s">
        <v>442</v>
      </c>
      <c r="C821" s="13">
        <v>0.20103020000000002</v>
      </c>
      <c r="D821" s="13">
        <v>2938.1861099999996</v>
      </c>
      <c r="E821" s="13">
        <v>0.817353</v>
      </c>
      <c r="F821" s="12">
        <v>7960.0344100000002</v>
      </c>
      <c r="G821" s="11">
        <f t="shared" si="26"/>
        <v>5021.8483000000006</v>
      </c>
      <c r="H821" s="10">
        <f t="shared" si="27"/>
        <v>1.7091661698720648</v>
      </c>
    </row>
    <row r="822" spans="1:8" ht="25.5" customHeight="1" x14ac:dyDescent="0.3">
      <c r="A822" s="15">
        <v>7116</v>
      </c>
      <c r="B822" s="14" t="s">
        <v>441</v>
      </c>
      <c r="C822" s="13">
        <v>0.14389933999999999</v>
      </c>
      <c r="D822" s="13">
        <v>232.34398999999999</v>
      </c>
      <c r="E822" s="13">
        <v>0.34793473999999996</v>
      </c>
      <c r="F822" s="12">
        <v>76.941729999999993</v>
      </c>
      <c r="G822" s="11">
        <f t="shared" si="26"/>
        <v>-155.40226000000001</v>
      </c>
      <c r="H822" s="10">
        <f t="shared" si="27"/>
        <v>-0.66884561980708013</v>
      </c>
    </row>
    <row r="823" spans="1:8" ht="16.5" customHeight="1" x14ac:dyDescent="0.3">
      <c r="A823" s="15">
        <v>7117</v>
      </c>
      <c r="B823" s="14" t="s">
        <v>440</v>
      </c>
      <c r="C823" s="13">
        <v>253.929307969999</v>
      </c>
      <c r="D823" s="13">
        <v>3962.17643</v>
      </c>
      <c r="E823" s="13">
        <v>274.56058915999995</v>
      </c>
      <c r="F823" s="12">
        <v>4837.7054800000005</v>
      </c>
      <c r="G823" s="11">
        <f t="shared" si="26"/>
        <v>875.52905000000055</v>
      </c>
      <c r="H823" s="10">
        <f t="shared" si="27"/>
        <v>0.22097174759075547</v>
      </c>
    </row>
    <row r="824" spans="1:8" ht="16.5" customHeight="1" x14ac:dyDescent="0.3">
      <c r="A824" s="15">
        <v>7118</v>
      </c>
      <c r="B824" s="14" t="s">
        <v>439</v>
      </c>
      <c r="C824" s="13">
        <v>0</v>
      </c>
      <c r="D824" s="13">
        <v>0</v>
      </c>
      <c r="E824" s="13">
        <v>0.06</v>
      </c>
      <c r="F824" s="12">
        <v>1.7845799999999998</v>
      </c>
      <c r="G824" s="11">
        <f t="shared" si="26"/>
        <v>1.7845799999999998</v>
      </c>
      <c r="H824" s="10" t="str">
        <f t="shared" si="27"/>
        <v/>
      </c>
    </row>
    <row r="825" spans="1:8" ht="25.5" customHeight="1" x14ac:dyDescent="0.3">
      <c r="A825" s="15">
        <v>7201</v>
      </c>
      <c r="B825" s="14" t="s">
        <v>438</v>
      </c>
      <c r="C825" s="13">
        <v>28.933810000000001</v>
      </c>
      <c r="D825" s="13">
        <v>54.57817</v>
      </c>
      <c r="E825" s="13">
        <v>15.375299999999999</v>
      </c>
      <c r="F825" s="12">
        <v>35.254719999999999</v>
      </c>
      <c r="G825" s="11">
        <f t="shared" si="26"/>
        <v>-19.323450000000001</v>
      </c>
      <c r="H825" s="10">
        <f t="shared" si="27"/>
        <v>-0.35405089617332353</v>
      </c>
    </row>
    <row r="826" spans="1:8" ht="16.5" customHeight="1" x14ac:dyDescent="0.3">
      <c r="A826" s="15">
        <v>7202</v>
      </c>
      <c r="B826" s="14" t="s">
        <v>437</v>
      </c>
      <c r="C826" s="13">
        <v>17212.180940000002</v>
      </c>
      <c r="D826" s="13">
        <v>34324.282159999995</v>
      </c>
      <c r="E826" s="13">
        <v>10268.91684</v>
      </c>
      <c r="F826" s="12">
        <v>20248.557659999999</v>
      </c>
      <c r="G826" s="11">
        <f t="shared" si="26"/>
        <v>-14075.724499999997</v>
      </c>
      <c r="H826" s="10">
        <f t="shared" si="27"/>
        <v>-0.41008066634539048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189.80930600000002</v>
      </c>
      <c r="D828" s="13">
        <v>67.496610000000004</v>
      </c>
      <c r="E828" s="13">
        <v>354.68816399999997</v>
      </c>
      <c r="F828" s="12">
        <v>127.55613000000001</v>
      </c>
      <c r="G828" s="11">
        <f t="shared" si="26"/>
        <v>60.059520000000006</v>
      </c>
      <c r="H828" s="10">
        <f t="shared" si="27"/>
        <v>0.88981535517117083</v>
      </c>
    </row>
    <row r="829" spans="1:8" ht="25.5" customHeight="1" x14ac:dyDescent="0.3">
      <c r="A829" s="15">
        <v>7205</v>
      </c>
      <c r="B829" s="14" t="s">
        <v>434</v>
      </c>
      <c r="C829" s="13">
        <v>316.53954800000002</v>
      </c>
      <c r="D829" s="13">
        <v>696.77119999999991</v>
      </c>
      <c r="E829" s="13">
        <v>730.85857599999997</v>
      </c>
      <c r="F829" s="12">
        <v>1261.88391</v>
      </c>
      <c r="G829" s="11">
        <f t="shared" si="26"/>
        <v>565.11271000000011</v>
      </c>
      <c r="H829" s="10">
        <f t="shared" si="27"/>
        <v>0.81104487384093971</v>
      </c>
    </row>
    <row r="830" spans="1:8" ht="16.5" customHeight="1" x14ac:dyDescent="0.3">
      <c r="A830" s="15">
        <v>7206</v>
      </c>
      <c r="B830" s="14" t="s">
        <v>433</v>
      </c>
      <c r="C830" s="13">
        <v>77.559960000000004</v>
      </c>
      <c r="D830" s="13">
        <v>129.46769</v>
      </c>
      <c r="E830" s="13">
        <v>49.68</v>
      </c>
      <c r="F830" s="12">
        <v>89.948460000000011</v>
      </c>
      <c r="G830" s="11">
        <f t="shared" si="26"/>
        <v>-39.519229999999993</v>
      </c>
      <c r="H830" s="10">
        <f t="shared" si="27"/>
        <v>-0.30524395700579804</v>
      </c>
    </row>
    <row r="831" spans="1:8" ht="16.5" customHeight="1" x14ac:dyDescent="0.3">
      <c r="A831" s="15">
        <v>7207</v>
      </c>
      <c r="B831" s="14" t="s">
        <v>432</v>
      </c>
      <c r="C831" s="13">
        <v>3302.8150000000001</v>
      </c>
      <c r="D831" s="13">
        <v>2687.4746299999997</v>
      </c>
      <c r="E831" s="13">
        <v>40805.451000000001</v>
      </c>
      <c r="F831" s="12">
        <v>26989.850129999999</v>
      </c>
      <c r="G831" s="11">
        <f t="shared" si="26"/>
        <v>24302.375499999998</v>
      </c>
      <c r="H831" s="10">
        <f t="shared" si="27"/>
        <v>9.0428297364057357</v>
      </c>
    </row>
    <row r="832" spans="1:8" ht="38.25" customHeight="1" x14ac:dyDescent="0.3">
      <c r="A832" s="15">
        <v>7208</v>
      </c>
      <c r="B832" s="14" t="s">
        <v>431</v>
      </c>
      <c r="C832" s="13">
        <v>165269.04968999999</v>
      </c>
      <c r="D832" s="13">
        <v>121324.69279</v>
      </c>
      <c r="E832" s="13">
        <v>144225.49719999998</v>
      </c>
      <c r="F832" s="12">
        <v>94764.048550000094</v>
      </c>
      <c r="G832" s="11">
        <f t="shared" si="26"/>
        <v>-26560.644239999907</v>
      </c>
      <c r="H832" s="10">
        <f t="shared" si="27"/>
        <v>-0.21892199872266338</v>
      </c>
    </row>
    <row r="833" spans="1:8" ht="38.25" customHeight="1" x14ac:dyDescent="0.3">
      <c r="A833" s="15">
        <v>7209</v>
      </c>
      <c r="B833" s="14" t="s">
        <v>430</v>
      </c>
      <c r="C833" s="13">
        <v>47282.272290000001</v>
      </c>
      <c r="D833" s="13">
        <v>34302.852030000002</v>
      </c>
      <c r="E833" s="13">
        <v>47296.681549999994</v>
      </c>
      <c r="F833" s="12">
        <v>32149.891829999997</v>
      </c>
      <c r="G833" s="11">
        <f t="shared" si="26"/>
        <v>-2152.960200000005</v>
      </c>
      <c r="H833" s="10">
        <f t="shared" si="27"/>
        <v>-6.2763300209472545E-2</v>
      </c>
    </row>
    <row r="834" spans="1:8" ht="25.5" customHeight="1" x14ac:dyDescent="0.3">
      <c r="A834" s="15">
        <v>7210</v>
      </c>
      <c r="B834" s="14" t="s">
        <v>429</v>
      </c>
      <c r="C834" s="13">
        <v>195943.25540599998</v>
      </c>
      <c r="D834" s="13">
        <v>201779.42603999999</v>
      </c>
      <c r="E834" s="13">
        <v>224445.67931499999</v>
      </c>
      <c r="F834" s="12">
        <v>221620.17796</v>
      </c>
      <c r="G834" s="11">
        <f t="shared" si="26"/>
        <v>19840.75192000001</v>
      </c>
      <c r="H834" s="10">
        <f t="shared" si="27"/>
        <v>9.8328914445751536E-2</v>
      </c>
    </row>
    <row r="835" spans="1:8" ht="38.25" customHeight="1" x14ac:dyDescent="0.3">
      <c r="A835" s="15">
        <v>7211</v>
      </c>
      <c r="B835" s="14" t="s">
        <v>428</v>
      </c>
      <c r="C835" s="13">
        <v>3900.68685</v>
      </c>
      <c r="D835" s="13">
        <v>3593.0119199999999</v>
      </c>
      <c r="E835" s="13">
        <v>3572.5481340000001</v>
      </c>
      <c r="F835" s="12">
        <v>3623.9538299999999</v>
      </c>
      <c r="G835" s="11">
        <f t="shared" si="26"/>
        <v>30.941910000000007</v>
      </c>
      <c r="H835" s="10">
        <f t="shared" si="27"/>
        <v>8.6116914413131157E-3</v>
      </c>
    </row>
    <row r="836" spans="1:8" ht="25.5" customHeight="1" x14ac:dyDescent="0.3">
      <c r="A836" s="15">
        <v>7212</v>
      </c>
      <c r="B836" s="14" t="s">
        <v>427</v>
      </c>
      <c r="C836" s="13">
        <v>4667.4415149999995</v>
      </c>
      <c r="D836" s="13">
        <v>5396.7305099999994</v>
      </c>
      <c r="E836" s="13">
        <v>6425.0631780000003</v>
      </c>
      <c r="F836" s="12">
        <v>6960.0532299999904</v>
      </c>
      <c r="G836" s="11">
        <f t="shared" si="26"/>
        <v>1563.322719999991</v>
      </c>
      <c r="H836" s="10">
        <f t="shared" si="27"/>
        <v>0.28967959713815528</v>
      </c>
    </row>
    <row r="837" spans="1:8" ht="25.5" customHeight="1" x14ac:dyDescent="0.3">
      <c r="A837" s="15">
        <v>7213</v>
      </c>
      <c r="B837" s="14" t="s">
        <v>426</v>
      </c>
      <c r="C837" s="13">
        <v>11566.607</v>
      </c>
      <c r="D837" s="13">
        <v>7259.6882500000002</v>
      </c>
      <c r="E837" s="13">
        <v>45029.415000000001</v>
      </c>
      <c r="F837" s="12">
        <v>26239.24107</v>
      </c>
      <c r="G837" s="11">
        <f t="shared" si="26"/>
        <v>18979.552820000001</v>
      </c>
      <c r="H837" s="10">
        <f t="shared" si="27"/>
        <v>2.6143757371399525</v>
      </c>
    </row>
    <row r="838" spans="1:8" ht="25.5" customHeight="1" x14ac:dyDescent="0.3">
      <c r="A838" s="15">
        <v>7214</v>
      </c>
      <c r="B838" s="14" t="s">
        <v>425</v>
      </c>
      <c r="C838" s="13">
        <v>26513.124110000001</v>
      </c>
      <c r="D838" s="13">
        <v>24172.705170000001</v>
      </c>
      <c r="E838" s="13">
        <v>66348.391650000005</v>
      </c>
      <c r="F838" s="12">
        <v>53559.285589999898</v>
      </c>
      <c r="G838" s="11">
        <f t="shared" si="26"/>
        <v>29386.580419999897</v>
      </c>
      <c r="H838" s="10">
        <f t="shared" si="27"/>
        <v>1.2156926671356036</v>
      </c>
    </row>
    <row r="839" spans="1:8" ht="16.5" customHeight="1" x14ac:dyDescent="0.3">
      <c r="A839" s="15">
        <v>7215</v>
      </c>
      <c r="B839" s="14" t="s">
        <v>424</v>
      </c>
      <c r="C839" s="13">
        <v>2206.3385029999999</v>
      </c>
      <c r="D839" s="13">
        <v>2538.1130099999996</v>
      </c>
      <c r="E839" s="13">
        <v>1940.605712</v>
      </c>
      <c r="F839" s="12">
        <v>2459.08365</v>
      </c>
      <c r="G839" s="11">
        <f t="shared" ref="G839:G902" si="28">F839-D839</f>
        <v>-79.029359999999542</v>
      </c>
      <c r="H839" s="10">
        <f t="shared" ref="H839:H902" si="29">IF(D839&lt;&gt;0,G839/D839,"")</f>
        <v>-3.1137053270925693E-2</v>
      </c>
    </row>
    <row r="840" spans="1:8" ht="16.5" customHeight="1" x14ac:dyDescent="0.3">
      <c r="A840" s="15">
        <v>7216</v>
      </c>
      <c r="B840" s="14" t="s">
        <v>423</v>
      </c>
      <c r="C840" s="13">
        <v>50664.078833</v>
      </c>
      <c r="D840" s="13">
        <v>39581.936529999999</v>
      </c>
      <c r="E840" s="13">
        <v>54615.331429999998</v>
      </c>
      <c r="F840" s="12">
        <v>42360.338819999903</v>
      </c>
      <c r="G840" s="11">
        <f t="shared" si="28"/>
        <v>2778.4022899999036</v>
      </c>
      <c r="H840" s="10">
        <f t="shared" si="29"/>
        <v>7.019369271875045E-2</v>
      </c>
    </row>
    <row r="841" spans="1:8" ht="16.5" customHeight="1" x14ac:dyDescent="0.3">
      <c r="A841" s="15">
        <v>7217</v>
      </c>
      <c r="B841" s="14" t="s">
        <v>422</v>
      </c>
      <c r="C841" s="13">
        <v>2223.3910145999998</v>
      </c>
      <c r="D841" s="13">
        <v>3365.0694399999998</v>
      </c>
      <c r="E841" s="13">
        <v>1617.3788211999999</v>
      </c>
      <c r="F841" s="12">
        <v>2867.3445899999997</v>
      </c>
      <c r="G841" s="11">
        <f t="shared" si="28"/>
        <v>-497.72485000000006</v>
      </c>
      <c r="H841" s="10">
        <f t="shared" si="29"/>
        <v>-0.147909236012675</v>
      </c>
    </row>
    <row r="842" spans="1:8" ht="25.5" customHeight="1" x14ac:dyDescent="0.3">
      <c r="A842" s="15">
        <v>7218</v>
      </c>
      <c r="B842" s="14" t="s">
        <v>421</v>
      </c>
      <c r="C842" s="13">
        <v>1802.5250000000001</v>
      </c>
      <c r="D842" s="13">
        <v>8073.3770199999999</v>
      </c>
      <c r="E842" s="13">
        <v>720.3</v>
      </c>
      <c r="F842" s="12">
        <v>2857.5173300000001</v>
      </c>
      <c r="G842" s="11">
        <f t="shared" si="28"/>
        <v>-5215.8596899999993</v>
      </c>
      <c r="H842" s="10">
        <f t="shared" si="29"/>
        <v>-0.64605674639978594</v>
      </c>
    </row>
    <row r="843" spans="1:8" ht="25.5" customHeight="1" x14ac:dyDescent="0.3">
      <c r="A843" s="15">
        <v>7219</v>
      </c>
      <c r="B843" s="14" t="s">
        <v>420</v>
      </c>
      <c r="C843" s="13">
        <v>11160.811567999999</v>
      </c>
      <c r="D843" s="13">
        <v>24511.213019999999</v>
      </c>
      <c r="E843" s="13">
        <v>13631.118259999999</v>
      </c>
      <c r="F843" s="12">
        <v>26475.592829999998</v>
      </c>
      <c r="G843" s="11">
        <f t="shared" si="28"/>
        <v>1964.3798099999985</v>
      </c>
      <c r="H843" s="10">
        <f t="shared" si="29"/>
        <v>8.0142088781863088E-2</v>
      </c>
    </row>
    <row r="844" spans="1:8" ht="25.5" customHeight="1" x14ac:dyDescent="0.3">
      <c r="A844" s="15">
        <v>7220</v>
      </c>
      <c r="B844" s="14" t="s">
        <v>419</v>
      </c>
      <c r="C844" s="13">
        <v>794.29283499999997</v>
      </c>
      <c r="D844" s="13">
        <v>2270.6280899999997</v>
      </c>
      <c r="E844" s="13">
        <v>794.87483200000008</v>
      </c>
      <c r="F844" s="12">
        <v>2333.9353799999999</v>
      </c>
      <c r="G844" s="11">
        <f t="shared" si="28"/>
        <v>63.307290000000194</v>
      </c>
      <c r="H844" s="10">
        <f t="shared" si="29"/>
        <v>2.7880959580659552E-2</v>
      </c>
    </row>
    <row r="845" spans="1:8" ht="25.5" customHeight="1" x14ac:dyDescent="0.3">
      <c r="A845" s="15">
        <v>7221</v>
      </c>
      <c r="B845" s="14" t="s">
        <v>418</v>
      </c>
      <c r="C845" s="13">
        <v>154.40620000000001</v>
      </c>
      <c r="D845" s="13">
        <v>760.78268999999989</v>
      </c>
      <c r="E845" s="13">
        <v>21.388560000000002</v>
      </c>
      <c r="F845" s="12">
        <v>87.511009999999999</v>
      </c>
      <c r="G845" s="11">
        <f t="shared" si="28"/>
        <v>-673.27167999999983</v>
      </c>
      <c r="H845" s="10">
        <f t="shared" si="29"/>
        <v>-0.8849723959939203</v>
      </c>
    </row>
    <row r="846" spans="1:8" ht="25.5" customHeight="1" x14ac:dyDescent="0.3">
      <c r="A846" s="15">
        <v>7222</v>
      </c>
      <c r="B846" s="14" t="s">
        <v>417</v>
      </c>
      <c r="C846" s="13">
        <v>4059.3124090000001</v>
      </c>
      <c r="D846" s="13">
        <v>16322.571019999999</v>
      </c>
      <c r="E846" s="13">
        <v>5748.8562869999996</v>
      </c>
      <c r="F846" s="12">
        <v>23734.445159999999</v>
      </c>
      <c r="G846" s="11">
        <f t="shared" si="28"/>
        <v>7411.8741399999999</v>
      </c>
      <c r="H846" s="10">
        <f t="shared" si="29"/>
        <v>0.45408741863755725</v>
      </c>
    </row>
    <row r="847" spans="1:8" ht="16.5" customHeight="1" x14ac:dyDescent="0.3">
      <c r="A847" s="15">
        <v>7223</v>
      </c>
      <c r="B847" s="14" t="s">
        <v>416</v>
      </c>
      <c r="C847" s="13">
        <v>354.38744700000001</v>
      </c>
      <c r="D847" s="13">
        <v>1495.6622299999999</v>
      </c>
      <c r="E847" s="13">
        <v>344.36058500000001</v>
      </c>
      <c r="F847" s="12">
        <v>1356.9971599999999</v>
      </c>
      <c r="G847" s="11">
        <f t="shared" si="28"/>
        <v>-138.66507000000001</v>
      </c>
      <c r="H847" s="10">
        <f t="shared" si="29"/>
        <v>-9.2711487405816237E-2</v>
      </c>
    </row>
    <row r="848" spans="1:8" ht="25.5" customHeight="1" x14ac:dyDescent="0.3">
      <c r="A848" s="15">
        <v>7224</v>
      </c>
      <c r="B848" s="14" t="s">
        <v>415</v>
      </c>
      <c r="C848" s="13">
        <v>6257.9757199999995</v>
      </c>
      <c r="D848" s="13">
        <v>28025.65898</v>
      </c>
      <c r="E848" s="13">
        <v>24747.879699999998</v>
      </c>
      <c r="F848" s="12">
        <v>40048.439939999997</v>
      </c>
      <c r="G848" s="11">
        <f t="shared" si="28"/>
        <v>12022.780959999996</v>
      </c>
      <c r="H848" s="10">
        <f t="shared" si="29"/>
        <v>0.42899190947052607</v>
      </c>
    </row>
    <row r="849" spans="1:8" ht="25.5" customHeight="1" x14ac:dyDescent="0.3">
      <c r="A849" s="15">
        <v>7225</v>
      </c>
      <c r="B849" s="14" t="s">
        <v>414</v>
      </c>
      <c r="C849" s="13">
        <v>17991.03068</v>
      </c>
      <c r="D849" s="13">
        <v>38300.638319999904</v>
      </c>
      <c r="E849" s="13">
        <v>11829.343769999999</v>
      </c>
      <c r="F849" s="12">
        <v>28884.726159999998</v>
      </c>
      <c r="G849" s="11">
        <f t="shared" si="28"/>
        <v>-9415.9121599999053</v>
      </c>
      <c r="H849" s="10">
        <f t="shared" si="29"/>
        <v>-0.24584217321211291</v>
      </c>
    </row>
    <row r="850" spans="1:8" ht="25.5" customHeight="1" x14ac:dyDescent="0.3">
      <c r="A850" s="15">
        <v>7226</v>
      </c>
      <c r="B850" s="14" t="s">
        <v>413</v>
      </c>
      <c r="C850" s="13">
        <v>901.72319999999991</v>
      </c>
      <c r="D850" s="13">
        <v>2745.7448399999998</v>
      </c>
      <c r="E850" s="13">
        <v>751.43948999999998</v>
      </c>
      <c r="F850" s="12">
        <v>2540.22741</v>
      </c>
      <c r="G850" s="11">
        <f t="shared" si="28"/>
        <v>-205.51742999999988</v>
      </c>
      <c r="H850" s="10">
        <f t="shared" si="29"/>
        <v>-7.484942774216409E-2</v>
      </c>
    </row>
    <row r="851" spans="1:8" ht="25.5" customHeight="1" x14ac:dyDescent="0.3">
      <c r="A851" s="15">
        <v>7227</v>
      </c>
      <c r="B851" s="14" t="s">
        <v>412</v>
      </c>
      <c r="C851" s="13">
        <v>133.352</v>
      </c>
      <c r="D851" s="13">
        <v>133.50576999999998</v>
      </c>
      <c r="E851" s="13">
        <v>1061.83</v>
      </c>
      <c r="F851" s="12">
        <v>626.67193999999995</v>
      </c>
      <c r="G851" s="11">
        <f t="shared" si="28"/>
        <v>493.16616999999997</v>
      </c>
      <c r="H851" s="10">
        <f t="shared" si="29"/>
        <v>3.693968957296752</v>
      </c>
    </row>
    <row r="852" spans="1:8" ht="38.25" customHeight="1" x14ac:dyDescent="0.3">
      <c r="A852" s="15">
        <v>7228</v>
      </c>
      <c r="B852" s="14" t="s">
        <v>411</v>
      </c>
      <c r="C852" s="13">
        <v>6488.7519390000007</v>
      </c>
      <c r="D852" s="13">
        <v>10197.865730000001</v>
      </c>
      <c r="E852" s="13">
        <v>4875.766901</v>
      </c>
      <c r="F852" s="12">
        <v>7166.4161399999994</v>
      </c>
      <c r="G852" s="11">
        <f t="shared" si="28"/>
        <v>-3031.449590000002</v>
      </c>
      <c r="H852" s="10">
        <f t="shared" si="29"/>
        <v>-0.29726314017668493</v>
      </c>
    </row>
    <row r="853" spans="1:8" ht="16.5" customHeight="1" x14ac:dyDescent="0.3">
      <c r="A853" s="15">
        <v>7229</v>
      </c>
      <c r="B853" s="14" t="s">
        <v>410</v>
      </c>
      <c r="C853" s="13">
        <v>1673.0155517999999</v>
      </c>
      <c r="D853" s="13">
        <v>2434.3075400000002</v>
      </c>
      <c r="E853" s="13">
        <v>2102.1330474000001</v>
      </c>
      <c r="F853" s="12">
        <v>3301.9606200000003</v>
      </c>
      <c r="G853" s="11">
        <f t="shared" si="28"/>
        <v>867.65308000000005</v>
      </c>
      <c r="H853" s="10">
        <f t="shared" si="29"/>
        <v>0.35642706015691017</v>
      </c>
    </row>
    <row r="854" spans="1:8" ht="25.5" customHeight="1" x14ac:dyDescent="0.3">
      <c r="A854" s="15">
        <v>7301</v>
      </c>
      <c r="B854" s="14" t="s">
        <v>409</v>
      </c>
      <c r="C854" s="13">
        <v>146.60584400000002</v>
      </c>
      <c r="D854" s="13">
        <v>276.90015</v>
      </c>
      <c r="E854" s="13">
        <v>520.23840999999993</v>
      </c>
      <c r="F854" s="12">
        <v>610.15881000000002</v>
      </c>
      <c r="G854" s="11">
        <f t="shared" si="28"/>
        <v>333.25866000000002</v>
      </c>
      <c r="H854" s="10">
        <f t="shared" si="29"/>
        <v>1.2035336925602966</v>
      </c>
    </row>
    <row r="855" spans="1:8" ht="25.5" customHeight="1" x14ac:dyDescent="0.3">
      <c r="A855" s="15">
        <v>7302</v>
      </c>
      <c r="B855" s="14" t="s">
        <v>408</v>
      </c>
      <c r="C855" s="13">
        <v>17035.500427000003</v>
      </c>
      <c r="D855" s="13">
        <v>21229.947920000002</v>
      </c>
      <c r="E855" s="13">
        <v>13521.70415</v>
      </c>
      <c r="F855" s="12">
        <v>15913.95707</v>
      </c>
      <c r="G855" s="11">
        <f t="shared" si="28"/>
        <v>-5315.990850000002</v>
      </c>
      <c r="H855" s="10">
        <f t="shared" si="29"/>
        <v>-0.25040056009708767</v>
      </c>
    </row>
    <row r="856" spans="1:8" ht="16.5" customHeight="1" x14ac:dyDescent="0.3">
      <c r="A856" s="15">
        <v>7303</v>
      </c>
      <c r="B856" s="14" t="s">
        <v>407</v>
      </c>
      <c r="C856" s="13">
        <v>238.06431000000001</v>
      </c>
      <c r="D856" s="13">
        <v>397.87903</v>
      </c>
      <c r="E856" s="13">
        <v>575.140398</v>
      </c>
      <c r="F856" s="12">
        <v>941.78274999999996</v>
      </c>
      <c r="G856" s="11">
        <f t="shared" si="28"/>
        <v>543.90372000000002</v>
      </c>
      <c r="H856" s="10">
        <f t="shared" si="29"/>
        <v>1.3670077561011447</v>
      </c>
    </row>
    <row r="857" spans="1:8" ht="25.5" customHeight="1" x14ac:dyDescent="0.3">
      <c r="A857" s="15">
        <v>7304</v>
      </c>
      <c r="B857" s="14" t="s">
        <v>406</v>
      </c>
      <c r="C857" s="13">
        <v>8650.8348135599899</v>
      </c>
      <c r="D857" s="13">
        <v>15338.708779999999</v>
      </c>
      <c r="E857" s="13">
        <v>11891.453934000001</v>
      </c>
      <c r="F857" s="12">
        <v>19372.029059999997</v>
      </c>
      <c r="G857" s="11">
        <f t="shared" si="28"/>
        <v>4033.3202799999981</v>
      </c>
      <c r="H857" s="10">
        <f t="shared" si="29"/>
        <v>0.26295044373350429</v>
      </c>
    </row>
    <row r="858" spans="1:8" ht="25.5" customHeight="1" x14ac:dyDescent="0.3">
      <c r="A858" s="15">
        <v>7305</v>
      </c>
      <c r="B858" s="14" t="s">
        <v>405</v>
      </c>
      <c r="C858" s="13">
        <v>1055.8776599999999</v>
      </c>
      <c r="D858" s="13">
        <v>2045.5661299999999</v>
      </c>
      <c r="E858" s="13">
        <v>1195.2470000000001</v>
      </c>
      <c r="F858" s="12">
        <v>1118.77397</v>
      </c>
      <c r="G858" s="11">
        <f t="shared" si="28"/>
        <v>-926.79215999999997</v>
      </c>
      <c r="H858" s="10">
        <f t="shared" si="29"/>
        <v>-0.45307367305695467</v>
      </c>
    </row>
    <row r="859" spans="1:8" ht="16.5" customHeight="1" x14ac:dyDescent="0.3">
      <c r="A859" s="15">
        <v>7306</v>
      </c>
      <c r="B859" s="14" t="s">
        <v>404</v>
      </c>
      <c r="C859" s="13">
        <v>24329.246848000003</v>
      </c>
      <c r="D859" s="13">
        <v>26357.6281099999</v>
      </c>
      <c r="E859" s="13">
        <v>22311.958849800001</v>
      </c>
      <c r="F859" s="12">
        <v>28712.545770000001</v>
      </c>
      <c r="G859" s="11">
        <f t="shared" si="28"/>
        <v>2354.917660000101</v>
      </c>
      <c r="H859" s="10">
        <f t="shared" si="29"/>
        <v>8.9344824586346669E-2</v>
      </c>
    </row>
    <row r="860" spans="1:8" ht="16.5" customHeight="1" x14ac:dyDescent="0.3">
      <c r="A860" s="15">
        <v>7307</v>
      </c>
      <c r="B860" s="14" t="s">
        <v>403</v>
      </c>
      <c r="C860" s="13">
        <v>3856.7503578699902</v>
      </c>
      <c r="D860" s="13">
        <v>25606.251029999901</v>
      </c>
      <c r="E860" s="13">
        <v>3593.9055069780097</v>
      </c>
      <c r="F860" s="12">
        <v>18541.8080899999</v>
      </c>
      <c r="G860" s="11">
        <f t="shared" si="28"/>
        <v>-7064.4429400000008</v>
      </c>
      <c r="H860" s="10">
        <f t="shared" si="29"/>
        <v>-0.27588743591255921</v>
      </c>
    </row>
    <row r="861" spans="1:8" ht="16.5" customHeight="1" x14ac:dyDescent="0.3">
      <c r="A861" s="15">
        <v>7308</v>
      </c>
      <c r="B861" s="14" t="s">
        <v>402</v>
      </c>
      <c r="C861" s="13">
        <v>12062.678571100001</v>
      </c>
      <c r="D861" s="13">
        <v>31715.7522300001</v>
      </c>
      <c r="E861" s="13">
        <v>12120.21532098</v>
      </c>
      <c r="F861" s="12">
        <v>34336.937149999998</v>
      </c>
      <c r="G861" s="11">
        <f t="shared" si="28"/>
        <v>2621.1849199998978</v>
      </c>
      <c r="H861" s="10">
        <f t="shared" si="29"/>
        <v>8.2646153273971693E-2</v>
      </c>
    </row>
    <row r="862" spans="1:8" ht="25.5" customHeight="1" x14ac:dyDescent="0.3">
      <c r="A862" s="15">
        <v>7309</v>
      </c>
      <c r="B862" s="14" t="s">
        <v>401</v>
      </c>
      <c r="C862" s="13">
        <v>2450.9913509999997</v>
      </c>
      <c r="D862" s="13">
        <v>26417.88164</v>
      </c>
      <c r="E862" s="13">
        <v>1220.8899299999998</v>
      </c>
      <c r="F862" s="12">
        <v>12605.96002</v>
      </c>
      <c r="G862" s="11">
        <f t="shared" si="28"/>
        <v>-13811.921619999999</v>
      </c>
      <c r="H862" s="10">
        <f t="shared" si="29"/>
        <v>-0.52282472183867346</v>
      </c>
    </row>
    <row r="863" spans="1:8" ht="38.25" customHeight="1" x14ac:dyDescent="0.3">
      <c r="A863" s="15">
        <v>7310</v>
      </c>
      <c r="B863" s="14" t="s">
        <v>400</v>
      </c>
      <c r="C863" s="13">
        <v>3607.506061</v>
      </c>
      <c r="D863" s="13">
        <v>11120.841189999999</v>
      </c>
      <c r="E863" s="13">
        <v>2623.890003</v>
      </c>
      <c r="F863" s="12">
        <v>8222.9014999999999</v>
      </c>
      <c r="G863" s="11">
        <f t="shared" si="28"/>
        <v>-2897.9396899999992</v>
      </c>
      <c r="H863" s="10">
        <f t="shared" si="29"/>
        <v>-0.26058637476145807</v>
      </c>
    </row>
    <row r="864" spans="1:8" ht="25.5" customHeight="1" x14ac:dyDescent="0.3">
      <c r="A864" s="15">
        <v>7311</v>
      </c>
      <c r="B864" s="14" t="s">
        <v>399</v>
      </c>
      <c r="C864" s="13">
        <v>1097.2992220000001</v>
      </c>
      <c r="D864" s="13">
        <v>4182.9165000000003</v>
      </c>
      <c r="E864" s="13">
        <v>1356.816012</v>
      </c>
      <c r="F864" s="12">
        <v>4208.4187199999997</v>
      </c>
      <c r="G864" s="11">
        <f t="shared" si="28"/>
        <v>25.502219999999397</v>
      </c>
      <c r="H864" s="10">
        <f t="shared" si="29"/>
        <v>6.0967556966531359E-3</v>
      </c>
    </row>
    <row r="865" spans="1:8" ht="25.5" customHeight="1" x14ac:dyDescent="0.3">
      <c r="A865" s="15">
        <v>7312</v>
      </c>
      <c r="B865" s="14" t="s">
        <v>398</v>
      </c>
      <c r="C865" s="13">
        <v>1527.207441</v>
      </c>
      <c r="D865" s="13">
        <v>3237.8025400000001</v>
      </c>
      <c r="E865" s="13">
        <v>1360.2291424</v>
      </c>
      <c r="F865" s="12">
        <v>3251.9092000000001</v>
      </c>
      <c r="G865" s="11">
        <f t="shared" si="28"/>
        <v>14.10665999999992</v>
      </c>
      <c r="H865" s="10">
        <f t="shared" si="29"/>
        <v>4.3568623551700344E-3</v>
      </c>
    </row>
    <row r="866" spans="1:8" ht="25.5" customHeight="1" x14ac:dyDescent="0.3">
      <c r="A866" s="15">
        <v>7313</v>
      </c>
      <c r="B866" s="14" t="s">
        <v>397</v>
      </c>
      <c r="C866" s="13">
        <v>11443.79247</v>
      </c>
      <c r="D866" s="13">
        <v>22933.21904</v>
      </c>
      <c r="E866" s="13">
        <v>30937.779770000001</v>
      </c>
      <c r="F866" s="12">
        <v>40906.008860000002</v>
      </c>
      <c r="G866" s="11">
        <f t="shared" si="28"/>
        <v>17972.789820000002</v>
      </c>
      <c r="H866" s="10">
        <f t="shared" si="29"/>
        <v>0.78370113627101179</v>
      </c>
    </row>
    <row r="867" spans="1:8" ht="25.5" customHeight="1" x14ac:dyDescent="0.3">
      <c r="A867" s="15">
        <v>7314</v>
      </c>
      <c r="B867" s="14" t="s">
        <v>396</v>
      </c>
      <c r="C867" s="13">
        <v>2719.0061420000002</v>
      </c>
      <c r="D867" s="13">
        <v>14129.096619999998</v>
      </c>
      <c r="E867" s="13">
        <v>13361.18658</v>
      </c>
      <c r="F867" s="12">
        <v>47512.851649999997</v>
      </c>
      <c r="G867" s="11">
        <f t="shared" si="28"/>
        <v>33383.75503</v>
      </c>
      <c r="H867" s="10">
        <f t="shared" si="29"/>
        <v>2.3627664193862667</v>
      </c>
    </row>
    <row r="868" spans="1:8" ht="16.5" customHeight="1" x14ac:dyDescent="0.3">
      <c r="A868" s="15">
        <v>7315</v>
      </c>
      <c r="B868" s="14" t="s">
        <v>395</v>
      </c>
      <c r="C868" s="13">
        <v>2495.5088796999903</v>
      </c>
      <c r="D868" s="13">
        <v>11989.122130000002</v>
      </c>
      <c r="E868" s="13">
        <v>2762.6403615600098</v>
      </c>
      <c r="F868" s="12">
        <v>13624.852210000001</v>
      </c>
      <c r="G868" s="11">
        <f t="shared" si="28"/>
        <v>1635.7300799999994</v>
      </c>
      <c r="H868" s="10">
        <f t="shared" si="29"/>
        <v>0.13643451641108598</v>
      </c>
    </row>
    <row r="869" spans="1:8" ht="16.5" customHeight="1" x14ac:dyDescent="0.3">
      <c r="A869" s="15">
        <v>7316</v>
      </c>
      <c r="B869" s="14" t="s">
        <v>394</v>
      </c>
      <c r="C869" s="13">
        <v>1.2429250000000001</v>
      </c>
      <c r="D869" s="13">
        <v>27.100909999999999</v>
      </c>
      <c r="E869" s="13">
        <v>1.457533</v>
      </c>
      <c r="F869" s="12">
        <v>27.50074</v>
      </c>
      <c r="G869" s="11">
        <f t="shared" si="28"/>
        <v>0.39983000000000146</v>
      </c>
      <c r="H869" s="10">
        <f t="shared" si="29"/>
        <v>1.4753379130073546E-2</v>
      </c>
    </row>
    <row r="870" spans="1:8" ht="25.5" customHeight="1" x14ac:dyDescent="0.3">
      <c r="A870" s="15">
        <v>7317</v>
      </c>
      <c r="B870" s="14" t="s">
        <v>393</v>
      </c>
      <c r="C870" s="13">
        <v>349.21607699999998</v>
      </c>
      <c r="D870" s="13">
        <v>771.72491000000002</v>
      </c>
      <c r="E870" s="13">
        <v>1063.5079329999999</v>
      </c>
      <c r="F870" s="12">
        <v>1731.7999600000001</v>
      </c>
      <c r="G870" s="11">
        <f t="shared" si="28"/>
        <v>960.07505000000003</v>
      </c>
      <c r="H870" s="10">
        <f t="shared" si="29"/>
        <v>1.2440638335751013</v>
      </c>
    </row>
    <row r="871" spans="1:8" ht="25.5" customHeight="1" x14ac:dyDescent="0.3">
      <c r="A871" s="15">
        <v>7318</v>
      </c>
      <c r="B871" s="14" t="s">
        <v>392</v>
      </c>
      <c r="C871" s="13">
        <v>18998.0840166056</v>
      </c>
      <c r="D871" s="13">
        <v>49879.154479999699</v>
      </c>
      <c r="E871" s="13">
        <v>20152.513386720198</v>
      </c>
      <c r="F871" s="12">
        <v>54207.249850000393</v>
      </c>
      <c r="G871" s="11">
        <f t="shared" si="28"/>
        <v>4328.0953700006939</v>
      </c>
      <c r="H871" s="10">
        <f t="shared" si="29"/>
        <v>8.6771626646882163E-2</v>
      </c>
    </row>
    <row r="872" spans="1:8" ht="25.5" customHeight="1" x14ac:dyDescent="0.3">
      <c r="A872" s="15">
        <v>7319</v>
      </c>
      <c r="B872" s="14" t="s">
        <v>391</v>
      </c>
      <c r="C872" s="13">
        <v>37.282814999999999</v>
      </c>
      <c r="D872" s="13">
        <v>201.38133999999999</v>
      </c>
      <c r="E872" s="13">
        <v>29.771878000000001</v>
      </c>
      <c r="F872" s="12">
        <v>198.18788000000001</v>
      </c>
      <c r="G872" s="11">
        <f t="shared" si="28"/>
        <v>-3.1934599999999875</v>
      </c>
      <c r="H872" s="10">
        <f t="shared" si="29"/>
        <v>-1.5857775104684415E-2</v>
      </c>
    </row>
    <row r="873" spans="1:8" ht="16.5" customHeight="1" x14ac:dyDescent="0.3">
      <c r="A873" s="15">
        <v>7320</v>
      </c>
      <c r="B873" s="14" t="s">
        <v>390</v>
      </c>
      <c r="C873" s="13">
        <v>3204.8127210899897</v>
      </c>
      <c r="D873" s="13">
        <v>14395.929759999899</v>
      </c>
      <c r="E873" s="13">
        <v>3474.7398830700104</v>
      </c>
      <c r="F873" s="12">
        <v>14168.341429999899</v>
      </c>
      <c r="G873" s="11">
        <f t="shared" si="28"/>
        <v>-227.5883300000005</v>
      </c>
      <c r="H873" s="10">
        <f t="shared" si="29"/>
        <v>-1.5809213700970579E-2</v>
      </c>
    </row>
    <row r="874" spans="1:8" ht="38.25" customHeight="1" x14ac:dyDescent="0.3">
      <c r="A874" s="15">
        <v>7321</v>
      </c>
      <c r="B874" s="14" t="s">
        <v>389</v>
      </c>
      <c r="C874" s="13">
        <v>2870.3877117000197</v>
      </c>
      <c r="D874" s="13">
        <v>13130.311529999999</v>
      </c>
      <c r="E874" s="13">
        <v>3381.01229160001</v>
      </c>
      <c r="F874" s="12">
        <v>16330.28782</v>
      </c>
      <c r="G874" s="11">
        <f t="shared" si="28"/>
        <v>3199.9762900000005</v>
      </c>
      <c r="H874" s="10">
        <f t="shared" si="29"/>
        <v>0.24370909118863845</v>
      </c>
    </row>
    <row r="875" spans="1:8" ht="25.5" customHeight="1" x14ac:dyDescent="0.3">
      <c r="A875" s="15">
        <v>7322</v>
      </c>
      <c r="B875" s="14" t="s">
        <v>388</v>
      </c>
      <c r="C875" s="13">
        <v>2767.2070616000001</v>
      </c>
      <c r="D875" s="13">
        <v>10030.822039999999</v>
      </c>
      <c r="E875" s="13">
        <v>2804.1286897999998</v>
      </c>
      <c r="F875" s="12">
        <v>10251.112880000001</v>
      </c>
      <c r="G875" s="11">
        <f t="shared" si="28"/>
        <v>220.29084000000148</v>
      </c>
      <c r="H875" s="10">
        <f t="shared" si="29"/>
        <v>2.1961394502020445E-2</v>
      </c>
    </row>
    <row r="876" spans="1:8" ht="25.5" customHeight="1" x14ac:dyDescent="0.3">
      <c r="A876" s="15">
        <v>7323</v>
      </c>
      <c r="B876" s="14" t="s">
        <v>387</v>
      </c>
      <c r="C876" s="13">
        <v>3409.6529331200004</v>
      </c>
      <c r="D876" s="13">
        <v>16320.237580000001</v>
      </c>
      <c r="E876" s="13">
        <v>3874.2861349499999</v>
      </c>
      <c r="F876" s="12">
        <v>18009.35397</v>
      </c>
      <c r="G876" s="11">
        <f t="shared" si="28"/>
        <v>1689.1163899999992</v>
      </c>
      <c r="H876" s="10">
        <f t="shared" si="29"/>
        <v>0.10349827211277639</v>
      </c>
    </row>
    <row r="877" spans="1:8" ht="25.5" customHeight="1" x14ac:dyDescent="0.3">
      <c r="A877" s="15">
        <v>7324</v>
      </c>
      <c r="B877" s="14" t="s">
        <v>386</v>
      </c>
      <c r="C877" s="13">
        <v>1018.6697194</v>
      </c>
      <c r="D877" s="13">
        <v>3995.7502000000004</v>
      </c>
      <c r="E877" s="13">
        <v>1199.05782748</v>
      </c>
      <c r="F877" s="12">
        <v>4458.6919099999895</v>
      </c>
      <c r="G877" s="11">
        <f t="shared" si="28"/>
        <v>462.94170999998914</v>
      </c>
      <c r="H877" s="10">
        <f t="shared" si="29"/>
        <v>0.11585852138604387</v>
      </c>
    </row>
    <row r="878" spans="1:8" ht="16.5" customHeight="1" x14ac:dyDescent="0.3">
      <c r="A878" s="15">
        <v>7325</v>
      </c>
      <c r="B878" s="14" t="s">
        <v>385</v>
      </c>
      <c r="C878" s="13">
        <v>1135.8562809999999</v>
      </c>
      <c r="D878" s="13">
        <v>3602.9581200000002</v>
      </c>
      <c r="E878" s="13">
        <v>3176.5518407</v>
      </c>
      <c r="F878" s="12">
        <v>5613.1492500000004</v>
      </c>
      <c r="G878" s="11">
        <f t="shared" si="28"/>
        <v>2010.1911300000002</v>
      </c>
      <c r="H878" s="10">
        <f t="shared" si="29"/>
        <v>0.55792797558246388</v>
      </c>
    </row>
    <row r="879" spans="1:8" ht="16.5" customHeight="1" x14ac:dyDescent="0.3">
      <c r="A879" s="15">
        <v>7326</v>
      </c>
      <c r="B879" s="14" t="s">
        <v>384</v>
      </c>
      <c r="C879" s="13">
        <v>9686.0050526110608</v>
      </c>
      <c r="D879" s="13">
        <v>52838.684599999899</v>
      </c>
      <c r="E879" s="13">
        <v>15744.8502922771</v>
      </c>
      <c r="F879" s="12">
        <v>56615.667130000096</v>
      </c>
      <c r="G879" s="11">
        <f t="shared" si="28"/>
        <v>3776.9825300001976</v>
      </c>
      <c r="H879" s="10">
        <f t="shared" si="29"/>
        <v>7.1481388278167038E-2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</v>
      </c>
      <c r="D881" s="13">
        <v>0</v>
      </c>
      <c r="E881" s="13">
        <v>0</v>
      </c>
      <c r="F881" s="12">
        <v>0</v>
      </c>
      <c r="G881" s="11">
        <f t="shared" si="28"/>
        <v>0</v>
      </c>
      <c r="H881" s="10" t="str">
        <f t="shared" si="29"/>
        <v/>
      </c>
    </row>
    <row r="882" spans="1:8" ht="16.5" customHeight="1" x14ac:dyDescent="0.3">
      <c r="A882" s="15">
        <v>7403</v>
      </c>
      <c r="B882" s="14" t="s">
        <v>381</v>
      </c>
      <c r="C882" s="13">
        <v>103.33686400000001</v>
      </c>
      <c r="D882" s="13">
        <v>1045.9781700000001</v>
      </c>
      <c r="E882" s="13">
        <v>193.11198949999999</v>
      </c>
      <c r="F882" s="12">
        <v>2611.18325</v>
      </c>
      <c r="G882" s="11">
        <f t="shared" si="28"/>
        <v>1565.20508</v>
      </c>
      <c r="H882" s="10">
        <f t="shared" si="29"/>
        <v>1.4964031993134232</v>
      </c>
    </row>
    <row r="883" spans="1:8" ht="16.5" customHeight="1" x14ac:dyDescent="0.3">
      <c r="A883" s="15">
        <v>7404</v>
      </c>
      <c r="B883" s="14" t="s">
        <v>380</v>
      </c>
      <c r="C883" s="13">
        <v>16.6020845</v>
      </c>
      <c r="D883" s="13">
        <v>136.02081000000001</v>
      </c>
      <c r="E883" s="13">
        <v>5.2578399999999998</v>
      </c>
      <c r="F883" s="12">
        <v>46.810940000000002</v>
      </c>
      <c r="G883" s="11">
        <f t="shared" si="28"/>
        <v>-89.209870000000009</v>
      </c>
      <c r="H883" s="10">
        <f t="shared" si="29"/>
        <v>-0.65585457107629341</v>
      </c>
    </row>
    <row r="884" spans="1:8" ht="16.5" customHeight="1" x14ac:dyDescent="0.3">
      <c r="A884" s="15">
        <v>7405</v>
      </c>
      <c r="B884" s="14" t="s">
        <v>379</v>
      </c>
      <c r="C884" s="13">
        <v>2.0301100000000001</v>
      </c>
      <c r="D884" s="13">
        <v>23.283549999999998</v>
      </c>
      <c r="E884" s="13">
        <v>0.1195</v>
      </c>
      <c r="F884" s="12">
        <v>9.0914799999999989</v>
      </c>
      <c r="G884" s="11">
        <f t="shared" si="28"/>
        <v>-14.192069999999999</v>
      </c>
      <c r="H884" s="10">
        <f t="shared" si="29"/>
        <v>-0.60953205159866086</v>
      </c>
    </row>
    <row r="885" spans="1:8" ht="16.5" customHeight="1" x14ac:dyDescent="0.3">
      <c r="A885" s="15">
        <v>7406</v>
      </c>
      <c r="B885" s="14" t="s">
        <v>378</v>
      </c>
      <c r="C885" s="13">
        <v>26.71556</v>
      </c>
      <c r="D885" s="13">
        <v>429.23680000000002</v>
      </c>
      <c r="E885" s="13">
        <v>20.539339999999999</v>
      </c>
      <c r="F885" s="12">
        <v>406.35525999999999</v>
      </c>
      <c r="G885" s="11">
        <f t="shared" si="28"/>
        <v>-22.88154000000003</v>
      </c>
      <c r="H885" s="10">
        <f t="shared" si="29"/>
        <v>-5.3307498331923144E-2</v>
      </c>
    </row>
    <row r="886" spans="1:8" ht="16.5" customHeight="1" x14ac:dyDescent="0.3">
      <c r="A886" s="15">
        <v>7407</v>
      </c>
      <c r="B886" s="14" t="s">
        <v>377</v>
      </c>
      <c r="C886" s="13">
        <v>317.37994220000002</v>
      </c>
      <c r="D886" s="13">
        <v>3773.1508699999999</v>
      </c>
      <c r="E886" s="13">
        <v>149.00454006000001</v>
      </c>
      <c r="F886" s="12">
        <v>2048.0784600000002</v>
      </c>
      <c r="G886" s="11">
        <f t="shared" si="28"/>
        <v>-1725.0724099999998</v>
      </c>
      <c r="H886" s="10">
        <f t="shared" si="29"/>
        <v>-0.45719677517162194</v>
      </c>
    </row>
    <row r="887" spans="1:8" ht="16.5" customHeight="1" x14ac:dyDescent="0.3">
      <c r="A887" s="15">
        <v>7408</v>
      </c>
      <c r="B887" s="14" t="s">
        <v>376</v>
      </c>
      <c r="C887" s="13">
        <v>2100.4056190000001</v>
      </c>
      <c r="D887" s="13">
        <v>21564.78397</v>
      </c>
      <c r="E887" s="13">
        <v>915.12717299999997</v>
      </c>
      <c r="F887" s="12">
        <v>13083.31667</v>
      </c>
      <c r="G887" s="11">
        <f t="shared" si="28"/>
        <v>-8481.4673000000003</v>
      </c>
      <c r="H887" s="10">
        <f t="shared" si="29"/>
        <v>-0.39330175121619826</v>
      </c>
    </row>
    <row r="888" spans="1:8" ht="16.5" customHeight="1" x14ac:dyDescent="0.3">
      <c r="A888" s="15">
        <v>7409</v>
      </c>
      <c r="B888" s="14" t="s">
        <v>375</v>
      </c>
      <c r="C888" s="13">
        <v>377.78483199999999</v>
      </c>
      <c r="D888" s="13">
        <v>4463.9466900000007</v>
      </c>
      <c r="E888" s="13">
        <v>528.5283091</v>
      </c>
      <c r="F888" s="12">
        <v>7865.4215000000004</v>
      </c>
      <c r="G888" s="11">
        <f t="shared" si="28"/>
        <v>3401.4748099999997</v>
      </c>
      <c r="H888" s="10">
        <f t="shared" si="29"/>
        <v>0.7619882239229876</v>
      </c>
    </row>
    <row r="889" spans="1:8" ht="16.5" customHeight="1" x14ac:dyDescent="0.3">
      <c r="A889" s="15">
        <v>7410</v>
      </c>
      <c r="B889" s="14" t="s">
        <v>374</v>
      </c>
      <c r="C889" s="13">
        <v>40.950557592999999</v>
      </c>
      <c r="D889" s="13">
        <v>623.10491000000002</v>
      </c>
      <c r="E889" s="13">
        <v>61.953445469999998</v>
      </c>
      <c r="F889" s="12">
        <v>1112.05891</v>
      </c>
      <c r="G889" s="11">
        <f t="shared" si="28"/>
        <v>488.95399999999995</v>
      </c>
      <c r="H889" s="10">
        <f t="shared" si="29"/>
        <v>0.78470574080374356</v>
      </c>
    </row>
    <row r="890" spans="1:8" ht="16.5" customHeight="1" x14ac:dyDescent="0.3">
      <c r="A890" s="15">
        <v>7411</v>
      </c>
      <c r="B890" s="14" t="s">
        <v>373</v>
      </c>
      <c r="C890" s="13">
        <v>856.82748890000107</v>
      </c>
      <c r="D890" s="13">
        <v>10262.754560000001</v>
      </c>
      <c r="E890" s="13">
        <v>691.34697000000097</v>
      </c>
      <c r="F890" s="12">
        <v>10544.154060000001</v>
      </c>
      <c r="G890" s="11">
        <f t="shared" si="28"/>
        <v>281.39949999999953</v>
      </c>
      <c r="H890" s="10">
        <f t="shared" si="29"/>
        <v>2.7419490386799184E-2</v>
      </c>
    </row>
    <row r="891" spans="1:8" ht="16.5" customHeight="1" x14ac:dyDescent="0.3">
      <c r="A891" s="15">
        <v>7412</v>
      </c>
      <c r="B891" s="14" t="s">
        <v>372</v>
      </c>
      <c r="C891" s="13">
        <v>620.97558112000002</v>
      </c>
      <c r="D891" s="13">
        <v>7626.3987100000204</v>
      </c>
      <c r="E891" s="13">
        <v>612.88990336000109</v>
      </c>
      <c r="F891" s="12">
        <v>8555.233730000009</v>
      </c>
      <c r="G891" s="11">
        <f t="shared" si="28"/>
        <v>928.83501999998862</v>
      </c>
      <c r="H891" s="10">
        <f t="shared" si="29"/>
        <v>0.12179208763135675</v>
      </c>
    </row>
    <row r="892" spans="1:8" ht="25.5" customHeight="1" x14ac:dyDescent="0.3">
      <c r="A892" s="15">
        <v>7413</v>
      </c>
      <c r="B892" s="14" t="s">
        <v>371</v>
      </c>
      <c r="C892" s="13">
        <v>66.906051099999999</v>
      </c>
      <c r="D892" s="13">
        <v>880.10342000000003</v>
      </c>
      <c r="E892" s="13">
        <v>13.267948000000001</v>
      </c>
      <c r="F892" s="12">
        <v>400.17221000000001</v>
      </c>
      <c r="G892" s="11">
        <f t="shared" si="28"/>
        <v>-479.93121000000002</v>
      </c>
      <c r="H892" s="10">
        <f t="shared" si="29"/>
        <v>-0.54531228841265045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31.2073463000002</v>
      </c>
      <c r="D894" s="13">
        <v>1188.29537</v>
      </c>
      <c r="E894" s="13">
        <v>66.358471274000095</v>
      </c>
      <c r="F894" s="12">
        <v>1845.8168600000001</v>
      </c>
      <c r="G894" s="11">
        <f t="shared" si="28"/>
        <v>657.52149000000009</v>
      </c>
      <c r="H894" s="10">
        <f t="shared" si="29"/>
        <v>0.55333169395417237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12.454768</v>
      </c>
      <c r="D897" s="13">
        <v>323.86827</v>
      </c>
      <c r="E897" s="13">
        <v>16.884528</v>
      </c>
      <c r="F897" s="12">
        <v>387.85926000000001</v>
      </c>
      <c r="G897" s="11">
        <f t="shared" si="28"/>
        <v>63.990990000000011</v>
      </c>
      <c r="H897" s="10">
        <f t="shared" si="29"/>
        <v>0.19758338783851845</v>
      </c>
    </row>
    <row r="898" spans="1:8" ht="16.5" customHeight="1" x14ac:dyDescent="0.3">
      <c r="A898" s="15">
        <v>7419</v>
      </c>
      <c r="B898" s="14" t="s">
        <v>365</v>
      </c>
      <c r="C898" s="13">
        <v>46.771075275000001</v>
      </c>
      <c r="D898" s="13">
        <v>1798.80656</v>
      </c>
      <c r="E898" s="13">
        <v>50.530211529999896</v>
      </c>
      <c r="F898" s="12">
        <v>2445.7056200000002</v>
      </c>
      <c r="G898" s="11">
        <f t="shared" si="28"/>
        <v>646.89906000000019</v>
      </c>
      <c r="H898" s="10">
        <f t="shared" si="29"/>
        <v>0.35962680723156815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180.04499999999999</v>
      </c>
      <c r="D900" s="13">
        <v>3124.91689</v>
      </c>
      <c r="E900" s="13">
        <v>108.826205</v>
      </c>
      <c r="F900" s="12">
        <v>1978.2298999999998</v>
      </c>
      <c r="G900" s="11">
        <f t="shared" si="28"/>
        <v>-1146.6869900000002</v>
      </c>
      <c r="H900" s="10">
        <f t="shared" si="29"/>
        <v>-0.36694959589789289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6.0651629999999992</v>
      </c>
      <c r="D902" s="13">
        <v>210.73110999999997</v>
      </c>
      <c r="E902" s="13">
        <v>6.7412450000000002</v>
      </c>
      <c r="F902" s="12">
        <v>270.52678000000003</v>
      </c>
      <c r="G902" s="11">
        <f t="shared" si="28"/>
        <v>59.795670000000058</v>
      </c>
      <c r="H902" s="10">
        <f t="shared" si="29"/>
        <v>0.28375340499084384</v>
      </c>
    </row>
    <row r="903" spans="1:8" ht="16.5" customHeight="1" x14ac:dyDescent="0.3">
      <c r="A903" s="15">
        <v>7505</v>
      </c>
      <c r="B903" s="14" t="s">
        <v>360</v>
      </c>
      <c r="C903" s="13">
        <v>39.716607000000003</v>
      </c>
      <c r="D903" s="13">
        <v>1683.6966499999999</v>
      </c>
      <c r="E903" s="13">
        <v>49.029105999999999</v>
      </c>
      <c r="F903" s="12">
        <v>1607.18914</v>
      </c>
      <c r="G903" s="11">
        <f t="shared" ref="G903:G966" si="30">F903-D903</f>
        <v>-76.507509999999911</v>
      </c>
      <c r="H903" s="10">
        <f t="shared" ref="H903:H966" si="31">IF(D903&lt;&gt;0,G903/D903,"")</f>
        <v>-4.5440198506066946E-2</v>
      </c>
    </row>
    <row r="904" spans="1:8" ht="16.5" customHeight="1" x14ac:dyDescent="0.3">
      <c r="A904" s="15">
        <v>7506</v>
      </c>
      <c r="B904" s="14" t="s">
        <v>359</v>
      </c>
      <c r="C904" s="13">
        <v>40.644970000000001</v>
      </c>
      <c r="D904" s="13">
        <v>1479.5088999999998</v>
      </c>
      <c r="E904" s="13">
        <v>69.541198999999992</v>
      </c>
      <c r="F904" s="12">
        <v>3254.2336</v>
      </c>
      <c r="G904" s="11">
        <f t="shared" si="30"/>
        <v>1774.7247000000002</v>
      </c>
      <c r="H904" s="10">
        <f t="shared" si="31"/>
        <v>1.1995363461483743</v>
      </c>
    </row>
    <row r="905" spans="1:8" ht="16.5" customHeight="1" x14ac:dyDescent="0.3">
      <c r="A905" s="15">
        <v>7507</v>
      </c>
      <c r="B905" s="14" t="s">
        <v>358</v>
      </c>
      <c r="C905" s="13">
        <v>0.442</v>
      </c>
      <c r="D905" s="13">
        <v>31.53687</v>
      </c>
      <c r="E905" s="13">
        <v>0.85817299999999996</v>
      </c>
      <c r="F905" s="12">
        <v>65.671809999999994</v>
      </c>
      <c r="G905" s="11">
        <f t="shared" si="30"/>
        <v>34.134939999999993</v>
      </c>
      <c r="H905" s="10">
        <f t="shared" si="31"/>
        <v>1.0823819865446378</v>
      </c>
    </row>
    <row r="906" spans="1:8" ht="16.5" customHeight="1" x14ac:dyDescent="0.3">
      <c r="A906" s="15">
        <v>7508</v>
      </c>
      <c r="B906" s="14" t="s">
        <v>357</v>
      </c>
      <c r="C906" s="13">
        <v>4.5316809999999998</v>
      </c>
      <c r="D906" s="13">
        <v>1445.9651299999998</v>
      </c>
      <c r="E906" s="13">
        <v>30.709271700000002</v>
      </c>
      <c r="F906" s="12">
        <v>1991.7361799999999</v>
      </c>
      <c r="G906" s="11">
        <f t="shared" si="30"/>
        <v>545.77105000000006</v>
      </c>
      <c r="H906" s="10">
        <f t="shared" si="31"/>
        <v>0.3774441296520063</v>
      </c>
    </row>
    <row r="907" spans="1:8" ht="16.5" customHeight="1" x14ac:dyDescent="0.3">
      <c r="A907" s="15">
        <v>7601</v>
      </c>
      <c r="B907" s="14" t="s">
        <v>356</v>
      </c>
      <c r="C907" s="13">
        <v>1902.4638</v>
      </c>
      <c r="D907" s="13">
        <v>7774.6773499999999</v>
      </c>
      <c r="E907" s="13">
        <v>2912.5104999999999</v>
      </c>
      <c r="F907" s="12">
        <v>12924.136199999999</v>
      </c>
      <c r="G907" s="11">
        <f t="shared" si="30"/>
        <v>5149.4588499999991</v>
      </c>
      <c r="H907" s="10">
        <f t="shared" si="31"/>
        <v>0.66233730586903383</v>
      </c>
    </row>
    <row r="908" spans="1:8" ht="16.5" customHeight="1" x14ac:dyDescent="0.3">
      <c r="A908" s="15">
        <v>7602</v>
      </c>
      <c r="B908" s="14" t="s">
        <v>355</v>
      </c>
      <c r="C908" s="13">
        <v>16.031822000000002</v>
      </c>
      <c r="D908" s="13">
        <v>41.441510000000001</v>
      </c>
      <c r="E908" s="13">
        <v>14.519297</v>
      </c>
      <c r="F908" s="12">
        <v>39.988169999999997</v>
      </c>
      <c r="G908" s="11">
        <f t="shared" si="30"/>
        <v>-1.4533400000000043</v>
      </c>
      <c r="H908" s="10">
        <f t="shared" si="31"/>
        <v>-3.5069668069527493E-2</v>
      </c>
    </row>
    <row r="909" spans="1:8" ht="16.5" customHeight="1" x14ac:dyDescent="0.3">
      <c r="A909" s="15">
        <v>7603</v>
      </c>
      <c r="B909" s="14" t="s">
        <v>354</v>
      </c>
      <c r="C909" s="13">
        <v>723.18055000000004</v>
      </c>
      <c r="D909" s="13">
        <v>9051.6495500000001</v>
      </c>
      <c r="E909" s="13">
        <v>484.48200000000003</v>
      </c>
      <c r="F909" s="12">
        <v>2829.0351600000004</v>
      </c>
      <c r="G909" s="11">
        <f t="shared" si="30"/>
        <v>-6222.6143899999997</v>
      </c>
      <c r="H909" s="10">
        <f t="shared" si="31"/>
        <v>-0.68745639738118225</v>
      </c>
    </row>
    <row r="910" spans="1:8" ht="16.5" customHeight="1" x14ac:dyDescent="0.3">
      <c r="A910" s="15">
        <v>7604</v>
      </c>
      <c r="B910" s="14" t="s">
        <v>353</v>
      </c>
      <c r="C910" s="13">
        <v>6834.1239112000003</v>
      </c>
      <c r="D910" s="13">
        <v>30916.124879999999</v>
      </c>
      <c r="E910" s="13">
        <v>8732.9136550999901</v>
      </c>
      <c r="F910" s="12">
        <v>44953.315119999897</v>
      </c>
      <c r="G910" s="11">
        <f t="shared" si="30"/>
        <v>14037.190239999898</v>
      </c>
      <c r="H910" s="10">
        <f t="shared" si="31"/>
        <v>0.45404106415292428</v>
      </c>
    </row>
    <row r="911" spans="1:8" ht="16.5" customHeight="1" x14ac:dyDescent="0.3">
      <c r="A911" s="15">
        <v>7605</v>
      </c>
      <c r="B911" s="14" t="s">
        <v>352</v>
      </c>
      <c r="C911" s="13">
        <v>7074.9220999999998</v>
      </c>
      <c r="D911" s="13">
        <v>24132.889320000002</v>
      </c>
      <c r="E911" s="13">
        <v>7639.9117300000007</v>
      </c>
      <c r="F911" s="12">
        <v>30408.376579999996</v>
      </c>
      <c r="G911" s="11">
        <f t="shared" si="30"/>
        <v>6275.4872599999944</v>
      </c>
      <c r="H911" s="10">
        <f t="shared" si="31"/>
        <v>0.26003878676886061</v>
      </c>
    </row>
    <row r="912" spans="1:8" ht="25.5" customHeight="1" x14ac:dyDescent="0.3">
      <c r="A912" s="15">
        <v>7606</v>
      </c>
      <c r="B912" s="14" t="s">
        <v>351</v>
      </c>
      <c r="C912" s="13">
        <v>14094.461653999999</v>
      </c>
      <c r="D912" s="13">
        <v>55746.1155</v>
      </c>
      <c r="E912" s="13">
        <v>15491.508731</v>
      </c>
      <c r="F912" s="12">
        <v>68994.992079999996</v>
      </c>
      <c r="G912" s="11">
        <f t="shared" si="30"/>
        <v>13248.876579999996</v>
      </c>
      <c r="H912" s="10">
        <f t="shared" si="31"/>
        <v>0.23766457018875148</v>
      </c>
    </row>
    <row r="913" spans="1:8" ht="16.5" customHeight="1" x14ac:dyDescent="0.3">
      <c r="A913" s="15">
        <v>7607</v>
      </c>
      <c r="B913" s="14" t="s">
        <v>350</v>
      </c>
      <c r="C913" s="13">
        <v>5346.7168481999997</v>
      </c>
      <c r="D913" s="13">
        <v>23680.415059999999</v>
      </c>
      <c r="E913" s="13">
        <v>4813.8763116</v>
      </c>
      <c r="F913" s="12">
        <v>23549.897809999999</v>
      </c>
      <c r="G913" s="11">
        <f t="shared" si="30"/>
        <v>-130.51725000000079</v>
      </c>
      <c r="H913" s="10">
        <f t="shared" si="31"/>
        <v>-5.5116115857472975E-3</v>
      </c>
    </row>
    <row r="914" spans="1:8" ht="16.5" customHeight="1" x14ac:dyDescent="0.3">
      <c r="A914" s="15">
        <v>7608</v>
      </c>
      <c r="B914" s="14" t="s">
        <v>349</v>
      </c>
      <c r="C914" s="13">
        <v>492.64766008200002</v>
      </c>
      <c r="D914" s="13">
        <v>3910.71506</v>
      </c>
      <c r="E914" s="13">
        <v>749.44520838199901</v>
      </c>
      <c r="F914" s="12">
        <v>13226.37004</v>
      </c>
      <c r="G914" s="11">
        <f t="shared" si="30"/>
        <v>9315.6549799999993</v>
      </c>
      <c r="H914" s="10">
        <f t="shared" si="31"/>
        <v>2.3820848200584575</v>
      </c>
    </row>
    <row r="915" spans="1:8" ht="16.5" customHeight="1" x14ac:dyDescent="0.3">
      <c r="A915" s="15">
        <v>7609</v>
      </c>
      <c r="B915" s="14" t="s">
        <v>348</v>
      </c>
      <c r="C915" s="13">
        <v>36.159561600000004</v>
      </c>
      <c r="D915" s="13">
        <v>594.2663</v>
      </c>
      <c r="E915" s="13">
        <v>49.713742799999999</v>
      </c>
      <c r="F915" s="12">
        <v>558.19668999999999</v>
      </c>
      <c r="G915" s="11">
        <f t="shared" si="30"/>
        <v>-36.069610000000011</v>
      </c>
      <c r="H915" s="10">
        <f t="shared" si="31"/>
        <v>-6.0696038122976199E-2</v>
      </c>
    </row>
    <row r="916" spans="1:8" ht="38.25" customHeight="1" x14ac:dyDescent="0.3">
      <c r="A916" s="15">
        <v>7610</v>
      </c>
      <c r="B916" s="14" t="s">
        <v>347</v>
      </c>
      <c r="C916" s="13">
        <v>636.03046510000001</v>
      </c>
      <c r="D916" s="13">
        <v>3423.8371699999998</v>
      </c>
      <c r="E916" s="13">
        <v>688.32655249999993</v>
      </c>
      <c r="F916" s="12">
        <v>4341.8933200000001</v>
      </c>
      <c r="G916" s="11">
        <f t="shared" si="30"/>
        <v>918.05615000000034</v>
      </c>
      <c r="H916" s="10">
        <f t="shared" si="31"/>
        <v>0.26813662695296936</v>
      </c>
    </row>
    <row r="917" spans="1:8" ht="25.5" customHeight="1" x14ac:dyDescent="0.3">
      <c r="A917" s="15">
        <v>7611</v>
      </c>
      <c r="B917" s="14" t="s">
        <v>346</v>
      </c>
      <c r="C917" s="13">
        <v>1.7572000000000001</v>
      </c>
      <c r="D917" s="13">
        <v>7.9761899999999999</v>
      </c>
      <c r="E917" s="13">
        <v>3.5371999999999999</v>
      </c>
      <c r="F917" s="12">
        <v>12.003360000000001</v>
      </c>
      <c r="G917" s="11">
        <f t="shared" si="30"/>
        <v>4.0271700000000008</v>
      </c>
      <c r="H917" s="10">
        <f t="shared" si="31"/>
        <v>0.50489895551635566</v>
      </c>
    </row>
    <row r="918" spans="1:8" ht="25.5" customHeight="1" x14ac:dyDescent="0.3">
      <c r="A918" s="15">
        <v>7612</v>
      </c>
      <c r="B918" s="14" t="s">
        <v>345</v>
      </c>
      <c r="C918" s="13">
        <v>2291.5514200000102</v>
      </c>
      <c r="D918" s="13">
        <v>20497.835890000002</v>
      </c>
      <c r="E918" s="13">
        <v>1383.3578559999999</v>
      </c>
      <c r="F918" s="12">
        <v>13887.65135</v>
      </c>
      <c r="G918" s="11">
        <f t="shared" si="30"/>
        <v>-6610.184540000002</v>
      </c>
      <c r="H918" s="10">
        <f t="shared" si="31"/>
        <v>-0.32248206959373804</v>
      </c>
    </row>
    <row r="919" spans="1:8" ht="16.5" customHeight="1" x14ac:dyDescent="0.3">
      <c r="A919" s="15">
        <v>7613</v>
      </c>
      <c r="B919" s="14" t="s">
        <v>344</v>
      </c>
      <c r="C919" s="13">
        <v>7.68452</v>
      </c>
      <c r="D919" s="13">
        <v>85.840789999999998</v>
      </c>
      <c r="E919" s="13">
        <v>5.0378999999999996</v>
      </c>
      <c r="F919" s="12">
        <v>76.098210000000009</v>
      </c>
      <c r="G919" s="11">
        <f t="shared" si="30"/>
        <v>-9.7425799999999896</v>
      </c>
      <c r="H919" s="10">
        <f t="shared" si="31"/>
        <v>-0.11349592658688241</v>
      </c>
    </row>
    <row r="920" spans="1:8" ht="25.5" customHeight="1" x14ac:dyDescent="0.3">
      <c r="A920" s="15">
        <v>7614</v>
      </c>
      <c r="B920" s="14" t="s">
        <v>343</v>
      </c>
      <c r="C920" s="13">
        <v>9.517850000000001</v>
      </c>
      <c r="D920" s="13">
        <v>30.09038</v>
      </c>
      <c r="E920" s="13">
        <v>0.98075999999999997</v>
      </c>
      <c r="F920" s="12">
        <v>3.2570999999999999</v>
      </c>
      <c r="G920" s="11">
        <f t="shared" si="30"/>
        <v>-26.833279999999998</v>
      </c>
      <c r="H920" s="10">
        <f t="shared" si="31"/>
        <v>-0.89175610278102169</v>
      </c>
    </row>
    <row r="921" spans="1:8" ht="25.5" customHeight="1" x14ac:dyDescent="0.3">
      <c r="A921" s="15">
        <v>7615</v>
      </c>
      <c r="B921" s="14" t="s">
        <v>342</v>
      </c>
      <c r="C921" s="13">
        <v>2213.2947122999999</v>
      </c>
      <c r="D921" s="13">
        <v>10834.060369999999</v>
      </c>
      <c r="E921" s="13">
        <v>2481.6703429999998</v>
      </c>
      <c r="F921" s="12">
        <v>11971.82501</v>
      </c>
      <c r="G921" s="11">
        <f t="shared" si="30"/>
        <v>1137.7646400000012</v>
      </c>
      <c r="H921" s="10">
        <f t="shared" si="31"/>
        <v>0.1050173804781929</v>
      </c>
    </row>
    <row r="922" spans="1:8" ht="16.5" customHeight="1" x14ac:dyDescent="0.3">
      <c r="A922" s="15">
        <v>7616</v>
      </c>
      <c r="B922" s="14" t="s">
        <v>341</v>
      </c>
      <c r="C922" s="13">
        <v>2623.5884664800001</v>
      </c>
      <c r="D922" s="13">
        <v>12365.124240000001</v>
      </c>
      <c r="E922" s="13">
        <v>2188.9124369430001</v>
      </c>
      <c r="F922" s="12">
        <v>14384.5857</v>
      </c>
      <c r="G922" s="11">
        <f t="shared" si="30"/>
        <v>2019.4614599999986</v>
      </c>
      <c r="H922" s="10">
        <f t="shared" si="31"/>
        <v>0.16331914025313493</v>
      </c>
    </row>
    <row r="923" spans="1:8" ht="16.5" customHeight="1" x14ac:dyDescent="0.3">
      <c r="A923" s="15">
        <v>7801</v>
      </c>
      <c r="B923" s="14" t="s">
        <v>340</v>
      </c>
      <c r="C923" s="13">
        <v>1335.972</v>
      </c>
      <c r="D923" s="13">
        <v>2880.5890899999999</v>
      </c>
      <c r="E923" s="13">
        <v>307.82100000000003</v>
      </c>
      <c r="F923" s="12">
        <v>714.66147999999998</v>
      </c>
      <c r="G923" s="11">
        <f t="shared" si="30"/>
        <v>-2165.9276099999997</v>
      </c>
      <c r="H923" s="10">
        <f t="shared" si="31"/>
        <v>-0.75190439952683419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93.542749999999998</v>
      </c>
      <c r="D926" s="13">
        <v>293.21494000000001</v>
      </c>
      <c r="E926" s="13">
        <v>63.446599999999997</v>
      </c>
      <c r="F926" s="12">
        <v>196.86398</v>
      </c>
      <c r="G926" s="11">
        <f t="shared" si="30"/>
        <v>-96.350960000000015</v>
      </c>
      <c r="H926" s="10">
        <f t="shared" si="31"/>
        <v>-0.32860180998962746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15.430928</v>
      </c>
      <c r="D928" s="13">
        <v>159.93636999999998</v>
      </c>
      <c r="E928" s="13">
        <v>0.91944199999999998</v>
      </c>
      <c r="F928" s="12">
        <v>39.355019999999996</v>
      </c>
      <c r="G928" s="11">
        <f t="shared" si="30"/>
        <v>-120.58134999999999</v>
      </c>
      <c r="H928" s="10">
        <f t="shared" si="31"/>
        <v>-0.75393326733625377</v>
      </c>
    </row>
    <row r="929" spans="1:8" ht="16.5" customHeight="1" x14ac:dyDescent="0.3">
      <c r="A929" s="15">
        <v>7901</v>
      </c>
      <c r="B929" s="14" t="s">
        <v>334</v>
      </c>
      <c r="C929" s="13">
        <v>4473.6465499999995</v>
      </c>
      <c r="D929" s="13">
        <v>14523.33662</v>
      </c>
      <c r="E929" s="13">
        <v>3360.8915999999999</v>
      </c>
      <c r="F929" s="12">
        <v>12694.27786</v>
      </c>
      <c r="G929" s="11">
        <f t="shared" si="30"/>
        <v>-1829.0587599999999</v>
      </c>
      <c r="H929" s="10">
        <f t="shared" si="31"/>
        <v>-0.12593929396921186</v>
      </c>
    </row>
    <row r="930" spans="1:8" ht="16.5" customHeight="1" x14ac:dyDescent="0.3">
      <c r="A930" s="15">
        <v>7902</v>
      </c>
      <c r="B930" s="14" t="s">
        <v>333</v>
      </c>
      <c r="C930" s="13">
        <v>0</v>
      </c>
      <c r="D930" s="13">
        <v>0</v>
      </c>
      <c r="E930" s="13">
        <v>0</v>
      </c>
      <c r="F930" s="12">
        <v>0</v>
      </c>
      <c r="G930" s="11">
        <f t="shared" si="30"/>
        <v>0</v>
      </c>
      <c r="H930" s="10" t="str">
        <f t="shared" si="31"/>
        <v/>
      </c>
    </row>
    <row r="931" spans="1:8" ht="16.5" customHeight="1" x14ac:dyDescent="0.3">
      <c r="A931" s="15">
        <v>7903</v>
      </c>
      <c r="B931" s="14" t="s">
        <v>332</v>
      </c>
      <c r="C931" s="13">
        <v>20.012409999999999</v>
      </c>
      <c r="D931" s="13">
        <v>105.56777000000001</v>
      </c>
      <c r="E931" s="13">
        <v>9.9602599999999999</v>
      </c>
      <c r="F931" s="12">
        <v>73.474320000000006</v>
      </c>
      <c r="G931" s="11">
        <f t="shared" si="30"/>
        <v>-32.093450000000004</v>
      </c>
      <c r="H931" s="10">
        <f t="shared" si="31"/>
        <v>-0.30400803199688692</v>
      </c>
    </row>
    <row r="932" spans="1:8" ht="16.5" customHeight="1" x14ac:dyDescent="0.3">
      <c r="A932" s="15">
        <v>7904</v>
      </c>
      <c r="B932" s="14" t="s">
        <v>331</v>
      </c>
      <c r="C932" s="13">
        <v>12.6</v>
      </c>
      <c r="D932" s="13">
        <v>51.900620000000004</v>
      </c>
      <c r="E932" s="13">
        <v>7.9</v>
      </c>
      <c r="F932" s="12">
        <v>37.076800000000006</v>
      </c>
      <c r="G932" s="11">
        <f t="shared" si="30"/>
        <v>-14.823819999999998</v>
      </c>
      <c r="H932" s="10">
        <f t="shared" si="31"/>
        <v>-0.28561932400807538</v>
      </c>
    </row>
    <row r="933" spans="1:8" ht="16.5" customHeight="1" x14ac:dyDescent="0.3">
      <c r="A933" s="15">
        <v>7905</v>
      </c>
      <c r="B933" s="14" t="s">
        <v>330</v>
      </c>
      <c r="C933" s="13">
        <v>56.775219</v>
      </c>
      <c r="D933" s="13">
        <v>232.46530999999999</v>
      </c>
      <c r="E933" s="13">
        <v>56.994300000000003</v>
      </c>
      <c r="F933" s="12">
        <v>257.87633999999997</v>
      </c>
      <c r="G933" s="11">
        <f t="shared" si="30"/>
        <v>25.411029999999982</v>
      </c>
      <c r="H933" s="10">
        <f t="shared" si="31"/>
        <v>0.10931106236883251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407.54641889999999</v>
      </c>
      <c r="D935" s="13">
        <v>5523.0525099999995</v>
      </c>
      <c r="E935" s="13">
        <v>9.1168382000000001</v>
      </c>
      <c r="F935" s="12">
        <v>58.484499999999997</v>
      </c>
      <c r="G935" s="11">
        <f t="shared" si="30"/>
        <v>-5464.56801</v>
      </c>
      <c r="H935" s="10">
        <f t="shared" si="31"/>
        <v>-0.98941083759495174</v>
      </c>
    </row>
    <row r="936" spans="1:8" ht="16.5" customHeight="1" x14ac:dyDescent="0.3">
      <c r="A936" s="15">
        <v>8001</v>
      </c>
      <c r="B936" s="14" t="s">
        <v>327</v>
      </c>
      <c r="C936" s="13">
        <v>27.730720000000002</v>
      </c>
      <c r="D936" s="13">
        <v>922.85721000000001</v>
      </c>
      <c r="E936" s="13">
        <v>29.825860000000002</v>
      </c>
      <c r="F936" s="12">
        <v>1481.3064299999999</v>
      </c>
      <c r="G936" s="11">
        <f t="shared" si="30"/>
        <v>558.44921999999985</v>
      </c>
      <c r="H936" s="10">
        <f t="shared" si="31"/>
        <v>0.60513068971959361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8.6390700000000002</v>
      </c>
      <c r="D938" s="13">
        <v>338.73651000000001</v>
      </c>
      <c r="E938" s="13">
        <v>27.868627</v>
      </c>
      <c r="F938" s="12">
        <v>1278.4048300000002</v>
      </c>
      <c r="G938" s="11">
        <f t="shared" si="30"/>
        <v>939.66832000000022</v>
      </c>
      <c r="H938" s="10">
        <f t="shared" si="31"/>
        <v>2.7740390901470886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4.305193</v>
      </c>
      <c r="D942" s="13">
        <v>154.90619000000001</v>
      </c>
      <c r="E942" s="13">
        <v>3.4258389999999999</v>
      </c>
      <c r="F942" s="12">
        <v>176.03192999999999</v>
      </c>
      <c r="G942" s="11">
        <f t="shared" si="30"/>
        <v>21.125739999999979</v>
      </c>
      <c r="H942" s="10">
        <f t="shared" si="31"/>
        <v>0.13637763603894704</v>
      </c>
    </row>
    <row r="943" spans="1:8" ht="25.5" customHeight="1" x14ac:dyDescent="0.3">
      <c r="A943" s="15">
        <v>8101</v>
      </c>
      <c r="B943" s="14" t="s">
        <v>320</v>
      </c>
      <c r="C943" s="13">
        <v>4.1426629999999998</v>
      </c>
      <c r="D943" s="13">
        <v>282.71265999999997</v>
      </c>
      <c r="E943" s="13">
        <v>2.7440359999999999</v>
      </c>
      <c r="F943" s="12">
        <v>412.0231</v>
      </c>
      <c r="G943" s="11">
        <f t="shared" si="30"/>
        <v>129.31044000000003</v>
      </c>
      <c r="H943" s="10">
        <f t="shared" si="31"/>
        <v>0.45739175599706089</v>
      </c>
    </row>
    <row r="944" spans="1:8" ht="25.5" customHeight="1" x14ac:dyDescent="0.3">
      <c r="A944" s="15">
        <v>8102</v>
      </c>
      <c r="B944" s="14" t="s">
        <v>319</v>
      </c>
      <c r="C944" s="13">
        <v>4.5961800000000004</v>
      </c>
      <c r="D944" s="13">
        <v>357.95976999999999</v>
      </c>
      <c r="E944" s="13">
        <v>3.7259690000000001</v>
      </c>
      <c r="F944" s="12">
        <v>272.30723</v>
      </c>
      <c r="G944" s="11">
        <f t="shared" si="30"/>
        <v>-85.652539999999988</v>
      </c>
      <c r="H944" s="10">
        <f t="shared" si="31"/>
        <v>-0.23927979392768073</v>
      </c>
    </row>
    <row r="945" spans="1:8" ht="16.5" customHeight="1" x14ac:dyDescent="0.3">
      <c r="A945" s="15">
        <v>8103</v>
      </c>
      <c r="B945" s="14" t="s">
        <v>318</v>
      </c>
      <c r="C945" s="13">
        <v>0.15</v>
      </c>
      <c r="D945" s="13">
        <v>73.55</v>
      </c>
      <c r="E945" s="13">
        <v>1.1668E-2</v>
      </c>
      <c r="F945" s="12">
        <v>12.51491</v>
      </c>
      <c r="G945" s="11">
        <f t="shared" si="30"/>
        <v>-61.035089999999997</v>
      </c>
      <c r="H945" s="10">
        <f t="shared" si="31"/>
        <v>-0.82984486743711761</v>
      </c>
    </row>
    <row r="946" spans="1:8" ht="16.5" customHeight="1" x14ac:dyDescent="0.3">
      <c r="A946" s="15">
        <v>8104</v>
      </c>
      <c r="B946" s="14" t="s">
        <v>317</v>
      </c>
      <c r="C946" s="13">
        <v>41.146991</v>
      </c>
      <c r="D946" s="13">
        <v>266.52690000000001</v>
      </c>
      <c r="E946" s="13">
        <v>202.303684</v>
      </c>
      <c r="F946" s="12">
        <v>796.87704000000008</v>
      </c>
      <c r="G946" s="11">
        <f t="shared" si="30"/>
        <v>530.35014000000001</v>
      </c>
      <c r="H946" s="10">
        <f t="shared" si="31"/>
        <v>1.98985595825412</v>
      </c>
    </row>
    <row r="947" spans="1:8" ht="38.25" customHeight="1" x14ac:dyDescent="0.3">
      <c r="A947" s="15">
        <v>8105</v>
      </c>
      <c r="B947" s="14" t="s">
        <v>316</v>
      </c>
      <c r="C947" s="13">
        <v>6.6329820000000002</v>
      </c>
      <c r="D947" s="13">
        <v>323.78746999999998</v>
      </c>
      <c r="E947" s="13">
        <v>4.7982680000000002</v>
      </c>
      <c r="F947" s="12">
        <v>324.16811999999999</v>
      </c>
      <c r="G947" s="11">
        <f t="shared" si="30"/>
        <v>0.38065000000000282</v>
      </c>
      <c r="H947" s="10">
        <f t="shared" si="31"/>
        <v>1.17561683285645E-3</v>
      </c>
    </row>
    <row r="948" spans="1:8" ht="16.5" customHeight="1" x14ac:dyDescent="0.3">
      <c r="A948" s="15">
        <v>8106</v>
      </c>
      <c r="B948" s="14" t="s">
        <v>315</v>
      </c>
      <c r="C948" s="13">
        <v>0</v>
      </c>
      <c r="D948" s="13">
        <v>0</v>
      </c>
      <c r="E948" s="13">
        <v>0.499</v>
      </c>
      <c r="F948" s="12">
        <v>26.000349999999997</v>
      </c>
      <c r="G948" s="11">
        <f t="shared" si="30"/>
        <v>26.000349999999997</v>
      </c>
      <c r="H948" s="10" t="str">
        <f t="shared" si="31"/>
        <v/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67.077513199999999</v>
      </c>
      <c r="D950" s="13">
        <v>2812.99019</v>
      </c>
      <c r="E950" s="13">
        <v>54.849576500000005</v>
      </c>
      <c r="F950" s="12">
        <v>2750.2129900000004</v>
      </c>
      <c r="G950" s="11">
        <f t="shared" si="30"/>
        <v>-62.777199999999539</v>
      </c>
      <c r="H950" s="10">
        <f t="shared" si="31"/>
        <v>-2.2316892615967331E-2</v>
      </c>
    </row>
    <row r="951" spans="1:8" ht="25.5" customHeight="1" x14ac:dyDescent="0.3">
      <c r="A951" s="15">
        <v>8109</v>
      </c>
      <c r="B951" s="14" t="s">
        <v>312</v>
      </c>
      <c r="C951" s="13">
        <v>0.72226000000000001</v>
      </c>
      <c r="D951" s="13">
        <v>140.46562</v>
      </c>
      <c r="E951" s="13">
        <v>0.2944</v>
      </c>
      <c r="F951" s="12">
        <v>27.860880000000002</v>
      </c>
      <c r="G951" s="11">
        <f t="shared" si="30"/>
        <v>-112.60473999999999</v>
      </c>
      <c r="H951" s="10">
        <f t="shared" si="31"/>
        <v>-0.80165338678603337</v>
      </c>
    </row>
    <row r="952" spans="1:8" ht="16.5" customHeight="1" x14ac:dyDescent="0.3">
      <c r="A952" s="15">
        <v>8110</v>
      </c>
      <c r="B952" s="14" t="s">
        <v>311</v>
      </c>
      <c r="C952" s="13">
        <v>9.9900500000000001</v>
      </c>
      <c r="D952" s="13">
        <v>447.83434999999997</v>
      </c>
      <c r="E952" s="13">
        <v>4.1735699999999998</v>
      </c>
      <c r="F952" s="12">
        <v>150.95919000000001</v>
      </c>
      <c r="G952" s="11">
        <f t="shared" si="30"/>
        <v>-296.87515999999994</v>
      </c>
      <c r="H952" s="10">
        <f t="shared" si="31"/>
        <v>-0.66291288285501093</v>
      </c>
    </row>
    <row r="953" spans="1:8" ht="25.5" customHeight="1" x14ac:dyDescent="0.3">
      <c r="A953" s="15">
        <v>8111</v>
      </c>
      <c r="B953" s="14" t="s">
        <v>310</v>
      </c>
      <c r="C953" s="13">
        <v>236</v>
      </c>
      <c r="D953" s="13">
        <v>542.52616</v>
      </c>
      <c r="E953" s="13">
        <v>193.9496</v>
      </c>
      <c r="F953" s="12">
        <v>481.32542000000001</v>
      </c>
      <c r="G953" s="11">
        <f t="shared" si="30"/>
        <v>-61.200739999999996</v>
      </c>
      <c r="H953" s="10">
        <f t="shared" si="31"/>
        <v>-0.11280698427519144</v>
      </c>
    </row>
    <row r="954" spans="1:8" ht="38.25" customHeight="1" x14ac:dyDescent="0.3">
      <c r="A954" s="15">
        <v>8112</v>
      </c>
      <c r="B954" s="14" t="s">
        <v>309</v>
      </c>
      <c r="C954" s="13">
        <v>13.551226088</v>
      </c>
      <c r="D954" s="13">
        <v>247.44017000000002</v>
      </c>
      <c r="E954" s="13">
        <v>14.334072200000001</v>
      </c>
      <c r="F954" s="12">
        <v>555.12806</v>
      </c>
      <c r="G954" s="11">
        <f t="shared" si="30"/>
        <v>307.68788999999998</v>
      </c>
      <c r="H954" s="10">
        <f t="shared" si="31"/>
        <v>1.2434839904935402</v>
      </c>
    </row>
    <row r="955" spans="1:8" ht="25.5" customHeight="1" x14ac:dyDescent="0.3">
      <c r="A955" s="15">
        <v>8113</v>
      </c>
      <c r="B955" s="14" t="s">
        <v>308</v>
      </c>
      <c r="C955" s="13">
        <v>0.26339999999999997</v>
      </c>
      <c r="D955" s="13">
        <v>51.801259999999999</v>
      </c>
      <c r="E955" s="13">
        <v>0.73139100000000001</v>
      </c>
      <c r="F955" s="12">
        <v>132.19426999999999</v>
      </c>
      <c r="G955" s="11">
        <f t="shared" si="30"/>
        <v>80.39300999999999</v>
      </c>
      <c r="H955" s="10">
        <f t="shared" si="31"/>
        <v>1.5519508598825587</v>
      </c>
    </row>
    <row r="956" spans="1:8" ht="25.5" customHeight="1" x14ac:dyDescent="0.3">
      <c r="A956" s="15">
        <v>8201</v>
      </c>
      <c r="B956" s="14" t="s">
        <v>307</v>
      </c>
      <c r="C956" s="13">
        <v>1445.63404595</v>
      </c>
      <c r="D956" s="13">
        <v>6025.7920900000099</v>
      </c>
      <c r="E956" s="13">
        <v>1360.0016002</v>
      </c>
      <c r="F956" s="12">
        <v>5661.9366700000101</v>
      </c>
      <c r="G956" s="11">
        <f t="shared" si="30"/>
        <v>-363.85541999999987</v>
      </c>
      <c r="H956" s="10">
        <f t="shared" si="31"/>
        <v>-6.0383002693343721E-2</v>
      </c>
    </row>
    <row r="957" spans="1:8" ht="16.5" customHeight="1" x14ac:dyDescent="0.3">
      <c r="A957" s="15">
        <v>8202</v>
      </c>
      <c r="B957" s="14" t="s">
        <v>306</v>
      </c>
      <c r="C957" s="13">
        <v>805.69721860000004</v>
      </c>
      <c r="D957" s="13">
        <v>9198.35346999998</v>
      </c>
      <c r="E957" s="13">
        <v>783.65274020000004</v>
      </c>
      <c r="F957" s="12">
        <v>10059.250029999999</v>
      </c>
      <c r="G957" s="11">
        <f t="shared" si="30"/>
        <v>860.89656000001924</v>
      </c>
      <c r="H957" s="10">
        <f t="shared" si="31"/>
        <v>9.3592463347684451E-2</v>
      </c>
    </row>
    <row r="958" spans="1:8" ht="16.5" customHeight="1" x14ac:dyDescent="0.3">
      <c r="A958" s="15">
        <v>8203</v>
      </c>
      <c r="B958" s="14" t="s">
        <v>305</v>
      </c>
      <c r="C958" s="13">
        <v>476.93682565</v>
      </c>
      <c r="D958" s="13">
        <v>4892.5536700000002</v>
      </c>
      <c r="E958" s="13">
        <v>543.23622055900091</v>
      </c>
      <c r="F958" s="12">
        <v>5616.4821300000003</v>
      </c>
      <c r="G958" s="11">
        <f t="shared" si="30"/>
        <v>723.92846000000009</v>
      </c>
      <c r="H958" s="10">
        <f t="shared" si="31"/>
        <v>0.14796535895742152</v>
      </c>
    </row>
    <row r="959" spans="1:8" ht="25.5" customHeight="1" x14ac:dyDescent="0.3">
      <c r="A959" s="15">
        <v>8204</v>
      </c>
      <c r="B959" s="14" t="s">
        <v>304</v>
      </c>
      <c r="C959" s="13">
        <v>965.04217411000002</v>
      </c>
      <c r="D959" s="13">
        <v>4920.1937700000099</v>
      </c>
      <c r="E959" s="13">
        <v>1182.9081307059998</v>
      </c>
      <c r="F959" s="12">
        <v>6623.3549000000203</v>
      </c>
      <c r="G959" s="11">
        <f t="shared" si="30"/>
        <v>1703.1611300000104</v>
      </c>
      <c r="H959" s="10">
        <f t="shared" si="31"/>
        <v>0.34615732827124146</v>
      </c>
    </row>
    <row r="960" spans="1:8" ht="38.25" customHeight="1" x14ac:dyDescent="0.3">
      <c r="A960" s="15">
        <v>8205</v>
      </c>
      <c r="B960" s="14" t="s">
        <v>303</v>
      </c>
      <c r="C960" s="13">
        <v>2486.2423837810002</v>
      </c>
      <c r="D960" s="13">
        <v>14057.84165</v>
      </c>
      <c r="E960" s="13">
        <v>2788.72469279899</v>
      </c>
      <c r="F960" s="12">
        <v>15910.335360000099</v>
      </c>
      <c r="G960" s="11">
        <f t="shared" si="30"/>
        <v>1852.4937100000989</v>
      </c>
      <c r="H960" s="10">
        <f t="shared" si="31"/>
        <v>0.13177653839912892</v>
      </c>
    </row>
    <row r="961" spans="1:8" ht="25.5" customHeight="1" x14ac:dyDescent="0.3">
      <c r="A961" s="15">
        <v>8206</v>
      </c>
      <c r="B961" s="14" t="s">
        <v>302</v>
      </c>
      <c r="C961" s="13">
        <v>966.12886019999803</v>
      </c>
      <c r="D961" s="13">
        <v>5044.5253699999903</v>
      </c>
      <c r="E961" s="13">
        <v>1102.6697879000001</v>
      </c>
      <c r="F961" s="12">
        <v>5690.0768899999994</v>
      </c>
      <c r="G961" s="11">
        <f t="shared" si="30"/>
        <v>645.55152000000908</v>
      </c>
      <c r="H961" s="10">
        <f t="shared" si="31"/>
        <v>0.12797071531033063</v>
      </c>
    </row>
    <row r="962" spans="1:8" ht="16.5" customHeight="1" x14ac:dyDescent="0.3">
      <c r="A962" s="15">
        <v>8207</v>
      </c>
      <c r="B962" s="14" t="s">
        <v>301</v>
      </c>
      <c r="C962" s="13">
        <v>1115.17052818201</v>
      </c>
      <c r="D962" s="13">
        <v>25949.995559999999</v>
      </c>
      <c r="E962" s="13">
        <v>1522.9805353300101</v>
      </c>
      <c r="F962" s="12">
        <v>34676.349350000099</v>
      </c>
      <c r="G962" s="11">
        <f t="shared" si="30"/>
        <v>8726.3537900000993</v>
      </c>
      <c r="H962" s="10">
        <f t="shared" si="31"/>
        <v>0.33627573345142026</v>
      </c>
    </row>
    <row r="963" spans="1:8" ht="25.5" customHeight="1" x14ac:dyDescent="0.3">
      <c r="A963" s="15">
        <v>8208</v>
      </c>
      <c r="B963" s="14" t="s">
        <v>300</v>
      </c>
      <c r="C963" s="13">
        <v>979.61356536300309</v>
      </c>
      <c r="D963" s="13">
        <v>13795.208550000001</v>
      </c>
      <c r="E963" s="13">
        <v>816.577945199998</v>
      </c>
      <c r="F963" s="12">
        <v>12944.11642</v>
      </c>
      <c r="G963" s="11">
        <f t="shared" si="30"/>
        <v>-851.09213000000091</v>
      </c>
      <c r="H963" s="10">
        <f t="shared" si="31"/>
        <v>-6.1694763577894648E-2</v>
      </c>
    </row>
    <row r="964" spans="1:8" ht="25.5" customHeight="1" x14ac:dyDescent="0.3">
      <c r="A964" s="15">
        <v>8209</v>
      </c>
      <c r="B964" s="14" t="s">
        <v>299</v>
      </c>
      <c r="C964" s="13">
        <v>24.318568940000002</v>
      </c>
      <c r="D964" s="13">
        <v>8016.98369000001</v>
      </c>
      <c r="E964" s="13">
        <v>14.3388476300001</v>
      </c>
      <c r="F964" s="12">
        <v>7170.3190500000101</v>
      </c>
      <c r="G964" s="11">
        <f t="shared" si="30"/>
        <v>-846.66463999999996</v>
      </c>
      <c r="H964" s="10">
        <f t="shared" si="31"/>
        <v>-0.10560887644764548</v>
      </c>
    </row>
    <row r="965" spans="1:8" ht="38.25" customHeight="1" x14ac:dyDescent="0.3">
      <c r="A965" s="15">
        <v>8210</v>
      </c>
      <c r="B965" s="14" t="s">
        <v>298</v>
      </c>
      <c r="C965" s="13">
        <v>77.786933500000004</v>
      </c>
      <c r="D965" s="13">
        <v>470.37389000000002</v>
      </c>
      <c r="E965" s="13">
        <v>78.297665999999992</v>
      </c>
      <c r="F965" s="12">
        <v>462.02233000000001</v>
      </c>
      <c r="G965" s="11">
        <f t="shared" si="30"/>
        <v>-8.3515600000000063</v>
      </c>
      <c r="H965" s="10">
        <f t="shared" si="31"/>
        <v>-1.7755152183298283E-2</v>
      </c>
    </row>
    <row r="966" spans="1:8" ht="16.5" customHeight="1" x14ac:dyDescent="0.3">
      <c r="A966" s="15">
        <v>8211</v>
      </c>
      <c r="B966" s="14" t="s">
        <v>297</v>
      </c>
      <c r="C966" s="13">
        <v>697.87217160000102</v>
      </c>
      <c r="D966" s="13">
        <v>7155.76811000001</v>
      </c>
      <c r="E966" s="13">
        <v>655.91822534200196</v>
      </c>
      <c r="F966" s="12">
        <v>6572.2972</v>
      </c>
      <c r="G966" s="11">
        <f t="shared" si="30"/>
        <v>-583.47091000001001</v>
      </c>
      <c r="H966" s="10">
        <f t="shared" si="31"/>
        <v>-8.1538543595987098E-2</v>
      </c>
    </row>
    <row r="967" spans="1:8" ht="16.5" customHeight="1" x14ac:dyDescent="0.3">
      <c r="A967" s="15">
        <v>8212</v>
      </c>
      <c r="B967" s="14" t="s">
        <v>296</v>
      </c>
      <c r="C967" s="13">
        <v>465.91006390000001</v>
      </c>
      <c r="D967" s="13">
        <v>8986.9948400000085</v>
      </c>
      <c r="E967" s="13">
        <v>448.80533680000099</v>
      </c>
      <c r="F967" s="12">
        <v>10098.78349</v>
      </c>
      <c r="G967" s="11">
        <f t="shared" ref="G967:G1030" si="32">F967-D967</f>
        <v>1111.7886499999913</v>
      </c>
      <c r="H967" s="10">
        <f t="shared" ref="H967:H1030" si="33">IF(D967&lt;&gt;0,G967/D967,"")</f>
        <v>0.12371083658038355</v>
      </c>
    </row>
    <row r="968" spans="1:8" ht="25.5" customHeight="1" x14ac:dyDescent="0.3">
      <c r="A968" s="15">
        <v>8213</v>
      </c>
      <c r="B968" s="14" t="s">
        <v>295</v>
      </c>
      <c r="C968" s="13">
        <v>283.180532499999</v>
      </c>
      <c r="D968" s="13">
        <v>1503.7532000000099</v>
      </c>
      <c r="E968" s="13">
        <v>283.34884657900102</v>
      </c>
      <c r="F968" s="12">
        <v>1662.1566200000002</v>
      </c>
      <c r="G968" s="11">
        <f t="shared" si="32"/>
        <v>158.40341999999032</v>
      </c>
      <c r="H968" s="10">
        <f t="shared" si="33"/>
        <v>0.10533870850614933</v>
      </c>
    </row>
    <row r="969" spans="1:8" ht="25.5" customHeight="1" x14ac:dyDescent="0.3">
      <c r="A969" s="15">
        <v>8214</v>
      </c>
      <c r="B969" s="14" t="s">
        <v>294</v>
      </c>
      <c r="C969" s="13">
        <v>195.62865900000003</v>
      </c>
      <c r="D969" s="13">
        <v>1778.9881</v>
      </c>
      <c r="E969" s="13">
        <v>223.69103829999997</v>
      </c>
      <c r="F969" s="12">
        <v>2434.9243799999999</v>
      </c>
      <c r="G969" s="11">
        <f t="shared" si="32"/>
        <v>655.9362799999999</v>
      </c>
      <c r="H969" s="10">
        <f t="shared" si="33"/>
        <v>0.36871313529303534</v>
      </c>
    </row>
    <row r="970" spans="1:8" ht="16.5" customHeight="1" x14ac:dyDescent="0.3">
      <c r="A970" s="15">
        <v>8215</v>
      </c>
      <c r="B970" s="14" t="s">
        <v>293</v>
      </c>
      <c r="C970" s="13">
        <v>739.408256599997</v>
      </c>
      <c r="D970" s="13">
        <v>2878.1549399999999</v>
      </c>
      <c r="E970" s="13">
        <v>762.18377659999692</v>
      </c>
      <c r="F970" s="12">
        <v>4865.6640300000099</v>
      </c>
      <c r="G970" s="11">
        <f t="shared" si="32"/>
        <v>1987.50909000001</v>
      </c>
      <c r="H970" s="10">
        <f t="shared" si="33"/>
        <v>0.69054972071795762</v>
      </c>
    </row>
    <row r="971" spans="1:8" ht="25.5" customHeight="1" x14ac:dyDescent="0.3">
      <c r="A971" s="15">
        <v>8301</v>
      </c>
      <c r="B971" s="14" t="s">
        <v>292</v>
      </c>
      <c r="C971" s="13">
        <v>1630.72901484002</v>
      </c>
      <c r="D971" s="13">
        <v>20226.415550000002</v>
      </c>
      <c r="E971" s="13">
        <v>1912.6419097925102</v>
      </c>
      <c r="F971" s="12">
        <v>22414.310460000001</v>
      </c>
      <c r="G971" s="11">
        <f t="shared" si="32"/>
        <v>2187.8949099999991</v>
      </c>
      <c r="H971" s="10">
        <f t="shared" si="33"/>
        <v>0.10817017501650207</v>
      </c>
    </row>
    <row r="972" spans="1:8" ht="25.5" customHeight="1" x14ac:dyDescent="0.3">
      <c r="A972" s="15">
        <v>8302</v>
      </c>
      <c r="B972" s="14" t="s">
        <v>291</v>
      </c>
      <c r="C972" s="13">
        <v>13269.346926774699</v>
      </c>
      <c r="D972" s="13">
        <v>83310.856349999987</v>
      </c>
      <c r="E972" s="13">
        <v>14871.525145498599</v>
      </c>
      <c r="F972" s="12">
        <v>90956.893469999806</v>
      </c>
      <c r="G972" s="11">
        <f t="shared" si="32"/>
        <v>7646.037119999819</v>
      </c>
      <c r="H972" s="10">
        <f t="shared" si="33"/>
        <v>9.1777199935117695E-2</v>
      </c>
    </row>
    <row r="973" spans="1:8" ht="25.5" customHeight="1" x14ac:dyDescent="0.3">
      <c r="A973" s="15">
        <v>8303</v>
      </c>
      <c r="B973" s="14" t="s">
        <v>290</v>
      </c>
      <c r="C973" s="13">
        <v>105.38075199999999</v>
      </c>
      <c r="D973" s="13">
        <v>601.24847</v>
      </c>
      <c r="E973" s="13">
        <v>177.659391</v>
      </c>
      <c r="F973" s="12">
        <v>895.42496999999901</v>
      </c>
      <c r="G973" s="11">
        <f t="shared" si="32"/>
        <v>294.17649999999901</v>
      </c>
      <c r="H973" s="10">
        <f t="shared" si="33"/>
        <v>0.48927608913499443</v>
      </c>
    </row>
    <row r="974" spans="1:8" ht="25.5" customHeight="1" x14ac:dyDescent="0.3">
      <c r="A974" s="15">
        <v>8304</v>
      </c>
      <c r="B974" s="14" t="s">
        <v>289</v>
      </c>
      <c r="C974" s="13">
        <v>103.6540842</v>
      </c>
      <c r="D974" s="13">
        <v>323.07729999999998</v>
      </c>
      <c r="E974" s="13">
        <v>62.370711</v>
      </c>
      <c r="F974" s="12">
        <v>199.90110999999999</v>
      </c>
      <c r="G974" s="11">
        <f t="shared" si="32"/>
        <v>-123.17618999999999</v>
      </c>
      <c r="H974" s="10">
        <f t="shared" si="33"/>
        <v>-0.38125919091189631</v>
      </c>
    </row>
    <row r="975" spans="1:8" ht="25.5" customHeight="1" x14ac:dyDescent="0.3">
      <c r="A975" s="15">
        <v>8305</v>
      </c>
      <c r="B975" s="14" t="s">
        <v>288</v>
      </c>
      <c r="C975" s="13">
        <v>672.43942299999992</v>
      </c>
      <c r="D975" s="13">
        <v>1671.2743400000002</v>
      </c>
      <c r="E975" s="13">
        <v>874.71191299999896</v>
      </c>
      <c r="F975" s="12">
        <v>2164.8359500000001</v>
      </c>
      <c r="G975" s="11">
        <f t="shared" si="32"/>
        <v>493.56160999999997</v>
      </c>
      <c r="H975" s="10">
        <f t="shared" si="33"/>
        <v>0.29532052170441386</v>
      </c>
    </row>
    <row r="976" spans="1:8" ht="25.5" customHeight="1" x14ac:dyDescent="0.3">
      <c r="A976" s="15">
        <v>8306</v>
      </c>
      <c r="B976" s="14" t="s">
        <v>287</v>
      </c>
      <c r="C976" s="13">
        <v>185.6323299</v>
      </c>
      <c r="D976" s="13">
        <v>1597.5679399999999</v>
      </c>
      <c r="E976" s="13">
        <v>198.85858009999998</v>
      </c>
      <c r="F976" s="12">
        <v>1450.9326300000098</v>
      </c>
      <c r="G976" s="11">
        <f t="shared" si="32"/>
        <v>-146.63530999999011</v>
      </c>
      <c r="H976" s="10">
        <f t="shared" si="33"/>
        <v>-9.1786587805455164E-2</v>
      </c>
    </row>
    <row r="977" spans="1:8" ht="16.5" customHeight="1" x14ac:dyDescent="0.3">
      <c r="A977" s="15">
        <v>8307</v>
      </c>
      <c r="B977" s="14" t="s">
        <v>286</v>
      </c>
      <c r="C977" s="13">
        <v>195.8305344</v>
      </c>
      <c r="D977" s="13">
        <v>1541.80402</v>
      </c>
      <c r="E977" s="13">
        <v>273.16611280000001</v>
      </c>
      <c r="F977" s="12">
        <v>1718.0381399999999</v>
      </c>
      <c r="G977" s="11">
        <f t="shared" si="32"/>
        <v>176.23411999999985</v>
      </c>
      <c r="H977" s="10">
        <f t="shared" si="33"/>
        <v>0.11430383999128492</v>
      </c>
    </row>
    <row r="978" spans="1:8" ht="38.25" customHeight="1" x14ac:dyDescent="0.3">
      <c r="A978" s="15">
        <v>8308</v>
      </c>
      <c r="B978" s="14" t="s">
        <v>285</v>
      </c>
      <c r="C978" s="13">
        <v>674.58089005100101</v>
      </c>
      <c r="D978" s="13">
        <v>4356.0610199999992</v>
      </c>
      <c r="E978" s="13">
        <v>714.1452794999999</v>
      </c>
      <c r="F978" s="12">
        <v>3775.0766600000002</v>
      </c>
      <c r="G978" s="11">
        <f t="shared" si="32"/>
        <v>-580.98435999999901</v>
      </c>
      <c r="H978" s="10">
        <f t="shared" si="33"/>
        <v>-0.13337378823035842</v>
      </c>
    </row>
    <row r="979" spans="1:8" ht="38.25" customHeight="1" x14ac:dyDescent="0.3">
      <c r="A979" s="15">
        <v>8309</v>
      </c>
      <c r="B979" s="14" t="s">
        <v>284</v>
      </c>
      <c r="C979" s="13">
        <v>3179.7330887759999</v>
      </c>
      <c r="D979" s="13">
        <v>21426.164760000003</v>
      </c>
      <c r="E979" s="13">
        <v>3173.6474488539998</v>
      </c>
      <c r="F979" s="12">
        <v>22690.36537</v>
      </c>
      <c r="G979" s="11">
        <f t="shared" si="32"/>
        <v>1264.2006099999962</v>
      </c>
      <c r="H979" s="10">
        <f t="shared" si="33"/>
        <v>5.9002655125666832E-2</v>
      </c>
    </row>
    <row r="980" spans="1:8" ht="16.5" customHeight="1" x14ac:dyDescent="0.3">
      <c r="A980" s="15">
        <v>8310</v>
      </c>
      <c r="B980" s="14" t="s">
        <v>283</v>
      </c>
      <c r="C980" s="13">
        <v>32.340770200000001</v>
      </c>
      <c r="D980" s="13">
        <v>424.52924000000002</v>
      </c>
      <c r="E980" s="13">
        <v>46.494343499999999</v>
      </c>
      <c r="F980" s="12">
        <v>624.66098</v>
      </c>
      <c r="G980" s="11">
        <f t="shared" si="32"/>
        <v>200.13173999999998</v>
      </c>
      <c r="H980" s="10">
        <f t="shared" si="33"/>
        <v>0.47142039026569754</v>
      </c>
    </row>
    <row r="981" spans="1:8" ht="63.75" customHeight="1" x14ac:dyDescent="0.3">
      <c r="A981" s="15">
        <v>8311</v>
      </c>
      <c r="B981" s="14" t="s">
        <v>282</v>
      </c>
      <c r="C981" s="13">
        <v>299.54216170000001</v>
      </c>
      <c r="D981" s="13">
        <v>2632.5549500000002</v>
      </c>
      <c r="E981" s="13">
        <v>481.20988682000001</v>
      </c>
      <c r="F981" s="12">
        <v>5346.25252</v>
      </c>
      <c r="G981" s="11">
        <f t="shared" si="32"/>
        <v>2713.6975699999998</v>
      </c>
      <c r="H981" s="10">
        <f t="shared" si="33"/>
        <v>1.0308227640224565</v>
      </c>
    </row>
    <row r="982" spans="1:8" ht="38.25" customHeight="1" x14ac:dyDescent="0.3">
      <c r="A982" s="15">
        <v>8401</v>
      </c>
      <c r="B982" s="14" t="s">
        <v>281</v>
      </c>
      <c r="C982" s="13">
        <v>0</v>
      </c>
      <c r="D982" s="13">
        <v>0</v>
      </c>
      <c r="E982" s="13">
        <v>1.12E-2</v>
      </c>
      <c r="F982" s="12">
        <v>3.6610800000000001</v>
      </c>
      <c r="G982" s="11">
        <f t="shared" si="32"/>
        <v>3.6610800000000001</v>
      </c>
      <c r="H982" s="10" t="str">
        <f t="shared" si="33"/>
        <v/>
      </c>
    </row>
    <row r="983" spans="1:8" ht="25.5" customHeight="1" x14ac:dyDescent="0.3">
      <c r="A983" s="15">
        <v>8402</v>
      </c>
      <c r="B983" s="14" t="s">
        <v>280</v>
      </c>
      <c r="C983" s="13">
        <v>411.92500699999999</v>
      </c>
      <c r="D983" s="13">
        <v>4361.4741199999999</v>
      </c>
      <c r="E983" s="13">
        <v>373.23684200000002</v>
      </c>
      <c r="F983" s="12">
        <v>3219.8022799999999</v>
      </c>
      <c r="G983" s="11">
        <f t="shared" si="32"/>
        <v>-1141.67184</v>
      </c>
      <c r="H983" s="10">
        <f t="shared" si="33"/>
        <v>-0.26176283719413657</v>
      </c>
    </row>
    <row r="984" spans="1:8" ht="16.5" customHeight="1" x14ac:dyDescent="0.3">
      <c r="A984" s="15">
        <v>8403</v>
      </c>
      <c r="B984" s="14" t="s">
        <v>279</v>
      </c>
      <c r="C984" s="13">
        <v>1934.9588040000001</v>
      </c>
      <c r="D984" s="13">
        <v>16638.73602</v>
      </c>
      <c r="E984" s="13">
        <v>2104.0588039999998</v>
      </c>
      <c r="F984" s="12">
        <v>24159.761309999998</v>
      </c>
      <c r="G984" s="11">
        <f t="shared" si="32"/>
        <v>7521.0252899999978</v>
      </c>
      <c r="H984" s="10">
        <f t="shared" si="33"/>
        <v>0.45201902842617475</v>
      </c>
    </row>
    <row r="985" spans="1:8" ht="38.25" customHeight="1" x14ac:dyDescent="0.3">
      <c r="A985" s="15">
        <v>8404</v>
      </c>
      <c r="B985" s="14" t="s">
        <v>278</v>
      </c>
      <c r="C985" s="13">
        <v>25.678319800000001</v>
      </c>
      <c r="D985" s="13">
        <v>561.87480000000005</v>
      </c>
      <c r="E985" s="13">
        <v>141.302964</v>
      </c>
      <c r="F985" s="12">
        <v>1411.8186699999999</v>
      </c>
      <c r="G985" s="11">
        <f t="shared" si="32"/>
        <v>849.94386999999983</v>
      </c>
      <c r="H985" s="10">
        <f t="shared" si="33"/>
        <v>1.5126926318816929</v>
      </c>
    </row>
    <row r="986" spans="1:8" ht="25.5" customHeight="1" x14ac:dyDescent="0.3">
      <c r="A986" s="15">
        <v>8405</v>
      </c>
      <c r="B986" s="14" t="s">
        <v>277</v>
      </c>
      <c r="C986" s="13">
        <v>107.581402</v>
      </c>
      <c r="D986" s="13">
        <v>1862.0951499999999</v>
      </c>
      <c r="E986" s="13">
        <v>21.919332999999998</v>
      </c>
      <c r="F986" s="12">
        <v>433.92628000000002</v>
      </c>
      <c r="G986" s="11">
        <f t="shared" si="32"/>
        <v>-1428.16887</v>
      </c>
      <c r="H986" s="10">
        <f t="shared" si="33"/>
        <v>-0.7669687931897573</v>
      </c>
    </row>
    <row r="987" spans="1:8" ht="16.5" customHeight="1" x14ac:dyDescent="0.3">
      <c r="A987" s="15">
        <v>8406</v>
      </c>
      <c r="B987" s="14" t="s">
        <v>276</v>
      </c>
      <c r="C987" s="13">
        <v>5.5687059999999997</v>
      </c>
      <c r="D987" s="13">
        <v>318.44438000000002</v>
      </c>
      <c r="E987" s="13">
        <v>10.042639999999999</v>
      </c>
      <c r="F987" s="12">
        <v>276.95337000000001</v>
      </c>
      <c r="G987" s="11">
        <f t="shared" si="32"/>
        <v>-41.491010000000017</v>
      </c>
      <c r="H987" s="10">
        <f t="shared" si="33"/>
        <v>-0.13029280026860582</v>
      </c>
    </row>
    <row r="988" spans="1:8" ht="16.5" customHeight="1" x14ac:dyDescent="0.3">
      <c r="A988" s="15">
        <v>8407</v>
      </c>
      <c r="B988" s="14" t="s">
        <v>275</v>
      </c>
      <c r="C988" s="13">
        <v>557.37601300000006</v>
      </c>
      <c r="D988" s="13">
        <v>6420.1875599999994</v>
      </c>
      <c r="E988" s="13">
        <v>655.30383100000006</v>
      </c>
      <c r="F988" s="12">
        <v>11083.445449999999</v>
      </c>
      <c r="G988" s="11">
        <f t="shared" si="32"/>
        <v>4663.2578899999999</v>
      </c>
      <c r="H988" s="10">
        <f t="shared" si="33"/>
        <v>0.72634293724590193</v>
      </c>
    </row>
    <row r="989" spans="1:8" ht="25.5" customHeight="1" x14ac:dyDescent="0.3">
      <c r="A989" s="15">
        <v>8408</v>
      </c>
      <c r="B989" s="14" t="s">
        <v>274</v>
      </c>
      <c r="C989" s="13">
        <v>1232.985189</v>
      </c>
      <c r="D989" s="13">
        <v>20746.851309999998</v>
      </c>
      <c r="E989" s="13">
        <v>1301.631288</v>
      </c>
      <c r="F989" s="12">
        <v>17069.423739999998</v>
      </c>
      <c r="G989" s="11">
        <f t="shared" si="32"/>
        <v>-3677.4275699999998</v>
      </c>
      <c r="H989" s="10">
        <f t="shared" si="33"/>
        <v>-0.17725232205368324</v>
      </c>
    </row>
    <row r="990" spans="1:8" ht="16.5" customHeight="1" x14ac:dyDescent="0.3">
      <c r="A990" s="15">
        <v>8409</v>
      </c>
      <c r="B990" s="14" t="s">
        <v>273</v>
      </c>
      <c r="C990" s="13">
        <v>1652.2346364200198</v>
      </c>
      <c r="D990" s="13">
        <v>42735.901550000104</v>
      </c>
      <c r="E990" s="13">
        <v>1589.8214272799999</v>
      </c>
      <c r="F990" s="12">
        <v>66065.377169999891</v>
      </c>
      <c r="G990" s="11">
        <f t="shared" si="32"/>
        <v>23329.475619999786</v>
      </c>
      <c r="H990" s="10">
        <f t="shared" si="33"/>
        <v>0.54589875897914053</v>
      </c>
    </row>
    <row r="991" spans="1:8" ht="16.5" customHeight="1" x14ac:dyDescent="0.3">
      <c r="A991" s="15">
        <v>8410</v>
      </c>
      <c r="B991" s="14" t="s">
        <v>272</v>
      </c>
      <c r="C991" s="13">
        <v>3.1620000000000002E-2</v>
      </c>
      <c r="D991" s="13">
        <v>1.53277</v>
      </c>
      <c r="E991" s="13">
        <v>3.48E-3</v>
      </c>
      <c r="F991" s="12">
        <v>0.8813200000000001</v>
      </c>
      <c r="G991" s="11">
        <f t="shared" si="32"/>
        <v>-0.65144999999999986</v>
      </c>
      <c r="H991" s="10">
        <f t="shared" si="33"/>
        <v>-0.42501484240949383</v>
      </c>
    </row>
    <row r="992" spans="1:8" ht="25.5" customHeight="1" x14ac:dyDescent="0.3">
      <c r="A992" s="15">
        <v>8411</v>
      </c>
      <c r="B992" s="14" t="s">
        <v>271</v>
      </c>
      <c r="C992" s="13">
        <v>15.494704</v>
      </c>
      <c r="D992" s="13">
        <v>12992.566560000001</v>
      </c>
      <c r="E992" s="13">
        <v>50.06503</v>
      </c>
      <c r="F992" s="12">
        <v>30446.446969999997</v>
      </c>
      <c r="G992" s="11">
        <f t="shared" si="32"/>
        <v>17453.880409999998</v>
      </c>
      <c r="H992" s="10">
        <f t="shared" si="33"/>
        <v>1.3433743309605177</v>
      </c>
    </row>
    <row r="993" spans="1:8" ht="16.5" customHeight="1" x14ac:dyDescent="0.3">
      <c r="A993" s="15">
        <v>8412</v>
      </c>
      <c r="B993" s="14" t="s">
        <v>270</v>
      </c>
      <c r="C993" s="13">
        <v>1021.18609466</v>
      </c>
      <c r="D993" s="13">
        <v>27588.10498</v>
      </c>
      <c r="E993" s="13">
        <v>1373.49123672001</v>
      </c>
      <c r="F993" s="12">
        <v>39938.663920000101</v>
      </c>
      <c r="G993" s="11">
        <f t="shared" si="32"/>
        <v>12350.558940000101</v>
      </c>
      <c r="H993" s="10">
        <f t="shared" si="33"/>
        <v>0.44767695892681431</v>
      </c>
    </row>
    <row r="994" spans="1:8" ht="16.5" customHeight="1" x14ac:dyDescent="0.3">
      <c r="A994" s="15">
        <v>8413</v>
      </c>
      <c r="B994" s="14" t="s">
        <v>269</v>
      </c>
      <c r="C994" s="13">
        <v>7745.3342478100303</v>
      </c>
      <c r="D994" s="13">
        <v>73930.115109999999</v>
      </c>
      <c r="E994" s="13">
        <v>7581.4416671200197</v>
      </c>
      <c r="F994" s="12">
        <v>82056.707140000406</v>
      </c>
      <c r="G994" s="11">
        <f t="shared" si="32"/>
        <v>8126.5920300004072</v>
      </c>
      <c r="H994" s="10">
        <f t="shared" si="33"/>
        <v>0.10992262108491133</v>
      </c>
    </row>
    <row r="995" spans="1:8" ht="25.5" customHeight="1" x14ac:dyDescent="0.3">
      <c r="A995" s="15">
        <v>8414</v>
      </c>
      <c r="B995" s="14" t="s">
        <v>268</v>
      </c>
      <c r="C995" s="13">
        <v>8816.0487946590893</v>
      </c>
      <c r="D995" s="13">
        <v>74233.15461999971</v>
      </c>
      <c r="E995" s="13">
        <v>9800.8255849860398</v>
      </c>
      <c r="F995" s="12">
        <v>100046.28565000001</v>
      </c>
      <c r="G995" s="11">
        <f t="shared" si="32"/>
        <v>25813.131030000295</v>
      </c>
      <c r="H995" s="10">
        <f t="shared" si="33"/>
        <v>0.34773048730231093</v>
      </c>
    </row>
    <row r="996" spans="1:8" ht="25.5" customHeight="1" x14ac:dyDescent="0.3">
      <c r="A996" s="15">
        <v>8415</v>
      </c>
      <c r="B996" s="14" t="s">
        <v>267</v>
      </c>
      <c r="C996" s="13">
        <v>10237.455746</v>
      </c>
      <c r="D996" s="13">
        <v>78688.890180000089</v>
      </c>
      <c r="E996" s="13">
        <v>8762.3084499999986</v>
      </c>
      <c r="F996" s="12">
        <v>69715.030879999991</v>
      </c>
      <c r="G996" s="11">
        <f t="shared" si="32"/>
        <v>-8973.8593000000983</v>
      </c>
      <c r="H996" s="10">
        <f t="shared" si="33"/>
        <v>-0.1140422654261927</v>
      </c>
    </row>
    <row r="997" spans="1:8" ht="38.25" customHeight="1" x14ac:dyDescent="0.3">
      <c r="A997" s="15">
        <v>8416</v>
      </c>
      <c r="B997" s="14" t="s">
        <v>266</v>
      </c>
      <c r="C997" s="13">
        <v>109.249602</v>
      </c>
      <c r="D997" s="13">
        <v>3715.3126200000002</v>
      </c>
      <c r="E997" s="13">
        <v>89.406767439999996</v>
      </c>
      <c r="F997" s="12">
        <v>3244.27781</v>
      </c>
      <c r="G997" s="11">
        <f t="shared" si="32"/>
        <v>-471.03481000000011</v>
      </c>
      <c r="H997" s="10">
        <f t="shared" si="33"/>
        <v>-0.1267820122227023</v>
      </c>
    </row>
    <row r="998" spans="1:8" ht="16.5" customHeight="1" x14ac:dyDescent="0.3">
      <c r="A998" s="15">
        <v>8417</v>
      </c>
      <c r="B998" s="14" t="s">
        <v>265</v>
      </c>
      <c r="C998" s="13">
        <v>606.57720299999994</v>
      </c>
      <c r="D998" s="13">
        <v>3362.8013700000001</v>
      </c>
      <c r="E998" s="13">
        <v>1060.910447</v>
      </c>
      <c r="F998" s="12">
        <v>3940.96605</v>
      </c>
      <c r="G998" s="11">
        <f t="shared" si="32"/>
        <v>578.16467999999986</v>
      </c>
      <c r="H998" s="10">
        <f t="shared" si="33"/>
        <v>0.17192947676240533</v>
      </c>
    </row>
    <row r="999" spans="1:8" ht="16.5" customHeight="1" x14ac:dyDescent="0.3">
      <c r="A999" s="15">
        <v>8418</v>
      </c>
      <c r="B999" s="14" t="s">
        <v>264</v>
      </c>
      <c r="C999" s="13">
        <v>16162.084545639998</v>
      </c>
      <c r="D999" s="13">
        <v>95717.331470000005</v>
      </c>
      <c r="E999" s="13">
        <v>17670.583034200001</v>
      </c>
      <c r="F999" s="12">
        <v>104721.45506000001</v>
      </c>
      <c r="G999" s="11">
        <f t="shared" si="32"/>
        <v>9004.1235900000029</v>
      </c>
      <c r="H999" s="10">
        <f t="shared" si="33"/>
        <v>9.4069939599414149E-2</v>
      </c>
    </row>
    <row r="1000" spans="1:8" ht="25.5" customHeight="1" x14ac:dyDescent="0.3">
      <c r="A1000" s="15">
        <v>8419</v>
      </c>
      <c r="B1000" s="14" t="s">
        <v>263</v>
      </c>
      <c r="C1000" s="13">
        <v>3360.3878361999996</v>
      </c>
      <c r="D1000" s="13">
        <v>42029.865239999999</v>
      </c>
      <c r="E1000" s="13">
        <v>3378.5987133999997</v>
      </c>
      <c r="F1000" s="12">
        <v>46961.1085100001</v>
      </c>
      <c r="G1000" s="11">
        <f t="shared" si="32"/>
        <v>4931.2432700001009</v>
      </c>
      <c r="H1000" s="10">
        <f t="shared" si="33"/>
        <v>0.11732712541050491</v>
      </c>
    </row>
    <row r="1001" spans="1:8" ht="25.5" customHeight="1" x14ac:dyDescent="0.3">
      <c r="A1001" s="15">
        <v>8420</v>
      </c>
      <c r="B1001" s="14" t="s">
        <v>262</v>
      </c>
      <c r="C1001" s="13">
        <v>108.59840799999999</v>
      </c>
      <c r="D1001" s="13">
        <v>1430.1183100000001</v>
      </c>
      <c r="E1001" s="13">
        <v>281.52865100000002</v>
      </c>
      <c r="F1001" s="12">
        <v>3874.6908800000001</v>
      </c>
      <c r="G1001" s="11">
        <f t="shared" si="32"/>
        <v>2444.5725700000003</v>
      </c>
      <c r="H1001" s="10">
        <f t="shared" si="33"/>
        <v>1.7093498858846161</v>
      </c>
    </row>
    <row r="1002" spans="1:8" ht="16.5" customHeight="1" x14ac:dyDescent="0.3">
      <c r="A1002" s="15">
        <v>8421</v>
      </c>
      <c r="B1002" s="14" t="s">
        <v>261</v>
      </c>
      <c r="C1002" s="13">
        <v>5662.0575347799604</v>
      </c>
      <c r="D1002" s="13">
        <v>107742.15190999801</v>
      </c>
      <c r="E1002" s="13">
        <v>6175.9721015310506</v>
      </c>
      <c r="F1002" s="12">
        <v>122907.82197</v>
      </c>
      <c r="G1002" s="11">
        <f t="shared" si="32"/>
        <v>15165.670060001998</v>
      </c>
      <c r="H1002" s="10">
        <f t="shared" si="33"/>
        <v>0.14075893038288842</v>
      </c>
    </row>
    <row r="1003" spans="1:8" ht="51" customHeight="1" x14ac:dyDescent="0.3">
      <c r="A1003" s="15">
        <v>8422</v>
      </c>
      <c r="B1003" s="14" t="s">
        <v>260</v>
      </c>
      <c r="C1003" s="13">
        <v>2837.1460129999996</v>
      </c>
      <c r="D1003" s="13">
        <v>52465.053679999903</v>
      </c>
      <c r="E1003" s="13">
        <v>3187.65992770001</v>
      </c>
      <c r="F1003" s="12">
        <v>67196.141679999899</v>
      </c>
      <c r="G1003" s="11">
        <f t="shared" si="32"/>
        <v>14731.087999999996</v>
      </c>
      <c r="H1003" s="10">
        <f t="shared" si="33"/>
        <v>0.28077905132527492</v>
      </c>
    </row>
    <row r="1004" spans="1:8" ht="16.5" customHeight="1" x14ac:dyDescent="0.3">
      <c r="A1004" s="15">
        <v>8423</v>
      </c>
      <c r="B1004" s="14" t="s">
        <v>259</v>
      </c>
      <c r="C1004" s="13">
        <v>812.31241449000197</v>
      </c>
      <c r="D1004" s="13">
        <v>7055.6377199999997</v>
      </c>
      <c r="E1004" s="13">
        <v>945.09546060000002</v>
      </c>
      <c r="F1004" s="12">
        <v>8594.6168800000014</v>
      </c>
      <c r="G1004" s="11">
        <f t="shared" si="32"/>
        <v>1538.9791600000017</v>
      </c>
      <c r="H1004" s="10">
        <f t="shared" si="33"/>
        <v>0.21812049046078313</v>
      </c>
    </row>
    <row r="1005" spans="1:8" ht="38.25" customHeight="1" x14ac:dyDescent="0.3">
      <c r="A1005" s="15">
        <v>8424</v>
      </c>
      <c r="B1005" s="14" t="s">
        <v>258</v>
      </c>
      <c r="C1005" s="13">
        <v>5351.19929753002</v>
      </c>
      <c r="D1005" s="13">
        <v>53572.069499999903</v>
      </c>
      <c r="E1005" s="13">
        <v>6826.6486220800907</v>
      </c>
      <c r="F1005" s="12">
        <v>56251.891230000103</v>
      </c>
      <c r="G1005" s="11">
        <f t="shared" si="32"/>
        <v>2679.8217300001998</v>
      </c>
      <c r="H1005" s="10">
        <f t="shared" si="33"/>
        <v>5.0022740487936625E-2</v>
      </c>
    </row>
    <row r="1006" spans="1:8" ht="16.5" customHeight="1" x14ac:dyDescent="0.3">
      <c r="A1006" s="15">
        <v>8425</v>
      </c>
      <c r="B1006" s="14" t="s">
        <v>257</v>
      </c>
      <c r="C1006" s="13">
        <v>2796.4306660000002</v>
      </c>
      <c r="D1006" s="13">
        <v>9871.2112400000206</v>
      </c>
      <c r="E1006" s="13">
        <v>2744.1785219999997</v>
      </c>
      <c r="F1006" s="12">
        <v>10036.26067</v>
      </c>
      <c r="G1006" s="11">
        <f t="shared" si="32"/>
        <v>165.04942999997911</v>
      </c>
      <c r="H1006" s="10">
        <f t="shared" si="33"/>
        <v>1.6720281431235866E-2</v>
      </c>
    </row>
    <row r="1007" spans="1:8" ht="38.25" customHeight="1" x14ac:dyDescent="0.3">
      <c r="A1007" s="15">
        <v>8426</v>
      </c>
      <c r="B1007" s="14" t="s">
        <v>256</v>
      </c>
      <c r="C1007" s="13">
        <v>3507.5024559999997</v>
      </c>
      <c r="D1007" s="13">
        <v>14416.613039999998</v>
      </c>
      <c r="E1007" s="13">
        <v>7771.2677489999996</v>
      </c>
      <c r="F1007" s="12">
        <v>15970.869000000001</v>
      </c>
      <c r="G1007" s="11">
        <f t="shared" si="32"/>
        <v>1554.2559600000022</v>
      </c>
      <c r="H1007" s="10">
        <f t="shared" si="33"/>
        <v>0.10781006299382524</v>
      </c>
    </row>
    <row r="1008" spans="1:8" ht="16.5" customHeight="1" x14ac:dyDescent="0.3">
      <c r="A1008" s="15">
        <v>8427</v>
      </c>
      <c r="B1008" s="14" t="s">
        <v>255</v>
      </c>
      <c r="C1008" s="13">
        <v>15753.233431000001</v>
      </c>
      <c r="D1008" s="13">
        <v>74594.735499999995</v>
      </c>
      <c r="E1008" s="13">
        <v>16950.144864999998</v>
      </c>
      <c r="F1008" s="12">
        <v>86260.164550000001</v>
      </c>
      <c r="G1008" s="11">
        <f t="shared" si="32"/>
        <v>11665.429050000006</v>
      </c>
      <c r="H1008" s="10">
        <f t="shared" si="33"/>
        <v>0.15638407954405853</v>
      </c>
    </row>
    <row r="1009" spans="1:8" ht="25.5" customHeight="1" x14ac:dyDescent="0.3">
      <c r="A1009" s="15">
        <v>8428</v>
      </c>
      <c r="B1009" s="14" t="s">
        <v>254</v>
      </c>
      <c r="C1009" s="13">
        <v>6416.4271226000001</v>
      </c>
      <c r="D1009" s="13">
        <v>45302.674410000101</v>
      </c>
      <c r="E1009" s="13">
        <v>6320.5900220000003</v>
      </c>
      <c r="F1009" s="12">
        <v>41383.46271</v>
      </c>
      <c r="G1009" s="11">
        <f t="shared" si="32"/>
        <v>-3919.2117000001017</v>
      </c>
      <c r="H1009" s="10">
        <f t="shared" si="33"/>
        <v>-8.6511707113145084E-2</v>
      </c>
    </row>
    <row r="1010" spans="1:8" ht="51" customHeight="1" x14ac:dyDescent="0.3">
      <c r="A1010" s="15">
        <v>8429</v>
      </c>
      <c r="B1010" s="14" t="s">
        <v>253</v>
      </c>
      <c r="C1010" s="13">
        <v>12588.880230000001</v>
      </c>
      <c r="D1010" s="13">
        <v>64473.892579999898</v>
      </c>
      <c r="E1010" s="13">
        <v>15927.66956</v>
      </c>
      <c r="F1010" s="12">
        <v>83285.745980000196</v>
      </c>
      <c r="G1010" s="11">
        <f t="shared" si="32"/>
        <v>18811.853400000298</v>
      </c>
      <c r="H1010" s="10">
        <f t="shared" si="33"/>
        <v>0.29177474241466572</v>
      </c>
    </row>
    <row r="1011" spans="1:8" ht="63.75" customHeight="1" x14ac:dyDescent="0.3">
      <c r="A1011" s="15">
        <v>8430</v>
      </c>
      <c r="B1011" s="14" t="s">
        <v>252</v>
      </c>
      <c r="C1011" s="13">
        <v>741.09351599999991</v>
      </c>
      <c r="D1011" s="13">
        <v>8250.1666000000005</v>
      </c>
      <c r="E1011" s="13">
        <v>564.06672600000002</v>
      </c>
      <c r="F1011" s="12">
        <v>5599.4701599999999</v>
      </c>
      <c r="G1011" s="11">
        <f t="shared" si="32"/>
        <v>-2650.6964400000006</v>
      </c>
      <c r="H1011" s="10">
        <f t="shared" si="33"/>
        <v>-0.32129005007001926</v>
      </c>
    </row>
    <row r="1012" spans="1:8" ht="25.5" customHeight="1" x14ac:dyDescent="0.3">
      <c r="A1012" s="15">
        <v>8431</v>
      </c>
      <c r="B1012" s="14" t="s">
        <v>251</v>
      </c>
      <c r="C1012" s="13">
        <v>3394.1932465099999</v>
      </c>
      <c r="D1012" s="13">
        <v>19245.1492</v>
      </c>
      <c r="E1012" s="13">
        <v>4376.8883726100003</v>
      </c>
      <c r="F1012" s="12">
        <v>26699.30315</v>
      </c>
      <c r="G1012" s="11">
        <f t="shared" si="32"/>
        <v>7454.1539499999999</v>
      </c>
      <c r="H1012" s="10">
        <f t="shared" si="33"/>
        <v>0.38732637884667581</v>
      </c>
    </row>
    <row r="1013" spans="1:8" ht="38.25" customHeight="1" x14ac:dyDescent="0.3">
      <c r="A1013" s="15">
        <v>8432</v>
      </c>
      <c r="B1013" s="14" t="s">
        <v>250</v>
      </c>
      <c r="C1013" s="13">
        <v>18910.5978841</v>
      </c>
      <c r="D1013" s="13">
        <v>170444.51428</v>
      </c>
      <c r="E1013" s="13">
        <v>17999.345606700001</v>
      </c>
      <c r="F1013" s="12">
        <v>181312.68575</v>
      </c>
      <c r="G1013" s="11">
        <f t="shared" si="32"/>
        <v>10868.171470000001</v>
      </c>
      <c r="H1013" s="10">
        <f t="shared" si="33"/>
        <v>6.376369175570043E-2</v>
      </c>
    </row>
    <row r="1014" spans="1:8" ht="51" customHeight="1" x14ac:dyDescent="0.3">
      <c r="A1014" s="15">
        <v>8433</v>
      </c>
      <c r="B1014" s="14" t="s">
        <v>249</v>
      </c>
      <c r="C1014" s="13">
        <v>19973.962947</v>
      </c>
      <c r="D1014" s="13">
        <v>178672.64193000001</v>
      </c>
      <c r="E1014" s="13">
        <v>17699.479308540002</v>
      </c>
      <c r="F1014" s="12">
        <v>172282.14224000002</v>
      </c>
      <c r="G1014" s="11">
        <f t="shared" si="32"/>
        <v>-6390.4996899999969</v>
      </c>
      <c r="H1014" s="10">
        <f t="shared" si="33"/>
        <v>-3.5766525982772746E-2</v>
      </c>
    </row>
    <row r="1015" spans="1:8" ht="16.5" customHeight="1" x14ac:dyDescent="0.3">
      <c r="A1015" s="15">
        <v>8434</v>
      </c>
      <c r="B1015" s="14" t="s">
        <v>248</v>
      </c>
      <c r="C1015" s="13">
        <v>76.990601999999996</v>
      </c>
      <c r="D1015" s="13">
        <v>2844.0152000000003</v>
      </c>
      <c r="E1015" s="13">
        <v>142.39692600000001</v>
      </c>
      <c r="F1015" s="12">
        <v>4454.7170099999994</v>
      </c>
      <c r="G1015" s="11">
        <f t="shared" si="32"/>
        <v>1610.7018099999991</v>
      </c>
      <c r="H1015" s="10">
        <f t="shared" si="33"/>
        <v>0.56634782050391252</v>
      </c>
    </row>
    <row r="1016" spans="1:8" ht="25.5" customHeight="1" x14ac:dyDescent="0.3">
      <c r="A1016" s="15">
        <v>8435</v>
      </c>
      <c r="B1016" s="14" t="s">
        <v>247</v>
      </c>
      <c r="C1016" s="13">
        <v>7.6819639999999998</v>
      </c>
      <c r="D1016" s="13">
        <v>214.85977</v>
      </c>
      <c r="E1016" s="13">
        <v>147.02782000000002</v>
      </c>
      <c r="F1016" s="12">
        <v>2268.0986600000001</v>
      </c>
      <c r="G1016" s="11">
        <f t="shared" si="32"/>
        <v>2053.2388900000001</v>
      </c>
      <c r="H1016" s="10">
        <f t="shared" si="33"/>
        <v>9.5561811780772175</v>
      </c>
    </row>
    <row r="1017" spans="1:8" ht="38.25" customHeight="1" x14ac:dyDescent="0.3">
      <c r="A1017" s="15">
        <v>8436</v>
      </c>
      <c r="B1017" s="14" t="s">
        <v>246</v>
      </c>
      <c r="C1017" s="13">
        <v>3479.1415038999999</v>
      </c>
      <c r="D1017" s="13">
        <v>21450.46573</v>
      </c>
      <c r="E1017" s="13">
        <v>5977.2849696000094</v>
      </c>
      <c r="F1017" s="12">
        <v>33191.36896</v>
      </c>
      <c r="G1017" s="11">
        <f t="shared" si="32"/>
        <v>11740.90323</v>
      </c>
      <c r="H1017" s="10">
        <f t="shared" si="33"/>
        <v>0.54734957169622256</v>
      </c>
    </row>
    <row r="1018" spans="1:8" ht="38.25" customHeight="1" x14ac:dyDescent="0.3">
      <c r="A1018" s="15">
        <v>8437</v>
      </c>
      <c r="B1018" s="14" t="s">
        <v>245</v>
      </c>
      <c r="C1018" s="13">
        <v>242.31553</v>
      </c>
      <c r="D1018" s="13">
        <v>3412.0364500000001</v>
      </c>
      <c r="E1018" s="13">
        <v>288.98484400000001</v>
      </c>
      <c r="F1018" s="12">
        <v>6383.0759800000005</v>
      </c>
      <c r="G1018" s="11">
        <f t="shared" si="32"/>
        <v>2971.0395300000005</v>
      </c>
      <c r="H1018" s="10">
        <f t="shared" si="33"/>
        <v>0.87075257651482607</v>
      </c>
    </row>
    <row r="1019" spans="1:8" ht="38.25" customHeight="1" x14ac:dyDescent="0.3">
      <c r="A1019" s="15">
        <v>8438</v>
      </c>
      <c r="B1019" s="14" t="s">
        <v>244</v>
      </c>
      <c r="C1019" s="13">
        <v>1438.8101184</v>
      </c>
      <c r="D1019" s="13">
        <v>36052.338429999996</v>
      </c>
      <c r="E1019" s="13">
        <v>2132.5544427999998</v>
      </c>
      <c r="F1019" s="12">
        <v>40243.944590000006</v>
      </c>
      <c r="G1019" s="11">
        <f t="shared" si="32"/>
        <v>4191.6061600000103</v>
      </c>
      <c r="H1019" s="10">
        <f t="shared" si="33"/>
        <v>0.11626447388810919</v>
      </c>
    </row>
    <row r="1020" spans="1:8" ht="38.25" customHeight="1" x14ac:dyDescent="0.3">
      <c r="A1020" s="15">
        <v>8439</v>
      </c>
      <c r="B1020" s="14" t="s">
        <v>243</v>
      </c>
      <c r="C1020" s="13">
        <v>895.08844999999997</v>
      </c>
      <c r="D1020" s="13">
        <v>8830.6653000000006</v>
      </c>
      <c r="E1020" s="13">
        <v>1183.1413729999999</v>
      </c>
      <c r="F1020" s="12">
        <v>6437.7809400000006</v>
      </c>
      <c r="G1020" s="11">
        <f t="shared" si="32"/>
        <v>-2392.88436</v>
      </c>
      <c r="H1020" s="10">
        <f t="shared" si="33"/>
        <v>-0.2709744145778008</v>
      </c>
    </row>
    <row r="1021" spans="1:8" ht="25.5" customHeight="1" x14ac:dyDescent="0.3">
      <c r="A1021" s="15">
        <v>8440</v>
      </c>
      <c r="B1021" s="14" t="s">
        <v>242</v>
      </c>
      <c r="C1021" s="13">
        <v>98.814857999999901</v>
      </c>
      <c r="D1021" s="13">
        <v>1121.84401</v>
      </c>
      <c r="E1021" s="13">
        <v>69.976585999999998</v>
      </c>
      <c r="F1021" s="12">
        <v>1115.86609</v>
      </c>
      <c r="G1021" s="11">
        <f t="shared" si="32"/>
        <v>-5.9779200000000401</v>
      </c>
      <c r="H1021" s="10">
        <f t="shared" si="33"/>
        <v>-5.3286552735616428E-3</v>
      </c>
    </row>
    <row r="1022" spans="1:8" ht="25.5" customHeight="1" x14ac:dyDescent="0.3">
      <c r="A1022" s="15">
        <v>8441</v>
      </c>
      <c r="B1022" s="14" t="s">
        <v>241</v>
      </c>
      <c r="C1022" s="13">
        <v>792.15949499999999</v>
      </c>
      <c r="D1022" s="13">
        <v>7673.1269499999999</v>
      </c>
      <c r="E1022" s="13">
        <v>1066.3518510000001</v>
      </c>
      <c r="F1022" s="12">
        <v>11917.29754</v>
      </c>
      <c r="G1022" s="11">
        <f t="shared" si="32"/>
        <v>4244.1705899999997</v>
      </c>
      <c r="H1022" s="10">
        <f t="shared" si="33"/>
        <v>0.55312138293241708</v>
      </c>
    </row>
    <row r="1023" spans="1:8" ht="38.25" customHeight="1" x14ac:dyDescent="0.3">
      <c r="A1023" s="15">
        <v>8442</v>
      </c>
      <c r="B1023" s="14" t="s">
        <v>240</v>
      </c>
      <c r="C1023" s="13">
        <v>61.281601999999999</v>
      </c>
      <c r="D1023" s="13">
        <v>1266.0773700000002</v>
      </c>
      <c r="E1023" s="13">
        <v>88.547381999999999</v>
      </c>
      <c r="F1023" s="12">
        <v>1402.0103100000001</v>
      </c>
      <c r="G1023" s="11">
        <f t="shared" si="32"/>
        <v>135.93293999999992</v>
      </c>
      <c r="H1023" s="10">
        <f t="shared" si="33"/>
        <v>0.10736542901797534</v>
      </c>
    </row>
    <row r="1024" spans="1:8" ht="25.5" customHeight="1" x14ac:dyDescent="0.3">
      <c r="A1024" s="15">
        <v>8443</v>
      </c>
      <c r="B1024" s="14" t="s">
        <v>239</v>
      </c>
      <c r="C1024" s="13">
        <v>2038.83060756847</v>
      </c>
      <c r="D1024" s="13">
        <v>43848.742680000003</v>
      </c>
      <c r="E1024" s="13">
        <v>1776.9001171250002</v>
      </c>
      <c r="F1024" s="12">
        <v>42413.110190000101</v>
      </c>
      <c r="G1024" s="11">
        <f t="shared" si="32"/>
        <v>-1435.6324899999017</v>
      </c>
      <c r="H1024" s="10">
        <f t="shared" si="33"/>
        <v>-3.2740562265989738E-2</v>
      </c>
    </row>
    <row r="1025" spans="1:8" ht="25.5" customHeight="1" x14ac:dyDescent="0.3">
      <c r="A1025" s="15">
        <v>8444</v>
      </c>
      <c r="B1025" s="14" t="s">
        <v>238</v>
      </c>
      <c r="C1025" s="13">
        <v>4.5061</v>
      </c>
      <c r="D1025" s="13">
        <v>44.628709999999998</v>
      </c>
      <c r="E1025" s="13">
        <v>31.650700000000001</v>
      </c>
      <c r="F1025" s="12">
        <v>225.34438</v>
      </c>
      <c r="G1025" s="11">
        <f t="shared" si="32"/>
        <v>180.71566999999999</v>
      </c>
      <c r="H1025" s="10">
        <f t="shared" si="33"/>
        <v>4.0493142194788962</v>
      </c>
    </row>
    <row r="1026" spans="1:8" ht="25.5" customHeight="1" x14ac:dyDescent="0.3">
      <c r="A1026" s="15">
        <v>8445</v>
      </c>
      <c r="B1026" s="14" t="s">
        <v>237</v>
      </c>
      <c r="C1026" s="13">
        <v>18.44989</v>
      </c>
      <c r="D1026" s="13">
        <v>372.69579999999996</v>
      </c>
      <c r="E1026" s="13">
        <v>24.896990000000002</v>
      </c>
      <c r="F1026" s="12">
        <v>250.71285999999998</v>
      </c>
      <c r="G1026" s="11">
        <f t="shared" si="32"/>
        <v>-121.98293999999999</v>
      </c>
      <c r="H1026" s="10">
        <f t="shared" si="33"/>
        <v>-0.32729893924213793</v>
      </c>
    </row>
    <row r="1027" spans="1:8" ht="16.5" customHeight="1" x14ac:dyDescent="0.3">
      <c r="A1027" s="15">
        <v>8446</v>
      </c>
      <c r="B1027" s="14" t="s">
        <v>236</v>
      </c>
      <c r="C1027" s="13">
        <v>54.454999999999998</v>
      </c>
      <c r="D1027" s="13">
        <v>394.05635999999998</v>
      </c>
      <c r="E1027" s="13">
        <v>16.205376000000001</v>
      </c>
      <c r="F1027" s="12">
        <v>236.68520999999998</v>
      </c>
      <c r="G1027" s="11">
        <f t="shared" si="32"/>
        <v>-157.37115</v>
      </c>
      <c r="H1027" s="10">
        <f t="shared" si="33"/>
        <v>-0.39936203542051701</v>
      </c>
    </row>
    <row r="1028" spans="1:8" ht="16.5" customHeight="1" x14ac:dyDescent="0.3">
      <c r="A1028" s="15">
        <v>8447</v>
      </c>
      <c r="B1028" s="14" t="s">
        <v>235</v>
      </c>
      <c r="C1028" s="13">
        <v>181.45632000000001</v>
      </c>
      <c r="D1028" s="13">
        <v>2630.7584700000002</v>
      </c>
      <c r="E1028" s="13">
        <v>174.42457999999999</v>
      </c>
      <c r="F1028" s="12">
        <v>2064.5699300000001</v>
      </c>
      <c r="G1028" s="11">
        <f t="shared" si="32"/>
        <v>-566.1885400000001</v>
      </c>
      <c r="H1028" s="10">
        <f t="shared" si="33"/>
        <v>-0.21521874640205951</v>
      </c>
    </row>
    <row r="1029" spans="1:8" ht="38.25" customHeight="1" x14ac:dyDescent="0.3">
      <c r="A1029" s="15">
        <v>8448</v>
      </c>
      <c r="B1029" s="14" t="s">
        <v>234</v>
      </c>
      <c r="C1029" s="13">
        <v>23.41175441</v>
      </c>
      <c r="D1029" s="13">
        <v>904.98433</v>
      </c>
      <c r="E1029" s="13">
        <v>24.292430145999997</v>
      </c>
      <c r="F1029" s="12">
        <v>803.57239000000004</v>
      </c>
      <c r="G1029" s="11">
        <f t="shared" si="32"/>
        <v>-101.41193999999996</v>
      </c>
      <c r="H1029" s="10">
        <f t="shared" si="33"/>
        <v>-0.11205933256324997</v>
      </c>
    </row>
    <row r="1030" spans="1:8" ht="25.5" customHeight="1" x14ac:dyDescent="0.3">
      <c r="A1030" s="15">
        <v>8449</v>
      </c>
      <c r="B1030" s="14" t="s">
        <v>233</v>
      </c>
      <c r="C1030" s="13">
        <v>0.48396</v>
      </c>
      <c r="D1030" s="13">
        <v>73.514589999999998</v>
      </c>
      <c r="E1030" s="13">
        <v>50.320900000000002</v>
      </c>
      <c r="F1030" s="12">
        <v>730.27231000000006</v>
      </c>
      <c r="G1030" s="11">
        <f t="shared" si="32"/>
        <v>656.75772000000006</v>
      </c>
      <c r="H1030" s="10">
        <f t="shared" si="33"/>
        <v>8.9337058126828985</v>
      </c>
    </row>
    <row r="1031" spans="1:8" ht="16.5" customHeight="1" x14ac:dyDescent="0.3">
      <c r="A1031" s="15">
        <v>8450</v>
      </c>
      <c r="B1031" s="14" t="s">
        <v>232</v>
      </c>
      <c r="C1031" s="13">
        <v>12324.7772503</v>
      </c>
      <c r="D1031" s="13">
        <v>44508.382619999902</v>
      </c>
      <c r="E1031" s="13">
        <v>15693.418825799999</v>
      </c>
      <c r="F1031" s="12">
        <v>56852.009180000001</v>
      </c>
      <c r="G1031" s="11">
        <f t="shared" ref="G1031:G1094" si="34">F1031-D1031</f>
        <v>12343.626560000099</v>
      </c>
      <c r="H1031" s="10">
        <f t="shared" ref="H1031:H1094" si="35">IF(D1031&lt;&gt;0,G1031/D1031,"")</f>
        <v>0.27733262440440765</v>
      </c>
    </row>
    <row r="1032" spans="1:8" ht="38.25" customHeight="1" x14ac:dyDescent="0.3">
      <c r="A1032" s="15">
        <v>8451</v>
      </c>
      <c r="B1032" s="14" t="s">
        <v>231</v>
      </c>
      <c r="C1032" s="13">
        <v>1175.597027</v>
      </c>
      <c r="D1032" s="13">
        <v>9418.37272999999</v>
      </c>
      <c r="E1032" s="13">
        <v>1645.728179</v>
      </c>
      <c r="F1032" s="12">
        <v>15066.61616</v>
      </c>
      <c r="G1032" s="11">
        <f t="shared" si="34"/>
        <v>5648.2434300000095</v>
      </c>
      <c r="H1032" s="10">
        <f t="shared" si="35"/>
        <v>0.59970481015354926</v>
      </c>
    </row>
    <row r="1033" spans="1:8" ht="25.5" customHeight="1" x14ac:dyDescent="0.3">
      <c r="A1033" s="15">
        <v>8452</v>
      </c>
      <c r="B1033" s="14" t="s">
        <v>230</v>
      </c>
      <c r="C1033" s="13">
        <v>577.07231852199993</v>
      </c>
      <c r="D1033" s="13">
        <v>6071.3958899999998</v>
      </c>
      <c r="E1033" s="13">
        <v>592.22403206000001</v>
      </c>
      <c r="F1033" s="12">
        <v>5852.9277000000002</v>
      </c>
      <c r="G1033" s="11">
        <f t="shared" si="34"/>
        <v>-218.46818999999959</v>
      </c>
      <c r="H1033" s="10">
        <f t="shared" si="35"/>
        <v>-3.5983189691160065E-2</v>
      </c>
    </row>
    <row r="1034" spans="1:8" ht="25.5" customHeight="1" x14ac:dyDescent="0.3">
      <c r="A1034" s="15">
        <v>8453</v>
      </c>
      <c r="B1034" s="14" t="s">
        <v>229</v>
      </c>
      <c r="C1034" s="13">
        <v>53.076999999999998</v>
      </c>
      <c r="D1034" s="13">
        <v>450.47361000000001</v>
      </c>
      <c r="E1034" s="13">
        <v>90.599229999999991</v>
      </c>
      <c r="F1034" s="12">
        <v>801.78107</v>
      </c>
      <c r="G1034" s="11">
        <f t="shared" si="34"/>
        <v>351.30745999999999</v>
      </c>
      <c r="H1034" s="10">
        <f t="shared" si="35"/>
        <v>0.77986246519524194</v>
      </c>
    </row>
    <row r="1035" spans="1:8" ht="25.5" customHeight="1" x14ac:dyDescent="0.3">
      <c r="A1035" s="15">
        <v>8454</v>
      </c>
      <c r="B1035" s="14" t="s">
        <v>228</v>
      </c>
      <c r="C1035" s="13">
        <v>213.55392000000001</v>
      </c>
      <c r="D1035" s="13">
        <v>1322.84952</v>
      </c>
      <c r="E1035" s="13">
        <v>152.85679000000002</v>
      </c>
      <c r="F1035" s="12">
        <v>1612.7852700000001</v>
      </c>
      <c r="G1035" s="11">
        <f t="shared" si="34"/>
        <v>289.9357500000001</v>
      </c>
      <c r="H1035" s="10">
        <f t="shared" si="35"/>
        <v>0.21917515606763807</v>
      </c>
    </row>
    <row r="1036" spans="1:8" ht="16.5" customHeight="1" x14ac:dyDescent="0.3">
      <c r="A1036" s="15">
        <v>8455</v>
      </c>
      <c r="B1036" s="14" t="s">
        <v>227</v>
      </c>
      <c r="C1036" s="13">
        <v>2062.6161360000001</v>
      </c>
      <c r="D1036" s="13">
        <v>6953.7570500000002</v>
      </c>
      <c r="E1036" s="13">
        <v>817.56810699999994</v>
      </c>
      <c r="F1036" s="12">
        <v>5271.5724</v>
      </c>
      <c r="G1036" s="11">
        <f t="shared" si="34"/>
        <v>-1682.1846500000001</v>
      </c>
      <c r="H1036" s="10">
        <f t="shared" si="35"/>
        <v>-0.24191018436573078</v>
      </c>
    </row>
    <row r="1037" spans="1:8" ht="51" customHeight="1" x14ac:dyDescent="0.3">
      <c r="A1037" s="15">
        <v>8456</v>
      </c>
      <c r="B1037" s="14" t="s">
        <v>226</v>
      </c>
      <c r="C1037" s="13">
        <v>1108.7298370000001</v>
      </c>
      <c r="D1037" s="13">
        <v>13157.35743</v>
      </c>
      <c r="E1037" s="13">
        <v>1516.6120700000001</v>
      </c>
      <c r="F1037" s="12">
        <v>14711.03652</v>
      </c>
      <c r="G1037" s="11">
        <f t="shared" si="34"/>
        <v>1553.6790899999996</v>
      </c>
      <c r="H1037" s="10">
        <f t="shared" si="35"/>
        <v>0.11808443285560265</v>
      </c>
    </row>
    <row r="1038" spans="1:8" ht="16.5" customHeight="1" x14ac:dyDescent="0.3">
      <c r="A1038" s="15">
        <v>8457</v>
      </c>
      <c r="B1038" s="14" t="s">
        <v>225</v>
      </c>
      <c r="C1038" s="13">
        <v>3126.1223999999997</v>
      </c>
      <c r="D1038" s="13">
        <v>43208.007709999998</v>
      </c>
      <c r="E1038" s="13">
        <v>3080.9295000000002</v>
      </c>
      <c r="F1038" s="12">
        <v>52539.036520000001</v>
      </c>
      <c r="G1038" s="11">
        <f t="shared" si="34"/>
        <v>9331.0288100000034</v>
      </c>
      <c r="H1038" s="10">
        <f t="shared" si="35"/>
        <v>0.21595600687324548</v>
      </c>
    </row>
    <row r="1039" spans="1:8" ht="16.5" customHeight="1" x14ac:dyDescent="0.3">
      <c r="A1039" s="15">
        <v>8458</v>
      </c>
      <c r="B1039" s="14" t="s">
        <v>224</v>
      </c>
      <c r="C1039" s="13">
        <v>2451.2029870000001</v>
      </c>
      <c r="D1039" s="13">
        <v>30702.96802</v>
      </c>
      <c r="E1039" s="13">
        <v>2519.1848100000002</v>
      </c>
      <c r="F1039" s="12">
        <v>34820.642270000004</v>
      </c>
      <c r="G1039" s="11">
        <f t="shared" si="34"/>
        <v>4117.6742500000037</v>
      </c>
      <c r="H1039" s="10">
        <f t="shared" si="35"/>
        <v>0.13411323124584368</v>
      </c>
    </row>
    <row r="1040" spans="1:8" ht="25.5" customHeight="1" x14ac:dyDescent="0.3">
      <c r="A1040" s="15">
        <v>8459</v>
      </c>
      <c r="B1040" s="14" t="s">
        <v>223</v>
      </c>
      <c r="C1040" s="13">
        <v>686.74654500000008</v>
      </c>
      <c r="D1040" s="13">
        <v>5763.4751500000002</v>
      </c>
      <c r="E1040" s="13">
        <v>613.6208519999999</v>
      </c>
      <c r="F1040" s="12">
        <v>6455.3046100000001</v>
      </c>
      <c r="G1040" s="11">
        <f t="shared" si="34"/>
        <v>691.82945999999993</v>
      </c>
      <c r="H1040" s="10">
        <f t="shared" si="35"/>
        <v>0.12003686005308792</v>
      </c>
    </row>
    <row r="1041" spans="1:8" ht="51" customHeight="1" x14ac:dyDescent="0.3">
      <c r="A1041" s="15">
        <v>8460</v>
      </c>
      <c r="B1041" s="14" t="s">
        <v>222</v>
      </c>
      <c r="C1041" s="13">
        <v>419.376643</v>
      </c>
      <c r="D1041" s="13">
        <v>6711.8855800000101</v>
      </c>
      <c r="E1041" s="13">
        <v>424.52496600000001</v>
      </c>
      <c r="F1041" s="12">
        <v>11159.710499999999</v>
      </c>
      <c r="G1041" s="11">
        <f t="shared" si="34"/>
        <v>4447.8249199999891</v>
      </c>
      <c r="H1041" s="10">
        <f t="shared" si="35"/>
        <v>0.662678895071388</v>
      </c>
    </row>
    <row r="1042" spans="1:8" ht="25.5" customHeight="1" x14ac:dyDescent="0.3">
      <c r="A1042" s="15">
        <v>8461</v>
      </c>
      <c r="B1042" s="14" t="s">
        <v>221</v>
      </c>
      <c r="C1042" s="13">
        <v>327.05537599999997</v>
      </c>
      <c r="D1042" s="13">
        <v>2930.0051899999999</v>
      </c>
      <c r="E1042" s="13">
        <v>286.13935800000002</v>
      </c>
      <c r="F1042" s="12">
        <v>2592.72775</v>
      </c>
      <c r="G1042" s="11">
        <f t="shared" si="34"/>
        <v>-337.27743999999984</v>
      </c>
      <c r="H1042" s="10">
        <f t="shared" si="35"/>
        <v>-0.11511155036554725</v>
      </c>
    </row>
    <row r="1043" spans="1:8" ht="38.25" customHeight="1" x14ac:dyDescent="0.3">
      <c r="A1043" s="15">
        <v>8462</v>
      </c>
      <c r="B1043" s="14" t="s">
        <v>220</v>
      </c>
      <c r="C1043" s="13">
        <v>2789.0712659999999</v>
      </c>
      <c r="D1043" s="13">
        <v>22001.11969</v>
      </c>
      <c r="E1043" s="13">
        <v>3641.9053859999999</v>
      </c>
      <c r="F1043" s="12">
        <v>30445.479809999997</v>
      </c>
      <c r="G1043" s="11">
        <f t="shared" si="34"/>
        <v>8444.3601199999976</v>
      </c>
      <c r="H1043" s="10">
        <f t="shared" si="35"/>
        <v>0.38381501664381873</v>
      </c>
    </row>
    <row r="1044" spans="1:8" ht="25.5" customHeight="1" x14ac:dyDescent="0.3">
      <c r="A1044" s="15">
        <v>8463</v>
      </c>
      <c r="B1044" s="14" t="s">
        <v>219</v>
      </c>
      <c r="C1044" s="13">
        <v>482.36568</v>
      </c>
      <c r="D1044" s="13">
        <v>7522.0392899999997</v>
      </c>
      <c r="E1044" s="13">
        <v>361.44299000000001</v>
      </c>
      <c r="F1044" s="12">
        <v>4888.5254299999997</v>
      </c>
      <c r="G1044" s="11">
        <f t="shared" si="34"/>
        <v>-2633.51386</v>
      </c>
      <c r="H1044" s="10">
        <f t="shared" si="35"/>
        <v>-0.35010636856165639</v>
      </c>
    </row>
    <row r="1045" spans="1:8" ht="25.5" customHeight="1" x14ac:dyDescent="0.3">
      <c r="A1045" s="15">
        <v>8464</v>
      </c>
      <c r="B1045" s="14" t="s">
        <v>218</v>
      </c>
      <c r="C1045" s="13">
        <v>670.87992700000007</v>
      </c>
      <c r="D1045" s="13">
        <v>5402.4368899999999</v>
      </c>
      <c r="E1045" s="13">
        <v>617.4264179999999</v>
      </c>
      <c r="F1045" s="12">
        <v>4695.0468300000002</v>
      </c>
      <c r="G1045" s="11">
        <f t="shared" si="34"/>
        <v>-707.39005999999972</v>
      </c>
      <c r="H1045" s="10">
        <f t="shared" si="35"/>
        <v>-0.13093906960938134</v>
      </c>
    </row>
    <row r="1046" spans="1:8" ht="25.5" customHeight="1" x14ac:dyDescent="0.3">
      <c r="A1046" s="15">
        <v>8465</v>
      </c>
      <c r="B1046" s="14" t="s">
        <v>217</v>
      </c>
      <c r="C1046" s="13">
        <v>3338.9689160000003</v>
      </c>
      <c r="D1046" s="13">
        <v>23117.612379999999</v>
      </c>
      <c r="E1046" s="13">
        <v>3804.1767689999997</v>
      </c>
      <c r="F1046" s="12">
        <v>32827.316679999996</v>
      </c>
      <c r="G1046" s="11">
        <f t="shared" si="34"/>
        <v>9709.7042999999976</v>
      </c>
      <c r="H1046" s="10">
        <f t="shared" si="35"/>
        <v>0.42001328426114903</v>
      </c>
    </row>
    <row r="1047" spans="1:8" ht="38.25" customHeight="1" x14ac:dyDescent="0.3">
      <c r="A1047" s="15">
        <v>8466</v>
      </c>
      <c r="B1047" s="14" t="s">
        <v>216</v>
      </c>
      <c r="C1047" s="13">
        <v>515.92181255300102</v>
      </c>
      <c r="D1047" s="13">
        <v>14765.467560000001</v>
      </c>
      <c r="E1047" s="13">
        <v>593.81369192800105</v>
      </c>
      <c r="F1047" s="12">
        <v>15487.302539999999</v>
      </c>
      <c r="G1047" s="11">
        <f t="shared" si="34"/>
        <v>721.83497999999781</v>
      </c>
      <c r="H1047" s="10">
        <f t="shared" si="35"/>
        <v>4.888669979916286E-2</v>
      </c>
    </row>
    <row r="1048" spans="1:8" ht="25.5" customHeight="1" x14ac:dyDescent="0.3">
      <c r="A1048" s="15">
        <v>8467</v>
      </c>
      <c r="B1048" s="14" t="s">
        <v>215</v>
      </c>
      <c r="C1048" s="13">
        <v>9175.2430926000306</v>
      </c>
      <c r="D1048" s="13">
        <v>66094.627769999803</v>
      </c>
      <c r="E1048" s="13">
        <v>10835.650731469999</v>
      </c>
      <c r="F1048" s="12">
        <v>77474.928520000001</v>
      </c>
      <c r="G1048" s="11">
        <f t="shared" si="34"/>
        <v>11380.300750000199</v>
      </c>
      <c r="H1048" s="10">
        <f t="shared" si="35"/>
        <v>0.1721819326920499</v>
      </c>
    </row>
    <row r="1049" spans="1:8" ht="25.5" customHeight="1" x14ac:dyDescent="0.3">
      <c r="A1049" s="15">
        <v>8468</v>
      </c>
      <c r="B1049" s="14" t="s">
        <v>214</v>
      </c>
      <c r="C1049" s="13">
        <v>27.595835999999998</v>
      </c>
      <c r="D1049" s="13">
        <v>431.21494000000001</v>
      </c>
      <c r="E1049" s="13">
        <v>33.420051200000003</v>
      </c>
      <c r="F1049" s="12">
        <v>861.87452000000008</v>
      </c>
      <c r="G1049" s="11">
        <f t="shared" si="34"/>
        <v>430.65958000000006</v>
      </c>
      <c r="H1049" s="10">
        <f t="shared" si="35"/>
        <v>0.99871210399157329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155.57089499999998</v>
      </c>
      <c r="D1051" s="13">
        <v>5237.6978600000002</v>
      </c>
      <c r="E1051" s="13">
        <v>141.04000600000001</v>
      </c>
      <c r="F1051" s="12">
        <v>5676.4465599999994</v>
      </c>
      <c r="G1051" s="11">
        <f t="shared" si="34"/>
        <v>438.74869999999919</v>
      </c>
      <c r="H1051" s="10">
        <f t="shared" si="35"/>
        <v>8.3767470313760931E-2</v>
      </c>
    </row>
    <row r="1052" spans="1:8" ht="25.5" customHeight="1" x14ac:dyDescent="0.3">
      <c r="A1052" s="15">
        <v>8471</v>
      </c>
      <c r="B1052" s="14" t="s">
        <v>211</v>
      </c>
      <c r="C1052" s="13">
        <v>1863.7302992289999</v>
      </c>
      <c r="D1052" s="13">
        <v>284704.49831</v>
      </c>
      <c r="E1052" s="13">
        <v>2018.4624315660001</v>
      </c>
      <c r="F1052" s="12">
        <v>390477.76167000097</v>
      </c>
      <c r="G1052" s="11">
        <f t="shared" si="34"/>
        <v>105773.26336000097</v>
      </c>
      <c r="H1052" s="10">
        <f t="shared" si="35"/>
        <v>0.37151946663248692</v>
      </c>
    </row>
    <row r="1053" spans="1:8" ht="16.5" customHeight="1" x14ac:dyDescent="0.3">
      <c r="A1053" s="15">
        <v>8472</v>
      </c>
      <c r="B1053" s="14" t="s">
        <v>210</v>
      </c>
      <c r="C1053" s="13">
        <v>362.45326799999998</v>
      </c>
      <c r="D1053" s="13">
        <v>7459.5257199999996</v>
      </c>
      <c r="E1053" s="13">
        <v>353.25508100000002</v>
      </c>
      <c r="F1053" s="12">
        <v>6755.1735200000094</v>
      </c>
      <c r="G1053" s="11">
        <f t="shared" si="34"/>
        <v>-704.35219999999026</v>
      </c>
      <c r="H1053" s="10">
        <f t="shared" si="35"/>
        <v>-9.4423188073676931E-2</v>
      </c>
    </row>
    <row r="1054" spans="1:8" ht="25.5" customHeight="1" x14ac:dyDescent="0.3">
      <c r="A1054" s="15">
        <v>8473</v>
      </c>
      <c r="B1054" s="14" t="s">
        <v>209</v>
      </c>
      <c r="C1054" s="13">
        <v>781.55148951500007</v>
      </c>
      <c r="D1054" s="13">
        <v>49684.393779999999</v>
      </c>
      <c r="E1054" s="13">
        <v>540.66936820200101</v>
      </c>
      <c r="F1054" s="12">
        <v>43718.267290000105</v>
      </c>
      <c r="G1054" s="11">
        <f t="shared" si="34"/>
        <v>-5966.1264899998932</v>
      </c>
      <c r="H1054" s="10">
        <f t="shared" si="35"/>
        <v>-0.12008049280861918</v>
      </c>
    </row>
    <row r="1055" spans="1:8" ht="25.5" customHeight="1" x14ac:dyDescent="0.3">
      <c r="A1055" s="15">
        <v>8474</v>
      </c>
      <c r="B1055" s="14" t="s">
        <v>208</v>
      </c>
      <c r="C1055" s="13">
        <v>3944.99287</v>
      </c>
      <c r="D1055" s="13">
        <v>24750.128170000004</v>
      </c>
      <c r="E1055" s="13">
        <v>5068.2145615999998</v>
      </c>
      <c r="F1055" s="12">
        <v>28645.521969999998</v>
      </c>
      <c r="G1055" s="11">
        <f t="shared" si="34"/>
        <v>3895.3937999999944</v>
      </c>
      <c r="H1055" s="10">
        <f t="shared" si="35"/>
        <v>0.15738883343326113</v>
      </c>
    </row>
    <row r="1056" spans="1:8" ht="25.5" customHeight="1" x14ac:dyDescent="0.3">
      <c r="A1056" s="15">
        <v>8475</v>
      </c>
      <c r="B1056" s="14" t="s">
        <v>207</v>
      </c>
      <c r="C1056" s="13">
        <v>376.11114199999997</v>
      </c>
      <c r="D1056" s="13">
        <v>11748.21343</v>
      </c>
      <c r="E1056" s="13">
        <v>44.092365999999998</v>
      </c>
      <c r="F1056" s="12">
        <v>2387.8795700000001</v>
      </c>
      <c r="G1056" s="11">
        <f t="shared" si="34"/>
        <v>-9360.3338599999988</v>
      </c>
      <c r="H1056" s="10">
        <f t="shared" si="35"/>
        <v>-0.79674530223443507</v>
      </c>
    </row>
    <row r="1057" spans="1:8" ht="16.5" customHeight="1" x14ac:dyDescent="0.3">
      <c r="A1057" s="15">
        <v>8476</v>
      </c>
      <c r="B1057" s="14" t="s">
        <v>206</v>
      </c>
      <c r="C1057" s="13">
        <v>163.124672</v>
      </c>
      <c r="D1057" s="13">
        <v>6292.7829299999994</v>
      </c>
      <c r="E1057" s="13">
        <v>170.08608572</v>
      </c>
      <c r="F1057" s="12">
        <v>6409.03755</v>
      </c>
      <c r="G1057" s="11">
        <f t="shared" si="34"/>
        <v>116.25462000000061</v>
      </c>
      <c r="H1057" s="10">
        <f t="shared" si="35"/>
        <v>1.8474277802555731E-2</v>
      </c>
    </row>
    <row r="1058" spans="1:8" ht="16.5" customHeight="1" x14ac:dyDescent="0.3">
      <c r="A1058" s="15">
        <v>8477</v>
      </c>
      <c r="B1058" s="14" t="s">
        <v>205</v>
      </c>
      <c r="C1058" s="13">
        <v>1733.6736662000001</v>
      </c>
      <c r="D1058" s="13">
        <v>18946.720929999999</v>
      </c>
      <c r="E1058" s="13">
        <v>2488.038571</v>
      </c>
      <c r="F1058" s="12">
        <v>27111.694090000001</v>
      </c>
      <c r="G1058" s="11">
        <f t="shared" si="34"/>
        <v>8164.9731600000014</v>
      </c>
      <c r="H1058" s="10">
        <f t="shared" si="35"/>
        <v>0.4309438657045761</v>
      </c>
    </row>
    <row r="1059" spans="1:8" ht="16.5" customHeight="1" x14ac:dyDescent="0.3">
      <c r="A1059" s="15">
        <v>8478</v>
      </c>
      <c r="B1059" s="14" t="s">
        <v>204</v>
      </c>
      <c r="C1059" s="13">
        <v>13.822397</v>
      </c>
      <c r="D1059" s="13">
        <v>1116.4044799999999</v>
      </c>
      <c r="E1059" s="13">
        <v>22.591185000000003</v>
      </c>
      <c r="F1059" s="12">
        <v>1287.8750500000001</v>
      </c>
      <c r="G1059" s="11">
        <f t="shared" si="34"/>
        <v>171.47057000000018</v>
      </c>
      <c r="H1059" s="10">
        <f t="shared" si="35"/>
        <v>0.1535917967652729</v>
      </c>
    </row>
    <row r="1060" spans="1:8" ht="25.5" customHeight="1" x14ac:dyDescent="0.3">
      <c r="A1060" s="15">
        <v>8479</v>
      </c>
      <c r="B1060" s="14" t="s">
        <v>203</v>
      </c>
      <c r="C1060" s="13">
        <v>3580.2671073000101</v>
      </c>
      <c r="D1060" s="13">
        <v>41760.829429999998</v>
      </c>
      <c r="E1060" s="13">
        <v>4482.3933905200101</v>
      </c>
      <c r="F1060" s="12">
        <v>64556.7577700002</v>
      </c>
      <c r="G1060" s="11">
        <f t="shared" si="34"/>
        <v>22795.928340000202</v>
      </c>
      <c r="H1060" s="10">
        <f t="shared" si="35"/>
        <v>0.54586866810705981</v>
      </c>
    </row>
    <row r="1061" spans="1:8" ht="38.25" customHeight="1" x14ac:dyDescent="0.3">
      <c r="A1061" s="15">
        <v>8480</v>
      </c>
      <c r="B1061" s="14" t="s">
        <v>202</v>
      </c>
      <c r="C1061" s="13">
        <v>1945.7121029999998</v>
      </c>
      <c r="D1061" s="13">
        <v>18725.458350000001</v>
      </c>
      <c r="E1061" s="13">
        <v>2873.4760380000002</v>
      </c>
      <c r="F1061" s="12">
        <v>20329.364510000003</v>
      </c>
      <c r="G1061" s="11">
        <f t="shared" si="34"/>
        <v>1603.9061600000023</v>
      </c>
      <c r="H1061" s="10">
        <f t="shared" si="35"/>
        <v>8.5653773062382865E-2</v>
      </c>
    </row>
    <row r="1062" spans="1:8" ht="25.5" customHeight="1" x14ac:dyDescent="0.3">
      <c r="A1062" s="15">
        <v>8481</v>
      </c>
      <c r="B1062" s="14" t="s">
        <v>201</v>
      </c>
      <c r="C1062" s="13">
        <v>7429.8482959599696</v>
      </c>
      <c r="D1062" s="13">
        <v>89097.049510000012</v>
      </c>
      <c r="E1062" s="13">
        <v>9298.4469004040093</v>
      </c>
      <c r="F1062" s="12">
        <v>110742.48497</v>
      </c>
      <c r="G1062" s="11">
        <f t="shared" si="34"/>
        <v>21645.435459999993</v>
      </c>
      <c r="H1062" s="10">
        <f t="shared" si="35"/>
        <v>0.2429422251246442</v>
      </c>
    </row>
    <row r="1063" spans="1:8" ht="16.5" customHeight="1" x14ac:dyDescent="0.3">
      <c r="A1063" s="15">
        <v>8482</v>
      </c>
      <c r="B1063" s="14" t="s">
        <v>200</v>
      </c>
      <c r="C1063" s="13">
        <v>4157.2212189800102</v>
      </c>
      <c r="D1063" s="13">
        <v>46801.787780000297</v>
      </c>
      <c r="E1063" s="13">
        <v>4650.02342373998</v>
      </c>
      <c r="F1063" s="12">
        <v>43681.563899999797</v>
      </c>
      <c r="G1063" s="11">
        <f t="shared" si="34"/>
        <v>-3120.2238800004998</v>
      </c>
      <c r="H1063" s="10">
        <f t="shared" si="35"/>
        <v>-6.6668903646750391E-2</v>
      </c>
    </row>
    <row r="1064" spans="1:8" ht="16.5" customHeight="1" x14ac:dyDescent="0.3">
      <c r="A1064" s="15">
        <v>8483</v>
      </c>
      <c r="B1064" s="14" t="s">
        <v>199</v>
      </c>
      <c r="C1064" s="13">
        <v>5266.4105685030099</v>
      </c>
      <c r="D1064" s="13">
        <v>90033.783810000998</v>
      </c>
      <c r="E1064" s="13">
        <v>4934.1283775919701</v>
      </c>
      <c r="F1064" s="12">
        <v>85901.848359998898</v>
      </c>
      <c r="G1064" s="11">
        <f t="shared" si="34"/>
        <v>-4131.9354500021</v>
      </c>
      <c r="H1064" s="10">
        <f t="shared" si="35"/>
        <v>-4.5893166710862181E-2</v>
      </c>
    </row>
    <row r="1065" spans="1:8" ht="25.5" customHeight="1" x14ac:dyDescent="0.3">
      <c r="A1065" s="15">
        <v>8484</v>
      </c>
      <c r="B1065" s="14" t="s">
        <v>198</v>
      </c>
      <c r="C1065" s="13">
        <v>135.06139591899799</v>
      </c>
      <c r="D1065" s="13">
        <v>8964.9398699999983</v>
      </c>
      <c r="E1065" s="13">
        <v>141.46911790599901</v>
      </c>
      <c r="F1065" s="12">
        <v>9516.33607999997</v>
      </c>
      <c r="G1065" s="11">
        <f t="shared" si="34"/>
        <v>551.39620999997169</v>
      </c>
      <c r="H1065" s="10">
        <f t="shared" si="35"/>
        <v>6.1505845883601203E-2</v>
      </c>
    </row>
    <row r="1066" spans="1:8" ht="16.5" customHeight="1" x14ac:dyDescent="0.3">
      <c r="A1066" s="15">
        <v>8485</v>
      </c>
      <c r="B1066" s="14" t="s">
        <v>1347</v>
      </c>
      <c r="C1066" s="13">
        <v>114.355002</v>
      </c>
      <c r="D1066" s="13">
        <v>4995.1053200000006</v>
      </c>
      <c r="E1066" s="13">
        <v>287.08551594999994</v>
      </c>
      <c r="F1066" s="12">
        <v>13586.63852</v>
      </c>
      <c r="G1066" s="11">
        <f t="shared" si="34"/>
        <v>8591.5331999999999</v>
      </c>
      <c r="H1066" s="10">
        <f t="shared" si="35"/>
        <v>1.7199904005227258</v>
      </c>
    </row>
    <row r="1067" spans="1:8" ht="38.25" customHeight="1" x14ac:dyDescent="0.3">
      <c r="A1067" s="15">
        <v>8486</v>
      </c>
      <c r="B1067" s="14" t="s">
        <v>197</v>
      </c>
      <c r="C1067" s="13">
        <v>2.27799</v>
      </c>
      <c r="D1067" s="13">
        <v>682.72974999999997</v>
      </c>
      <c r="E1067" s="13">
        <v>4.5309200000000001</v>
      </c>
      <c r="F1067" s="12">
        <v>347.90411</v>
      </c>
      <c r="G1067" s="11">
        <f t="shared" si="34"/>
        <v>-334.82563999999996</v>
      </c>
      <c r="H1067" s="10">
        <f t="shared" si="35"/>
        <v>-0.49042192756357839</v>
      </c>
    </row>
    <row r="1068" spans="1:8" ht="25.5" customHeight="1" x14ac:dyDescent="0.3">
      <c r="A1068" s="15">
        <v>8487</v>
      </c>
      <c r="B1068" s="14" t="s">
        <v>196</v>
      </c>
      <c r="C1068" s="13">
        <v>95.1151001799998</v>
      </c>
      <c r="D1068" s="13">
        <v>4054.9021600000001</v>
      </c>
      <c r="E1068" s="13">
        <v>105.76678909</v>
      </c>
      <c r="F1068" s="12">
        <v>5492.1016900000095</v>
      </c>
      <c r="G1068" s="11">
        <f t="shared" si="34"/>
        <v>1437.1995300000094</v>
      </c>
      <c r="H1068" s="10">
        <f t="shared" si="35"/>
        <v>0.35443506977243794</v>
      </c>
    </row>
    <row r="1069" spans="1:8" ht="16.5" customHeight="1" x14ac:dyDescent="0.3">
      <c r="A1069" s="15">
        <v>8501</v>
      </c>
      <c r="B1069" s="14" t="s">
        <v>195</v>
      </c>
      <c r="C1069" s="13">
        <v>4007.5650915620199</v>
      </c>
      <c r="D1069" s="13">
        <v>47170.233869999996</v>
      </c>
      <c r="E1069" s="13">
        <v>4369.9914315099995</v>
      </c>
      <c r="F1069" s="12">
        <v>62263.4393200001</v>
      </c>
      <c r="G1069" s="11">
        <f t="shared" si="34"/>
        <v>15093.205450000103</v>
      </c>
      <c r="H1069" s="10">
        <f t="shared" si="35"/>
        <v>0.3199730892069903</v>
      </c>
    </row>
    <row r="1070" spans="1:8" ht="25.5" customHeight="1" x14ac:dyDescent="0.3">
      <c r="A1070" s="15">
        <v>8502</v>
      </c>
      <c r="B1070" s="14" t="s">
        <v>194</v>
      </c>
      <c r="C1070" s="13">
        <v>19883.198547</v>
      </c>
      <c r="D1070" s="13">
        <v>114961.7084</v>
      </c>
      <c r="E1070" s="13">
        <v>21780.458037</v>
      </c>
      <c r="F1070" s="12">
        <v>195003.36563999997</v>
      </c>
      <c r="G1070" s="11">
        <f t="shared" si="34"/>
        <v>80041.657239999971</v>
      </c>
      <c r="H1070" s="10">
        <f t="shared" si="35"/>
        <v>0.69624624019592218</v>
      </c>
    </row>
    <row r="1071" spans="1:8" ht="25.5" customHeight="1" x14ac:dyDescent="0.3">
      <c r="A1071" s="15">
        <v>8503</v>
      </c>
      <c r="B1071" s="14" t="s">
        <v>193</v>
      </c>
      <c r="C1071" s="13">
        <v>296.38290820000003</v>
      </c>
      <c r="D1071" s="13">
        <v>4534.59746</v>
      </c>
      <c r="E1071" s="13">
        <v>421.62835180000002</v>
      </c>
      <c r="F1071" s="12">
        <v>21317.794730000001</v>
      </c>
      <c r="G1071" s="11">
        <f t="shared" si="34"/>
        <v>16783.197270000001</v>
      </c>
      <c r="H1071" s="10">
        <f t="shared" si="35"/>
        <v>3.7011437989911458</v>
      </c>
    </row>
    <row r="1072" spans="1:8" ht="16.5" customHeight="1" x14ac:dyDescent="0.3">
      <c r="A1072" s="15">
        <v>8504</v>
      </c>
      <c r="B1072" s="14" t="s">
        <v>192</v>
      </c>
      <c r="C1072" s="13">
        <v>5552.4826059667303</v>
      </c>
      <c r="D1072" s="13">
        <v>85632.241290000398</v>
      </c>
      <c r="E1072" s="13">
        <v>8016.7150163979695</v>
      </c>
      <c r="F1072" s="12">
        <v>112382.6431</v>
      </c>
      <c r="G1072" s="11">
        <f t="shared" si="34"/>
        <v>26750.401809999603</v>
      </c>
      <c r="H1072" s="10">
        <f t="shared" si="35"/>
        <v>0.31238703328349471</v>
      </c>
    </row>
    <row r="1073" spans="1:8" ht="38.25" customHeight="1" x14ac:dyDescent="0.3">
      <c r="A1073" s="15">
        <v>8505</v>
      </c>
      <c r="B1073" s="14" t="s">
        <v>191</v>
      </c>
      <c r="C1073" s="13">
        <v>505.73571105199903</v>
      </c>
      <c r="D1073" s="13">
        <v>5733.6234999999997</v>
      </c>
      <c r="E1073" s="13">
        <v>570.48763369000005</v>
      </c>
      <c r="F1073" s="12">
        <v>10481.921259999999</v>
      </c>
      <c r="G1073" s="11">
        <f t="shared" si="34"/>
        <v>4748.2977599999995</v>
      </c>
      <c r="H1073" s="10">
        <f t="shared" si="35"/>
        <v>0.82814955673318968</v>
      </c>
    </row>
    <row r="1074" spans="1:8" ht="16.5" customHeight="1" x14ac:dyDescent="0.3">
      <c r="A1074" s="15">
        <v>8506</v>
      </c>
      <c r="B1074" s="14" t="s">
        <v>190</v>
      </c>
      <c r="C1074" s="13">
        <v>1220.6344165</v>
      </c>
      <c r="D1074" s="13">
        <v>20080.212950000001</v>
      </c>
      <c r="E1074" s="13">
        <v>1519.7860570950202</v>
      </c>
      <c r="F1074" s="12">
        <v>18761.14661</v>
      </c>
      <c r="G1074" s="11">
        <f t="shared" si="34"/>
        <v>-1319.0663400000012</v>
      </c>
      <c r="H1074" s="10">
        <f t="shared" si="35"/>
        <v>-6.5689858134696785E-2</v>
      </c>
    </row>
    <row r="1075" spans="1:8" ht="16.5" customHeight="1" x14ac:dyDescent="0.3">
      <c r="A1075" s="15">
        <v>8507</v>
      </c>
      <c r="B1075" s="14" t="s">
        <v>189</v>
      </c>
      <c r="C1075" s="13">
        <v>13021.9418634299</v>
      </c>
      <c r="D1075" s="13">
        <v>111838.48106999999</v>
      </c>
      <c r="E1075" s="13">
        <v>22184.651038622102</v>
      </c>
      <c r="F1075" s="12">
        <v>221424.35462</v>
      </c>
      <c r="G1075" s="11">
        <f t="shared" si="34"/>
        <v>109585.87355</v>
      </c>
      <c r="H1075" s="10">
        <f t="shared" si="35"/>
        <v>0.97985838596475505</v>
      </c>
    </row>
    <row r="1076" spans="1:8" ht="16.5" customHeight="1" x14ac:dyDescent="0.3">
      <c r="A1076" s="15">
        <v>8508</v>
      </c>
      <c r="B1076" s="14" t="s">
        <v>188</v>
      </c>
      <c r="C1076" s="13">
        <v>2784.1355822999999</v>
      </c>
      <c r="D1076" s="13">
        <v>37293.741360000102</v>
      </c>
      <c r="E1076" s="13">
        <v>3059.3179067999999</v>
      </c>
      <c r="F1076" s="12">
        <v>44548.500540000001</v>
      </c>
      <c r="G1076" s="11">
        <f t="shared" si="34"/>
        <v>7254.7591799998991</v>
      </c>
      <c r="H1076" s="10">
        <f t="shared" si="35"/>
        <v>0.19453020575138882</v>
      </c>
    </row>
    <row r="1077" spans="1:8" ht="25.5" customHeight="1" x14ac:dyDescent="0.3">
      <c r="A1077" s="15">
        <v>8509</v>
      </c>
      <c r="B1077" s="14" t="s">
        <v>187</v>
      </c>
      <c r="C1077" s="13">
        <v>2371.9209413999902</v>
      </c>
      <c r="D1077" s="13">
        <v>27551.766709999902</v>
      </c>
      <c r="E1077" s="13">
        <v>2984.5121093500002</v>
      </c>
      <c r="F1077" s="12">
        <v>35677.536049999995</v>
      </c>
      <c r="G1077" s="11">
        <f t="shared" si="34"/>
        <v>8125.7693400000935</v>
      </c>
      <c r="H1077" s="10">
        <f t="shared" si="35"/>
        <v>0.29492734261033249</v>
      </c>
    </row>
    <row r="1078" spans="1:8" ht="25.5" customHeight="1" x14ac:dyDescent="0.3">
      <c r="A1078" s="15">
        <v>8510</v>
      </c>
      <c r="B1078" s="14" t="s">
        <v>186</v>
      </c>
      <c r="C1078" s="13">
        <v>231.946752</v>
      </c>
      <c r="D1078" s="13">
        <v>5920.5015299999905</v>
      </c>
      <c r="E1078" s="13">
        <v>228.43664949999999</v>
      </c>
      <c r="F1078" s="12">
        <v>7319.1643300000005</v>
      </c>
      <c r="G1078" s="11">
        <f t="shared" si="34"/>
        <v>1398.6628000000101</v>
      </c>
      <c r="H1078" s="10">
        <f t="shared" si="35"/>
        <v>0.23624059429978939</v>
      </c>
    </row>
    <row r="1079" spans="1:8" ht="25.5" customHeight="1" x14ac:dyDescent="0.3">
      <c r="A1079" s="15">
        <v>8511</v>
      </c>
      <c r="B1079" s="14" t="s">
        <v>185</v>
      </c>
      <c r="C1079" s="13">
        <v>1728.8512382499998</v>
      </c>
      <c r="D1079" s="13">
        <v>24622.964139999902</v>
      </c>
      <c r="E1079" s="13">
        <v>1852.37951894</v>
      </c>
      <c r="F1079" s="12">
        <v>32036.54609</v>
      </c>
      <c r="G1079" s="11">
        <f t="shared" si="34"/>
        <v>7413.581950000098</v>
      </c>
      <c r="H1079" s="10">
        <f t="shared" si="35"/>
        <v>0.30108405746149647</v>
      </c>
    </row>
    <row r="1080" spans="1:8" ht="38.25" customHeight="1" x14ac:dyDescent="0.3">
      <c r="A1080" s="15">
        <v>8512</v>
      </c>
      <c r="B1080" s="14" t="s">
        <v>184</v>
      </c>
      <c r="C1080" s="13">
        <v>1088.3798083899999</v>
      </c>
      <c r="D1080" s="13">
        <v>18060.218519999999</v>
      </c>
      <c r="E1080" s="13">
        <v>1289.88017330602</v>
      </c>
      <c r="F1080" s="12">
        <v>20232.67078</v>
      </c>
      <c r="G1080" s="11">
        <f t="shared" si="34"/>
        <v>2172.4522600000018</v>
      </c>
      <c r="H1080" s="10">
        <f t="shared" si="35"/>
        <v>0.12028936735146448</v>
      </c>
    </row>
    <row r="1081" spans="1:8" ht="25.5" customHeight="1" x14ac:dyDescent="0.3">
      <c r="A1081" s="15">
        <v>8513</v>
      </c>
      <c r="B1081" s="14" t="s">
        <v>183</v>
      </c>
      <c r="C1081" s="13">
        <v>371.44202289999998</v>
      </c>
      <c r="D1081" s="13">
        <v>4440.2426500000092</v>
      </c>
      <c r="E1081" s="13">
        <v>451.88035953999997</v>
      </c>
      <c r="F1081" s="12">
        <v>5739.2854300000099</v>
      </c>
      <c r="G1081" s="11">
        <f t="shared" si="34"/>
        <v>1299.0427800000007</v>
      </c>
      <c r="H1081" s="10">
        <f t="shared" si="35"/>
        <v>0.2925612139687902</v>
      </c>
    </row>
    <row r="1082" spans="1:8" ht="38.25" customHeight="1" x14ac:dyDescent="0.3">
      <c r="A1082" s="15">
        <v>8514</v>
      </c>
      <c r="B1082" s="14" t="s">
        <v>182</v>
      </c>
      <c r="C1082" s="13">
        <v>507.775668</v>
      </c>
      <c r="D1082" s="13">
        <v>9267.0405900000096</v>
      </c>
      <c r="E1082" s="13">
        <v>521.80435599999998</v>
      </c>
      <c r="F1082" s="12">
        <v>13724.31266</v>
      </c>
      <c r="G1082" s="11">
        <f t="shared" si="34"/>
        <v>4457.27206999999</v>
      </c>
      <c r="H1082" s="10">
        <f t="shared" si="35"/>
        <v>0.48098117481106073</v>
      </c>
    </row>
    <row r="1083" spans="1:8" ht="25.5" customHeight="1" x14ac:dyDescent="0.3">
      <c r="A1083" s="15">
        <v>8515</v>
      </c>
      <c r="B1083" s="14" t="s">
        <v>181</v>
      </c>
      <c r="C1083" s="13">
        <v>1426.1967959000001</v>
      </c>
      <c r="D1083" s="13">
        <v>18540.490120000002</v>
      </c>
      <c r="E1083" s="13">
        <v>2280.4035769250004</v>
      </c>
      <c r="F1083" s="12">
        <v>23609.342550000001</v>
      </c>
      <c r="G1083" s="11">
        <f t="shared" si="34"/>
        <v>5068.852429999999</v>
      </c>
      <c r="H1083" s="10">
        <f t="shared" si="35"/>
        <v>0.27339365880797967</v>
      </c>
    </row>
    <row r="1084" spans="1:8" ht="25.5" customHeight="1" x14ac:dyDescent="0.3">
      <c r="A1084" s="15">
        <v>8516</v>
      </c>
      <c r="B1084" s="14" t="s">
        <v>180</v>
      </c>
      <c r="C1084" s="13">
        <v>16826.698440299999</v>
      </c>
      <c r="D1084" s="13">
        <v>122710.81069</v>
      </c>
      <c r="E1084" s="13">
        <v>20805.362579700002</v>
      </c>
      <c r="F1084" s="12">
        <v>142361.22330000001</v>
      </c>
      <c r="G1084" s="11">
        <f t="shared" si="34"/>
        <v>19650.412610000014</v>
      </c>
      <c r="H1084" s="10">
        <f t="shared" si="35"/>
        <v>0.16013595297354982</v>
      </c>
    </row>
    <row r="1085" spans="1:8" ht="25.5" customHeight="1" x14ac:dyDescent="0.3">
      <c r="A1085" s="15">
        <v>8517</v>
      </c>
      <c r="B1085" s="14" t="s">
        <v>179</v>
      </c>
      <c r="C1085" s="13">
        <v>2210.8192107960599</v>
      </c>
      <c r="D1085" s="13">
        <v>412245.17822999798</v>
      </c>
      <c r="E1085" s="13">
        <v>2516.6792294380102</v>
      </c>
      <c r="F1085" s="12">
        <v>591353.39076000091</v>
      </c>
      <c r="G1085" s="11">
        <f t="shared" si="34"/>
        <v>179108.21253000293</v>
      </c>
      <c r="H1085" s="10">
        <f t="shared" si="35"/>
        <v>0.43447012115221317</v>
      </c>
    </row>
    <row r="1086" spans="1:8" ht="25.5" customHeight="1" x14ac:dyDescent="0.3">
      <c r="A1086" s="15">
        <v>8518</v>
      </c>
      <c r="B1086" s="14" t="s">
        <v>178</v>
      </c>
      <c r="C1086" s="13">
        <v>844.71524058000409</v>
      </c>
      <c r="D1086" s="13">
        <v>33489.11219</v>
      </c>
      <c r="E1086" s="13">
        <v>897.85094151999692</v>
      </c>
      <c r="F1086" s="12">
        <v>39080.581619999997</v>
      </c>
      <c r="G1086" s="11">
        <f t="shared" si="34"/>
        <v>5591.4694299999974</v>
      </c>
      <c r="H1086" s="10">
        <f t="shared" si="35"/>
        <v>0.16696380000391994</v>
      </c>
    </row>
    <row r="1087" spans="1:8" ht="25.5" customHeight="1" x14ac:dyDescent="0.3">
      <c r="A1087" s="15">
        <v>8519</v>
      </c>
      <c r="B1087" s="14" t="s">
        <v>177</v>
      </c>
      <c r="C1087" s="13">
        <v>342.44361300000003</v>
      </c>
      <c r="D1087" s="13">
        <v>3030.5046200000002</v>
      </c>
      <c r="E1087" s="13">
        <v>514.22884099999999</v>
      </c>
      <c r="F1087" s="12">
        <v>4454.3720499999999</v>
      </c>
      <c r="G1087" s="11">
        <f t="shared" si="34"/>
        <v>1423.8674299999998</v>
      </c>
      <c r="H1087" s="10">
        <f t="shared" si="35"/>
        <v>0.4698449956496023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74.277845600000006</v>
      </c>
      <c r="D1089" s="13">
        <v>2985.73639</v>
      </c>
      <c r="E1089" s="13">
        <v>42.3853036</v>
      </c>
      <c r="F1089" s="12">
        <v>1868.1675299999999</v>
      </c>
      <c r="G1089" s="11">
        <f t="shared" si="34"/>
        <v>-1117.5688600000001</v>
      </c>
      <c r="H1089" s="10">
        <f t="shared" si="35"/>
        <v>-0.37430258871581096</v>
      </c>
    </row>
    <row r="1090" spans="1:8" ht="25.5" customHeight="1" x14ac:dyDescent="0.3">
      <c r="A1090" s="15">
        <v>8522</v>
      </c>
      <c r="B1090" s="14" t="s">
        <v>174</v>
      </c>
      <c r="C1090" s="13">
        <v>0.18856899999999999</v>
      </c>
      <c r="D1090" s="13">
        <v>36.17454</v>
      </c>
      <c r="E1090" s="13">
        <v>17.076644999999999</v>
      </c>
      <c r="F1090" s="12">
        <v>163.82637</v>
      </c>
      <c r="G1090" s="11">
        <f t="shared" si="34"/>
        <v>127.65182999999999</v>
      </c>
      <c r="H1090" s="10">
        <f t="shared" si="35"/>
        <v>3.5287754868479317</v>
      </c>
    </row>
    <row r="1091" spans="1:8" ht="16.5" customHeight="1" x14ac:dyDescent="0.3">
      <c r="A1091" s="15">
        <v>8523</v>
      </c>
      <c r="B1091" s="14" t="s">
        <v>1348</v>
      </c>
      <c r="C1091" s="13">
        <v>165.91725042499999</v>
      </c>
      <c r="D1091" s="13">
        <v>19151.045190000001</v>
      </c>
      <c r="E1091" s="13">
        <v>141.099171616999</v>
      </c>
      <c r="F1091" s="12">
        <v>23935.207309999998</v>
      </c>
      <c r="G1091" s="11">
        <f t="shared" si="34"/>
        <v>4784.1621199999972</v>
      </c>
      <c r="H1091" s="10">
        <f t="shared" si="35"/>
        <v>0.24981206365165479</v>
      </c>
    </row>
    <row r="1092" spans="1:8" ht="16.5" customHeight="1" x14ac:dyDescent="0.3">
      <c r="A1092" s="15">
        <v>8524</v>
      </c>
      <c r="B1092" s="14" t="s">
        <v>1349</v>
      </c>
      <c r="C1092" s="13">
        <v>38.954814709999894</v>
      </c>
      <c r="D1092" s="13">
        <v>1540.6371100000001</v>
      </c>
      <c r="E1092" s="13">
        <v>28.544029777999999</v>
      </c>
      <c r="F1092" s="12">
        <v>1326.4390000000001</v>
      </c>
      <c r="G1092" s="11">
        <f t="shared" si="34"/>
        <v>-214.19811000000004</v>
      </c>
      <c r="H1092" s="10">
        <f t="shared" si="35"/>
        <v>-0.13903216312892788</v>
      </c>
    </row>
    <row r="1093" spans="1:8" ht="38.25" customHeight="1" x14ac:dyDescent="0.3">
      <c r="A1093" s="15">
        <v>8525</v>
      </c>
      <c r="B1093" s="14" t="s">
        <v>173</v>
      </c>
      <c r="C1093" s="13">
        <v>274.53240893200098</v>
      </c>
      <c r="D1093" s="13">
        <v>36495.225850000003</v>
      </c>
      <c r="E1093" s="13">
        <v>256.241806655</v>
      </c>
      <c r="F1093" s="12">
        <v>86592.223970000108</v>
      </c>
      <c r="G1093" s="11">
        <f t="shared" si="34"/>
        <v>50096.998120000106</v>
      </c>
      <c r="H1093" s="10">
        <f t="shared" si="35"/>
        <v>1.3727000437236669</v>
      </c>
    </row>
    <row r="1094" spans="1:8" ht="25.5" customHeight="1" x14ac:dyDescent="0.3">
      <c r="A1094" s="15">
        <v>8526</v>
      </c>
      <c r="B1094" s="14" t="s">
        <v>172</v>
      </c>
      <c r="C1094" s="13">
        <v>43.1785882799999</v>
      </c>
      <c r="D1094" s="13">
        <v>10760.57157</v>
      </c>
      <c r="E1094" s="13">
        <v>84.506161600000098</v>
      </c>
      <c r="F1094" s="12">
        <v>27352.6079399999</v>
      </c>
      <c r="G1094" s="11">
        <f t="shared" si="34"/>
        <v>16592.0363699999</v>
      </c>
      <c r="H1094" s="10">
        <f t="shared" si="35"/>
        <v>1.5419289079641241</v>
      </c>
    </row>
    <row r="1095" spans="1:8" ht="25.5" customHeight="1" x14ac:dyDescent="0.3">
      <c r="A1095" s="15">
        <v>8527</v>
      </c>
      <c r="B1095" s="14" t="s">
        <v>171</v>
      </c>
      <c r="C1095" s="13">
        <v>227.91015100000001</v>
      </c>
      <c r="D1095" s="13">
        <v>1890.9651299999998</v>
      </c>
      <c r="E1095" s="13">
        <v>259.86582500000003</v>
      </c>
      <c r="F1095" s="12">
        <v>2025.25261</v>
      </c>
      <c r="G1095" s="11">
        <f t="shared" ref="G1095:G1158" si="36">F1095-D1095</f>
        <v>134.28748000000019</v>
      </c>
      <c r="H1095" s="10">
        <f t="shared" ref="H1095:H1158" si="37">IF(D1095&lt;&gt;0,G1095/D1095,"")</f>
        <v>7.1015312693788385E-2</v>
      </c>
    </row>
    <row r="1096" spans="1:8" ht="25.5" customHeight="1" x14ac:dyDescent="0.3">
      <c r="A1096" s="15">
        <v>8528</v>
      </c>
      <c r="B1096" s="14" t="s">
        <v>170</v>
      </c>
      <c r="C1096" s="13">
        <v>3652.90909891001</v>
      </c>
      <c r="D1096" s="13">
        <v>91942.793130000209</v>
      </c>
      <c r="E1096" s="13">
        <v>3051.3755978100003</v>
      </c>
      <c r="F1096" s="12">
        <v>83906.911809999903</v>
      </c>
      <c r="G1096" s="11">
        <f t="shared" si="36"/>
        <v>-8035.881320000306</v>
      </c>
      <c r="H1096" s="10">
        <f t="shared" si="37"/>
        <v>-8.7400883162622359E-2</v>
      </c>
    </row>
    <row r="1097" spans="1:8" ht="25.5" customHeight="1" x14ac:dyDescent="0.3">
      <c r="A1097" s="15">
        <v>8529</v>
      </c>
      <c r="B1097" s="14" t="s">
        <v>169</v>
      </c>
      <c r="C1097" s="13">
        <v>153.505419867</v>
      </c>
      <c r="D1097" s="13">
        <v>18614.59834</v>
      </c>
      <c r="E1097" s="13">
        <v>202.30513542699902</v>
      </c>
      <c r="F1097" s="12">
        <v>41957.538180000003</v>
      </c>
      <c r="G1097" s="11">
        <f t="shared" si="36"/>
        <v>23342.939840000003</v>
      </c>
      <c r="H1097" s="10">
        <f t="shared" si="37"/>
        <v>1.2540125450807875</v>
      </c>
    </row>
    <row r="1098" spans="1:8" ht="25.5" customHeight="1" x14ac:dyDescent="0.3">
      <c r="A1098" s="15">
        <v>8530</v>
      </c>
      <c r="B1098" s="14" t="s">
        <v>168</v>
      </c>
      <c r="C1098" s="13">
        <v>39.908808000000001</v>
      </c>
      <c r="D1098" s="13">
        <v>648.18081999999993</v>
      </c>
      <c r="E1098" s="13">
        <v>21.795728999999998</v>
      </c>
      <c r="F1098" s="12">
        <v>538.83225000000004</v>
      </c>
      <c r="G1098" s="11">
        <f t="shared" si="36"/>
        <v>-109.34856999999988</v>
      </c>
      <c r="H1098" s="10">
        <f t="shared" si="37"/>
        <v>-0.1687007184199</v>
      </c>
    </row>
    <row r="1099" spans="1:8" ht="16.5" customHeight="1" x14ac:dyDescent="0.3">
      <c r="A1099" s="15">
        <v>8531</v>
      </c>
      <c r="B1099" s="14" t="s">
        <v>167</v>
      </c>
      <c r="C1099" s="13">
        <v>194.23224706799999</v>
      </c>
      <c r="D1099" s="13">
        <v>7643.32394999999</v>
      </c>
      <c r="E1099" s="13">
        <v>182.53754366899898</v>
      </c>
      <c r="F1099" s="12">
        <v>12520.93914</v>
      </c>
      <c r="G1099" s="11">
        <f t="shared" si="36"/>
        <v>4877.6151900000104</v>
      </c>
      <c r="H1099" s="10">
        <f t="shared" si="37"/>
        <v>0.63815366480705249</v>
      </c>
    </row>
    <row r="1100" spans="1:8" ht="16.5" customHeight="1" x14ac:dyDescent="0.3">
      <c r="A1100" s="15">
        <v>8532</v>
      </c>
      <c r="B1100" s="14" t="s">
        <v>166</v>
      </c>
      <c r="C1100" s="13">
        <v>141.17461270195901</v>
      </c>
      <c r="D1100" s="13">
        <v>7606.3396199999897</v>
      </c>
      <c r="E1100" s="13">
        <v>228.20199991837902</v>
      </c>
      <c r="F1100" s="12">
        <v>18391.986730000001</v>
      </c>
      <c r="G1100" s="11">
        <f t="shared" si="36"/>
        <v>10785.647110000011</v>
      </c>
      <c r="H1100" s="10">
        <f t="shared" si="37"/>
        <v>1.4179812694190514</v>
      </c>
    </row>
    <row r="1101" spans="1:8" ht="16.5" customHeight="1" x14ac:dyDescent="0.3">
      <c r="A1101" s="15">
        <v>8533</v>
      </c>
      <c r="B1101" s="14" t="s">
        <v>165</v>
      </c>
      <c r="C1101" s="13">
        <v>40.803244805439796</v>
      </c>
      <c r="D1101" s="13">
        <v>3437.4734099999901</v>
      </c>
      <c r="E1101" s="13">
        <v>70.293783301249007</v>
      </c>
      <c r="F1101" s="12">
        <v>5154.6180600000098</v>
      </c>
      <c r="G1101" s="11">
        <f t="shared" si="36"/>
        <v>1717.1446500000197</v>
      </c>
      <c r="H1101" s="10">
        <f t="shared" si="37"/>
        <v>0.49953685314471269</v>
      </c>
    </row>
    <row r="1102" spans="1:8" ht="16.5" customHeight="1" x14ac:dyDescent="0.3">
      <c r="A1102" s="15">
        <v>8534</v>
      </c>
      <c r="B1102" s="14" t="s">
        <v>164</v>
      </c>
      <c r="C1102" s="13">
        <v>144.38670936</v>
      </c>
      <c r="D1102" s="13">
        <v>9584.2847200000015</v>
      </c>
      <c r="E1102" s="13">
        <v>248.71084544999999</v>
      </c>
      <c r="F1102" s="12">
        <v>22266.03327</v>
      </c>
      <c r="G1102" s="11">
        <f t="shared" si="36"/>
        <v>12681.748549999998</v>
      </c>
      <c r="H1102" s="10">
        <f t="shared" si="37"/>
        <v>1.3231815331546199</v>
      </c>
    </row>
    <row r="1103" spans="1:8" ht="25.5" customHeight="1" x14ac:dyDescent="0.3">
      <c r="A1103" s="15">
        <v>8535</v>
      </c>
      <c r="B1103" s="14" t="s">
        <v>163</v>
      </c>
      <c r="C1103" s="13">
        <v>709.08509519999996</v>
      </c>
      <c r="D1103" s="13">
        <v>17985.59146</v>
      </c>
      <c r="E1103" s="13">
        <v>651.79837539000096</v>
      </c>
      <c r="F1103" s="12">
        <v>16578.205419999998</v>
      </c>
      <c r="G1103" s="11">
        <f t="shared" si="36"/>
        <v>-1407.3860400000012</v>
      </c>
      <c r="H1103" s="10">
        <f t="shared" si="37"/>
        <v>-7.8250751059815368E-2</v>
      </c>
    </row>
    <row r="1104" spans="1:8" ht="38.25" customHeight="1" x14ac:dyDescent="0.3">
      <c r="A1104" s="15">
        <v>8536</v>
      </c>
      <c r="B1104" s="14" t="s">
        <v>162</v>
      </c>
      <c r="C1104" s="13">
        <v>3815.8038357994001</v>
      </c>
      <c r="D1104" s="13">
        <v>104947.58281000001</v>
      </c>
      <c r="E1104" s="13">
        <v>4141.2729865389201</v>
      </c>
      <c r="F1104" s="12">
        <v>132640.185330001</v>
      </c>
      <c r="G1104" s="11">
        <f t="shared" si="36"/>
        <v>27692.60252000099</v>
      </c>
      <c r="H1104" s="10">
        <f t="shared" si="37"/>
        <v>0.26387079891240983</v>
      </c>
    </row>
    <row r="1105" spans="1:8" ht="25.5" customHeight="1" x14ac:dyDescent="0.3">
      <c r="A1105" s="15">
        <v>8537</v>
      </c>
      <c r="B1105" s="14" t="s">
        <v>161</v>
      </c>
      <c r="C1105" s="13">
        <v>358.74561260000002</v>
      </c>
      <c r="D1105" s="13">
        <v>38505.64559</v>
      </c>
      <c r="E1105" s="13">
        <v>499.63474521000001</v>
      </c>
      <c r="F1105" s="12">
        <v>39459.928879999999</v>
      </c>
      <c r="G1105" s="11">
        <f t="shared" si="36"/>
        <v>954.2832899999994</v>
      </c>
      <c r="H1105" s="10">
        <f t="shared" si="37"/>
        <v>2.4782944822195861E-2</v>
      </c>
    </row>
    <row r="1106" spans="1:8" ht="16.5" customHeight="1" x14ac:dyDescent="0.3">
      <c r="A1106" s="15">
        <v>8538</v>
      </c>
      <c r="B1106" s="14" t="s">
        <v>160</v>
      </c>
      <c r="C1106" s="13">
        <v>1364.7465518904999</v>
      </c>
      <c r="D1106" s="13">
        <v>31209.189690000097</v>
      </c>
      <c r="E1106" s="13">
        <v>1566.7004813640099</v>
      </c>
      <c r="F1106" s="12">
        <v>42763.222870000202</v>
      </c>
      <c r="G1106" s="11">
        <f t="shared" si="36"/>
        <v>11554.033180000104</v>
      </c>
      <c r="H1106" s="10">
        <f t="shared" si="37"/>
        <v>0.37021253338410748</v>
      </c>
    </row>
    <row r="1107" spans="1:8" ht="25.5" customHeight="1" x14ac:dyDescent="0.3">
      <c r="A1107" s="15">
        <v>8539</v>
      </c>
      <c r="B1107" s="14" t="s">
        <v>159</v>
      </c>
      <c r="C1107" s="13">
        <v>665.07661959999905</v>
      </c>
      <c r="D1107" s="13">
        <v>9553.4545099999905</v>
      </c>
      <c r="E1107" s="13">
        <v>785.35213704999398</v>
      </c>
      <c r="F1107" s="12">
        <v>10500.7899</v>
      </c>
      <c r="G1107" s="11">
        <f t="shared" si="36"/>
        <v>947.33539000000928</v>
      </c>
      <c r="H1107" s="10">
        <f t="shared" si="37"/>
        <v>9.9161553447330977E-2</v>
      </c>
    </row>
    <row r="1108" spans="1:8" ht="25.5" customHeight="1" x14ac:dyDescent="0.3">
      <c r="A1108" s="15">
        <v>8540</v>
      </c>
      <c r="B1108" s="14" t="s">
        <v>158</v>
      </c>
      <c r="C1108" s="13">
        <v>3.7088040000000002</v>
      </c>
      <c r="D1108" s="13">
        <v>1291.2932900000001</v>
      </c>
      <c r="E1108" s="13">
        <v>2.8801833000000001</v>
      </c>
      <c r="F1108" s="12">
        <v>2426.9790699999999</v>
      </c>
      <c r="G1108" s="11">
        <f t="shared" si="36"/>
        <v>1135.6857799999998</v>
      </c>
      <c r="H1108" s="10">
        <f t="shared" si="37"/>
        <v>0.87949483575493503</v>
      </c>
    </row>
    <row r="1109" spans="1:8" ht="38.25" customHeight="1" x14ac:dyDescent="0.3">
      <c r="A1109" s="15">
        <v>8541</v>
      </c>
      <c r="B1109" s="14" t="s">
        <v>157</v>
      </c>
      <c r="C1109" s="13">
        <v>265.36035540339799</v>
      </c>
      <c r="D1109" s="13">
        <v>17020.137930000001</v>
      </c>
      <c r="E1109" s="13">
        <v>235.02472713924601</v>
      </c>
      <c r="F1109" s="12">
        <v>33259.145829999899</v>
      </c>
      <c r="G1109" s="11">
        <f t="shared" si="36"/>
        <v>16239.007899999899</v>
      </c>
      <c r="H1109" s="10">
        <f t="shared" si="37"/>
        <v>0.95410554055362451</v>
      </c>
    </row>
    <row r="1110" spans="1:8" ht="16.5" customHeight="1" x14ac:dyDescent="0.3">
      <c r="A1110" s="15">
        <v>8542</v>
      </c>
      <c r="B1110" s="14" t="s">
        <v>156</v>
      </c>
      <c r="C1110" s="13">
        <v>39.308211561739697</v>
      </c>
      <c r="D1110" s="13">
        <v>65405.919230000101</v>
      </c>
      <c r="E1110" s="13">
        <v>46.341453854428401</v>
      </c>
      <c r="F1110" s="12">
        <v>129722.932600001</v>
      </c>
      <c r="G1110" s="11">
        <f t="shared" si="36"/>
        <v>64317.013370000903</v>
      </c>
      <c r="H1110" s="10">
        <f t="shared" si="37"/>
        <v>0.98335157012058716</v>
      </c>
    </row>
    <row r="1111" spans="1:8" ht="25.5" customHeight="1" x14ac:dyDescent="0.3">
      <c r="A1111" s="15">
        <v>8543</v>
      </c>
      <c r="B1111" s="14" t="s">
        <v>155</v>
      </c>
      <c r="C1111" s="13">
        <v>404.443770559999</v>
      </c>
      <c r="D1111" s="13">
        <v>44321.311299999899</v>
      </c>
      <c r="E1111" s="13">
        <v>534.233168804</v>
      </c>
      <c r="F1111" s="12">
        <v>57660.659129999898</v>
      </c>
      <c r="G1111" s="11">
        <f t="shared" si="36"/>
        <v>13339.347829999999</v>
      </c>
      <c r="H1111" s="10">
        <f t="shared" si="37"/>
        <v>0.30096915995353296</v>
      </c>
    </row>
    <row r="1112" spans="1:8" ht="25.5" customHeight="1" x14ac:dyDescent="0.3">
      <c r="A1112" s="15">
        <v>8544</v>
      </c>
      <c r="B1112" s="14" t="s">
        <v>154</v>
      </c>
      <c r="C1112" s="13">
        <v>7792.7285917989902</v>
      </c>
      <c r="D1112" s="13">
        <v>89200.738749999597</v>
      </c>
      <c r="E1112" s="13">
        <v>6736.4688399603301</v>
      </c>
      <c r="F1112" s="12">
        <v>80823.261140000002</v>
      </c>
      <c r="G1112" s="11">
        <f t="shared" si="36"/>
        <v>-8377.4776099995943</v>
      </c>
      <c r="H1112" s="10">
        <f t="shared" si="37"/>
        <v>-9.3917132608945256E-2</v>
      </c>
    </row>
    <row r="1113" spans="1:8" ht="25.5" customHeight="1" x14ac:dyDescent="0.3">
      <c r="A1113" s="15">
        <v>8545</v>
      </c>
      <c r="B1113" s="14" t="s">
        <v>153</v>
      </c>
      <c r="C1113" s="13">
        <v>492.30966600000005</v>
      </c>
      <c r="D1113" s="13">
        <v>2159.28575</v>
      </c>
      <c r="E1113" s="13">
        <v>540.26665079999998</v>
      </c>
      <c r="F1113" s="12">
        <v>2128.3224100000002</v>
      </c>
      <c r="G1113" s="11">
        <f t="shared" si="36"/>
        <v>-30.963339999999789</v>
      </c>
      <c r="H1113" s="10">
        <f t="shared" si="37"/>
        <v>-1.4339621330803387E-2</v>
      </c>
    </row>
    <row r="1114" spans="1:8" ht="16.5" customHeight="1" x14ac:dyDescent="0.3">
      <c r="A1114" s="15">
        <v>8546</v>
      </c>
      <c r="B1114" s="14" t="s">
        <v>152</v>
      </c>
      <c r="C1114" s="13">
        <v>596.350165124</v>
      </c>
      <c r="D1114" s="13">
        <v>3285.1756</v>
      </c>
      <c r="E1114" s="13">
        <v>538.01149118400008</v>
      </c>
      <c r="F1114" s="12">
        <v>3215.5456099999997</v>
      </c>
      <c r="G1114" s="11">
        <f t="shared" si="36"/>
        <v>-69.629990000000362</v>
      </c>
      <c r="H1114" s="10">
        <f t="shared" si="37"/>
        <v>-2.1195210995722833E-2</v>
      </c>
    </row>
    <row r="1115" spans="1:8" ht="16.5" customHeight="1" x14ac:dyDescent="0.3">
      <c r="A1115" s="15">
        <v>8547</v>
      </c>
      <c r="B1115" s="14" t="s">
        <v>151</v>
      </c>
      <c r="C1115" s="13">
        <v>500.73647425999997</v>
      </c>
      <c r="D1115" s="13">
        <v>14329.41829</v>
      </c>
      <c r="E1115" s="13">
        <v>252.534268212</v>
      </c>
      <c r="F1115" s="12">
        <v>5066.0560699999896</v>
      </c>
      <c r="G1115" s="11">
        <f t="shared" si="36"/>
        <v>-9263.36222000001</v>
      </c>
      <c r="H1115" s="10">
        <f t="shared" si="37"/>
        <v>-0.64645766021531992</v>
      </c>
    </row>
    <row r="1116" spans="1:8" ht="38.25" customHeight="1" x14ac:dyDescent="0.3">
      <c r="A1116" s="15">
        <v>8548</v>
      </c>
      <c r="B1116" s="14" t="s">
        <v>150</v>
      </c>
      <c r="C1116" s="13">
        <v>2.2102589089200002</v>
      </c>
      <c r="D1116" s="13">
        <v>1614.36132</v>
      </c>
      <c r="E1116" s="13">
        <v>5.0009168983100301</v>
      </c>
      <c r="F1116" s="12">
        <v>3886.9792599999996</v>
      </c>
      <c r="G1116" s="11">
        <f t="shared" si="36"/>
        <v>2272.6179399999996</v>
      </c>
      <c r="H1116" s="10">
        <f t="shared" si="37"/>
        <v>1.4077504904540203</v>
      </c>
    </row>
    <row r="1117" spans="1:8" ht="16.5" customHeight="1" x14ac:dyDescent="0.3">
      <c r="A1117" s="15">
        <v>8549</v>
      </c>
      <c r="B1117" s="14" t="s">
        <v>1350</v>
      </c>
      <c r="C1117" s="13">
        <v>144.81777100000002</v>
      </c>
      <c r="D1117" s="13">
        <v>754.9163299999999</v>
      </c>
      <c r="E1117" s="13">
        <v>139.95356899999999</v>
      </c>
      <c r="F1117" s="12">
        <v>778.86653999999999</v>
      </c>
      <c r="G1117" s="11">
        <f t="shared" si="36"/>
        <v>23.950210000000084</v>
      </c>
      <c r="H1117" s="10">
        <f t="shared" si="37"/>
        <v>3.1725648324497216E-2</v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94.39</v>
      </c>
      <c r="F1118" s="12">
        <v>1427.5136200000002</v>
      </c>
      <c r="G1118" s="11">
        <f t="shared" si="36"/>
        <v>1427.5136200000002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226.37</v>
      </c>
      <c r="D1119" s="13">
        <v>280.49851000000001</v>
      </c>
      <c r="E1119" s="13">
        <v>0</v>
      </c>
      <c r="F1119" s="12">
        <v>0</v>
      </c>
      <c r="G1119" s="11">
        <f t="shared" si="36"/>
        <v>-280.49851000000001</v>
      </c>
      <c r="H1119" s="10">
        <f t="shared" si="37"/>
        <v>-1</v>
      </c>
    </row>
    <row r="1120" spans="1:8" ht="16.5" customHeight="1" x14ac:dyDescent="0.3">
      <c r="A1120" s="15">
        <v>8603</v>
      </c>
      <c r="B1120" s="14" t="s">
        <v>147</v>
      </c>
      <c r="C1120" s="13">
        <v>1.379</v>
      </c>
      <c r="D1120" s="13">
        <v>16.765889999999999</v>
      </c>
      <c r="E1120" s="13">
        <v>0</v>
      </c>
      <c r="F1120" s="12">
        <v>0</v>
      </c>
      <c r="G1120" s="11">
        <f t="shared" si="36"/>
        <v>-16.765889999999999</v>
      </c>
      <c r="H1120" s="10">
        <f t="shared" si="37"/>
        <v>-1</v>
      </c>
    </row>
    <row r="1121" spans="1:8" ht="25.5" customHeight="1" x14ac:dyDescent="0.3">
      <c r="A1121" s="15">
        <v>8604</v>
      </c>
      <c r="B1121" s="14" t="s">
        <v>146</v>
      </c>
      <c r="C1121" s="13">
        <v>2.64</v>
      </c>
      <c r="D1121" s="13">
        <v>40.321899999999999</v>
      </c>
      <c r="E1121" s="13">
        <v>0</v>
      </c>
      <c r="F1121" s="12">
        <v>0</v>
      </c>
      <c r="G1121" s="11">
        <f t="shared" si="36"/>
        <v>-40.321899999999999</v>
      </c>
      <c r="H1121" s="10">
        <f t="shared" si="37"/>
        <v>-1</v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0</v>
      </c>
      <c r="F1122" s="12">
        <v>0</v>
      </c>
      <c r="G1122" s="11">
        <f t="shared" si="36"/>
        <v>0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164.8</v>
      </c>
      <c r="D1123" s="13">
        <v>138.35984999999999</v>
      </c>
      <c r="E1123" s="13">
        <v>375.03</v>
      </c>
      <c r="F1123" s="12">
        <v>300.53365000000002</v>
      </c>
      <c r="G1123" s="11">
        <f t="shared" si="36"/>
        <v>162.17380000000003</v>
      </c>
      <c r="H1123" s="10">
        <f t="shared" si="37"/>
        <v>1.172116043780042</v>
      </c>
    </row>
    <row r="1124" spans="1:8" ht="25.5" customHeight="1" x14ac:dyDescent="0.3">
      <c r="A1124" s="15">
        <v>8607</v>
      </c>
      <c r="B1124" s="14" t="s">
        <v>143</v>
      </c>
      <c r="C1124" s="13">
        <v>1740.8551150000001</v>
      </c>
      <c r="D1124" s="13">
        <v>7875.0117199999995</v>
      </c>
      <c r="E1124" s="13">
        <v>1566.3677640000001</v>
      </c>
      <c r="F1124" s="12">
        <v>7543.2957900000001</v>
      </c>
      <c r="G1124" s="11">
        <f t="shared" si="36"/>
        <v>-331.71592999999939</v>
      </c>
      <c r="H1124" s="10">
        <f t="shared" si="37"/>
        <v>-4.2122595088658406E-2</v>
      </c>
    </row>
    <row r="1125" spans="1:8" ht="38.25" customHeight="1" x14ac:dyDescent="0.3">
      <c r="A1125" s="15">
        <v>8608</v>
      </c>
      <c r="B1125" s="14" t="s">
        <v>142</v>
      </c>
      <c r="C1125" s="13">
        <v>64.275589999999994</v>
      </c>
      <c r="D1125" s="13">
        <v>514.89855999999997</v>
      </c>
      <c r="E1125" s="13">
        <v>71.550375000000003</v>
      </c>
      <c r="F1125" s="12">
        <v>547.78089999999997</v>
      </c>
      <c r="G1125" s="11">
        <f t="shared" si="36"/>
        <v>32.882339999999999</v>
      </c>
      <c r="H1125" s="10">
        <f t="shared" si="37"/>
        <v>6.3861782794653765E-2</v>
      </c>
    </row>
    <row r="1126" spans="1:8" ht="25.5" customHeight="1" x14ac:dyDescent="0.3">
      <c r="A1126" s="15">
        <v>8609</v>
      </c>
      <c r="B1126" s="14" t="s">
        <v>141</v>
      </c>
      <c r="C1126" s="13">
        <v>1732.3799999999599</v>
      </c>
      <c r="D1126" s="13">
        <v>2719.1667499999999</v>
      </c>
      <c r="E1126" s="13">
        <v>2234.6770000000001</v>
      </c>
      <c r="F1126" s="12">
        <v>3596.1476000000002</v>
      </c>
      <c r="G1126" s="11">
        <f t="shared" si="36"/>
        <v>876.98085000000037</v>
      </c>
      <c r="H1126" s="10">
        <f t="shared" si="37"/>
        <v>0.32251823099852206</v>
      </c>
    </row>
    <row r="1127" spans="1:8" ht="16.5" customHeight="1" x14ac:dyDescent="0.3">
      <c r="A1127" s="15">
        <v>8701</v>
      </c>
      <c r="B1127" s="14" t="s">
        <v>140</v>
      </c>
      <c r="C1127" s="13">
        <v>52894.408932999999</v>
      </c>
      <c r="D1127" s="13">
        <v>351879.16657</v>
      </c>
      <c r="E1127" s="13">
        <v>56140.342579999997</v>
      </c>
      <c r="F1127" s="12">
        <v>358822.11721000099</v>
      </c>
      <c r="G1127" s="11">
        <f t="shared" si="36"/>
        <v>6942.950640000985</v>
      </c>
      <c r="H1127" s="10">
        <f t="shared" si="37"/>
        <v>1.9731064807497804E-2</v>
      </c>
    </row>
    <row r="1128" spans="1:8" ht="25.5" customHeight="1" x14ac:dyDescent="0.3">
      <c r="A1128" s="15">
        <v>8702</v>
      </c>
      <c r="B1128" s="14" t="s">
        <v>139</v>
      </c>
      <c r="C1128" s="13">
        <v>3775.7979999999998</v>
      </c>
      <c r="D1128" s="13">
        <v>26567.093929999999</v>
      </c>
      <c r="E1128" s="13">
        <v>4475.2879999999996</v>
      </c>
      <c r="F1128" s="12">
        <v>37060.288700000005</v>
      </c>
      <c r="G1128" s="11">
        <f t="shared" si="36"/>
        <v>10493.194770000006</v>
      </c>
      <c r="H1128" s="10">
        <f t="shared" si="37"/>
        <v>0.39496961156714688</v>
      </c>
    </row>
    <row r="1129" spans="1:8" ht="25.5" customHeight="1" x14ac:dyDescent="0.3">
      <c r="A1129" s="15">
        <v>8703</v>
      </c>
      <c r="B1129" s="14" t="s">
        <v>138</v>
      </c>
      <c r="C1129" s="13">
        <v>246658.98301</v>
      </c>
      <c r="D1129" s="13">
        <v>2048830.59543995</v>
      </c>
      <c r="E1129" s="13">
        <v>217798.245795</v>
      </c>
      <c r="F1129" s="12">
        <v>1706254.0247299999</v>
      </c>
      <c r="G1129" s="11">
        <f t="shared" si="36"/>
        <v>-342576.57070995006</v>
      </c>
      <c r="H1129" s="10">
        <f t="shared" si="37"/>
        <v>-0.16720590344190356</v>
      </c>
    </row>
    <row r="1130" spans="1:8" ht="16.5" customHeight="1" x14ac:dyDescent="0.3">
      <c r="A1130" s="15">
        <v>8704</v>
      </c>
      <c r="B1130" s="14" t="s">
        <v>137</v>
      </c>
      <c r="C1130" s="13">
        <v>37934.815200000099</v>
      </c>
      <c r="D1130" s="13">
        <v>380986.59156000003</v>
      </c>
      <c r="E1130" s="13">
        <v>41080.633139999998</v>
      </c>
      <c r="F1130" s="12">
        <v>348533.81279000099</v>
      </c>
      <c r="G1130" s="11">
        <f t="shared" si="36"/>
        <v>-32452.778769999044</v>
      </c>
      <c r="H1130" s="10">
        <f t="shared" si="37"/>
        <v>-8.5180894784556191E-2</v>
      </c>
    </row>
    <row r="1131" spans="1:8" ht="25.5" customHeight="1" x14ac:dyDescent="0.3">
      <c r="A1131" s="15">
        <v>8705</v>
      </c>
      <c r="B1131" s="14" t="s">
        <v>136</v>
      </c>
      <c r="C1131" s="13">
        <v>10808.016413000001</v>
      </c>
      <c r="D1131" s="13">
        <v>95007.481870000091</v>
      </c>
      <c r="E1131" s="13">
        <v>12901.666848999999</v>
      </c>
      <c r="F1131" s="12">
        <v>132467.23573000001</v>
      </c>
      <c r="G1131" s="11">
        <f t="shared" si="36"/>
        <v>37459.753859999924</v>
      </c>
      <c r="H1131" s="10">
        <f t="shared" si="37"/>
        <v>0.39428214623408886</v>
      </c>
    </row>
    <row r="1132" spans="1:8" ht="25.5" customHeight="1" x14ac:dyDescent="0.3">
      <c r="A1132" s="15">
        <v>8706</v>
      </c>
      <c r="B1132" s="14" t="s">
        <v>135</v>
      </c>
      <c r="C1132" s="13">
        <v>649.072</v>
      </c>
      <c r="D1132" s="13">
        <v>1951.12535</v>
      </c>
      <c r="E1132" s="13">
        <v>988.58799999999997</v>
      </c>
      <c r="F1132" s="12">
        <v>2826.2120099999997</v>
      </c>
      <c r="G1132" s="11">
        <f t="shared" si="36"/>
        <v>875.08665999999971</v>
      </c>
      <c r="H1132" s="10">
        <f t="shared" si="37"/>
        <v>0.44850355719072571</v>
      </c>
    </row>
    <row r="1133" spans="1:8" ht="25.5" customHeight="1" x14ac:dyDescent="0.3">
      <c r="A1133" s="15">
        <v>8707</v>
      </c>
      <c r="B1133" s="14" t="s">
        <v>134</v>
      </c>
      <c r="C1133" s="13">
        <v>1065.1993239999999</v>
      </c>
      <c r="D1133" s="13">
        <v>14088.796859999999</v>
      </c>
      <c r="E1133" s="13">
        <v>1078.270039</v>
      </c>
      <c r="F1133" s="12">
        <v>9574.5191400000094</v>
      </c>
      <c r="G1133" s="11">
        <f t="shared" si="36"/>
        <v>-4514.2777199999891</v>
      </c>
      <c r="H1133" s="10">
        <f t="shared" si="37"/>
        <v>-0.32041612671814684</v>
      </c>
    </row>
    <row r="1134" spans="1:8" ht="25.5" customHeight="1" x14ac:dyDescent="0.3">
      <c r="A1134" s="15">
        <v>8708</v>
      </c>
      <c r="B1134" s="14" t="s">
        <v>133</v>
      </c>
      <c r="C1134" s="13">
        <v>30144.7886710727</v>
      </c>
      <c r="D1134" s="13">
        <v>248772.72222999702</v>
      </c>
      <c r="E1134" s="13">
        <v>32575.8855694677</v>
      </c>
      <c r="F1134" s="12">
        <v>269640.48106000398</v>
      </c>
      <c r="G1134" s="11">
        <f t="shared" si="36"/>
        <v>20867.758830006962</v>
      </c>
      <c r="H1134" s="10">
        <f t="shared" si="37"/>
        <v>8.3882825427757962E-2</v>
      </c>
    </row>
    <row r="1135" spans="1:8" ht="38.25" customHeight="1" x14ac:dyDescent="0.3">
      <c r="A1135" s="15">
        <v>8709</v>
      </c>
      <c r="B1135" s="14" t="s">
        <v>132</v>
      </c>
      <c r="C1135" s="13">
        <v>20.359330000000003</v>
      </c>
      <c r="D1135" s="13">
        <v>314.99110999999999</v>
      </c>
      <c r="E1135" s="13">
        <v>58.752623</v>
      </c>
      <c r="F1135" s="12">
        <v>743.46044999999992</v>
      </c>
      <c r="G1135" s="11">
        <f t="shared" si="36"/>
        <v>428.46933999999993</v>
      </c>
      <c r="H1135" s="10">
        <f t="shared" si="37"/>
        <v>1.3602585165022592</v>
      </c>
    </row>
    <row r="1136" spans="1:8" ht="25.5" customHeight="1" x14ac:dyDescent="0.3">
      <c r="A1136" s="15">
        <v>8710</v>
      </c>
      <c r="B1136" s="14" t="s">
        <v>131</v>
      </c>
      <c r="C1136" s="13">
        <v>80.430999999999997</v>
      </c>
      <c r="D1136" s="13">
        <v>2260.1952999999999</v>
      </c>
      <c r="E1136" s="13">
        <v>63.787739999999999</v>
      </c>
      <c r="F1136" s="12">
        <v>1790.1761000000001</v>
      </c>
      <c r="G1136" s="11">
        <f t="shared" si="36"/>
        <v>-470.01919999999973</v>
      </c>
      <c r="H1136" s="10">
        <f t="shared" si="37"/>
        <v>-0.20795512670962538</v>
      </c>
    </row>
    <row r="1137" spans="1:8" ht="25.5" customHeight="1" x14ac:dyDescent="0.3">
      <c r="A1137" s="15">
        <v>8711</v>
      </c>
      <c r="B1137" s="14" t="s">
        <v>130</v>
      </c>
      <c r="C1137" s="13">
        <v>11998.7928340001</v>
      </c>
      <c r="D1137" s="13">
        <v>56448.833129999897</v>
      </c>
      <c r="E1137" s="13">
        <v>19960.067064999799</v>
      </c>
      <c r="F1137" s="12">
        <v>89442.524939999101</v>
      </c>
      <c r="G1137" s="11">
        <f t="shared" si="36"/>
        <v>32993.691809999204</v>
      </c>
      <c r="H1137" s="10">
        <f t="shared" si="37"/>
        <v>0.58448846469537752</v>
      </c>
    </row>
    <row r="1138" spans="1:8" ht="16.5" customHeight="1" x14ac:dyDescent="0.3">
      <c r="A1138" s="15">
        <v>8712</v>
      </c>
      <c r="B1138" s="14" t="s">
        <v>129</v>
      </c>
      <c r="C1138" s="13">
        <v>3022.9343590000003</v>
      </c>
      <c r="D1138" s="13">
        <v>11991.37707</v>
      </c>
      <c r="E1138" s="13">
        <v>1908.6400349999999</v>
      </c>
      <c r="F1138" s="12">
        <v>8054.7173000000003</v>
      </c>
      <c r="G1138" s="11">
        <f t="shared" si="36"/>
        <v>-3936.6597700000002</v>
      </c>
      <c r="H1138" s="10">
        <f t="shared" si="37"/>
        <v>-0.32829088327551026</v>
      </c>
    </row>
    <row r="1139" spans="1:8" ht="16.5" customHeight="1" x14ac:dyDescent="0.3">
      <c r="A1139" s="15">
        <v>8713</v>
      </c>
      <c r="B1139" s="14" t="s">
        <v>128</v>
      </c>
      <c r="C1139" s="13">
        <v>47.7239</v>
      </c>
      <c r="D1139" s="13">
        <v>386.37089000000003</v>
      </c>
      <c r="E1139" s="13">
        <v>55.735990000000001</v>
      </c>
      <c r="F1139" s="12">
        <v>429.52850000000001</v>
      </c>
      <c r="G1139" s="11">
        <f t="shared" si="36"/>
        <v>43.157609999999977</v>
      </c>
      <c r="H1139" s="10">
        <f t="shared" si="37"/>
        <v>0.11169995234371817</v>
      </c>
    </row>
    <row r="1140" spans="1:8" ht="25.5" customHeight="1" x14ac:dyDescent="0.3">
      <c r="A1140" s="15">
        <v>8714</v>
      </c>
      <c r="B1140" s="14" t="s">
        <v>127</v>
      </c>
      <c r="C1140" s="13">
        <v>1497.6258548999999</v>
      </c>
      <c r="D1140" s="13">
        <v>7010.6929099999898</v>
      </c>
      <c r="E1140" s="13">
        <v>1277.622993</v>
      </c>
      <c r="F1140" s="12">
        <v>6282.3579599999803</v>
      </c>
      <c r="G1140" s="11">
        <f t="shared" si="36"/>
        <v>-728.33495000000948</v>
      </c>
      <c r="H1140" s="10">
        <f t="shared" si="37"/>
        <v>-0.10388915323350122</v>
      </c>
    </row>
    <row r="1141" spans="1:8" ht="16.5" customHeight="1" x14ac:dyDescent="0.3">
      <c r="A1141" s="15">
        <v>8715</v>
      </c>
      <c r="B1141" s="14" t="s">
        <v>126</v>
      </c>
      <c r="C1141" s="13">
        <v>743.57704799999999</v>
      </c>
      <c r="D1141" s="13">
        <v>6492.1479400000007</v>
      </c>
      <c r="E1141" s="13">
        <v>660.28723000000105</v>
      </c>
      <c r="F1141" s="12">
        <v>6908.1280500000003</v>
      </c>
      <c r="G1141" s="11">
        <f t="shared" si="36"/>
        <v>415.98010999999951</v>
      </c>
      <c r="H1141" s="10">
        <f t="shared" si="37"/>
        <v>6.4074342397071049E-2</v>
      </c>
    </row>
    <row r="1142" spans="1:8" ht="25.5" customHeight="1" x14ac:dyDescent="0.3">
      <c r="A1142" s="15">
        <v>8716</v>
      </c>
      <c r="B1142" s="14" t="s">
        <v>125</v>
      </c>
      <c r="C1142" s="13">
        <v>23847.177699100001</v>
      </c>
      <c r="D1142" s="13">
        <v>77838.861880000099</v>
      </c>
      <c r="E1142" s="13">
        <v>26014.198480900002</v>
      </c>
      <c r="F1142" s="12">
        <v>85885.047490000099</v>
      </c>
      <c r="G1142" s="11">
        <f t="shared" si="36"/>
        <v>8046.1856100000005</v>
      </c>
      <c r="H1142" s="10">
        <f t="shared" si="37"/>
        <v>0.10336977463011167</v>
      </c>
    </row>
    <row r="1143" spans="1:8" ht="25.5" customHeight="1" x14ac:dyDescent="0.3">
      <c r="A1143" s="15">
        <v>8801</v>
      </c>
      <c r="B1143" s="14" t="s">
        <v>124</v>
      </c>
      <c r="C1143" s="13">
        <v>0</v>
      </c>
      <c r="D1143" s="13">
        <v>0</v>
      </c>
      <c r="E1143" s="13">
        <v>4.6399999999999997E-2</v>
      </c>
      <c r="F1143" s="12">
        <v>2.4156</v>
      </c>
      <c r="G1143" s="11">
        <f t="shared" si="36"/>
        <v>2.4156</v>
      </c>
      <c r="H1143" s="10" t="str">
        <f t="shared" si="37"/>
        <v/>
      </c>
    </row>
    <row r="1144" spans="1:8" ht="25.5" customHeight="1" x14ac:dyDescent="0.3">
      <c r="A1144" s="15">
        <v>8802</v>
      </c>
      <c r="B1144" s="14" t="s">
        <v>123</v>
      </c>
      <c r="C1144" s="13">
        <v>2.2818000000000001</v>
      </c>
      <c r="D1144" s="13">
        <v>306.96151000000003</v>
      </c>
      <c r="E1144" s="13">
        <v>0.56200000000000006</v>
      </c>
      <c r="F1144" s="12">
        <v>5.3680000000000003</v>
      </c>
      <c r="G1144" s="11">
        <f t="shared" si="36"/>
        <v>-301.59351000000004</v>
      </c>
      <c r="H1144" s="10">
        <f t="shared" si="37"/>
        <v>-0.98251246548793691</v>
      </c>
    </row>
    <row r="1145" spans="1:8" ht="25.5" customHeight="1" x14ac:dyDescent="0.3">
      <c r="A1145" s="15">
        <v>8803</v>
      </c>
      <c r="B1145" s="14" t="s">
        <v>122</v>
      </c>
      <c r="C1145" s="13">
        <v>0</v>
      </c>
      <c r="D1145" s="13">
        <v>0</v>
      </c>
      <c r="E1145" s="13">
        <v>0</v>
      </c>
      <c r="F1145" s="12">
        <v>0</v>
      </c>
      <c r="G1145" s="11">
        <f t="shared" si="36"/>
        <v>0</v>
      </c>
      <c r="H1145" s="10" t="str">
        <f t="shared" si="37"/>
        <v/>
      </c>
    </row>
    <row r="1146" spans="1:8" ht="16.5" customHeight="1" x14ac:dyDescent="0.3">
      <c r="A1146" s="15">
        <v>8804</v>
      </c>
      <c r="B1146" s="14" t="s">
        <v>121</v>
      </c>
      <c r="C1146" s="13">
        <v>0.20166999999999999</v>
      </c>
      <c r="D1146" s="13">
        <v>131.22028</v>
      </c>
      <c r="E1146" s="13">
        <v>0.296736</v>
      </c>
      <c r="F1146" s="12">
        <v>398.16341999999997</v>
      </c>
      <c r="G1146" s="11">
        <f t="shared" si="36"/>
        <v>266.94313999999997</v>
      </c>
      <c r="H1146" s="10">
        <f t="shared" si="37"/>
        <v>2.0343131412309132</v>
      </c>
    </row>
    <row r="1147" spans="1:8" ht="38.25" customHeight="1" x14ac:dyDescent="0.3">
      <c r="A1147" s="15">
        <v>8805</v>
      </c>
      <c r="B1147" s="14" t="s">
        <v>120</v>
      </c>
      <c r="C1147" s="13">
        <v>0.72175999999999996</v>
      </c>
      <c r="D1147" s="13">
        <v>123.34235000000001</v>
      </c>
      <c r="E1147" s="13">
        <v>57.354399999999998</v>
      </c>
      <c r="F1147" s="12">
        <v>10401.48126</v>
      </c>
      <c r="G1147" s="11">
        <f t="shared" si="36"/>
        <v>10278.13891</v>
      </c>
      <c r="H1147" s="10">
        <f t="shared" si="37"/>
        <v>83.330169321405009</v>
      </c>
    </row>
    <row r="1148" spans="1:8" ht="16.5" customHeight="1" x14ac:dyDescent="0.3">
      <c r="A1148" s="15">
        <v>8806</v>
      </c>
      <c r="B1148" s="14" t="s">
        <v>1351</v>
      </c>
      <c r="C1148" s="13">
        <v>4.2442380000000002</v>
      </c>
      <c r="D1148" s="13">
        <v>465.74171999999999</v>
      </c>
      <c r="E1148" s="13">
        <v>3.869319</v>
      </c>
      <c r="F1148" s="12">
        <v>170.18727999999999</v>
      </c>
      <c r="G1148" s="11">
        <f t="shared" si="36"/>
        <v>-295.55444</v>
      </c>
      <c r="H1148" s="10">
        <f t="shared" si="37"/>
        <v>-0.63458871582301024</v>
      </c>
    </row>
    <row r="1149" spans="1:8" ht="25.5" customHeight="1" x14ac:dyDescent="0.3">
      <c r="A1149" s="15">
        <v>8807</v>
      </c>
      <c r="B1149" s="14" t="s">
        <v>1352</v>
      </c>
      <c r="C1149" s="13">
        <v>36.289767999999995</v>
      </c>
      <c r="D1149" s="13">
        <v>2452.8109599999998</v>
      </c>
      <c r="E1149" s="13">
        <v>46.78505105</v>
      </c>
      <c r="F1149" s="12">
        <v>3939.8374700000004</v>
      </c>
      <c r="G1149" s="11">
        <f t="shared" si="36"/>
        <v>1487.0265100000006</v>
      </c>
      <c r="H1149" s="10">
        <f t="shared" si="37"/>
        <v>0.6062540221199928</v>
      </c>
    </row>
    <row r="1150" spans="1:8" ht="16.5" customHeight="1" x14ac:dyDescent="0.3">
      <c r="A1150" s="15">
        <v>8901</v>
      </c>
      <c r="B1150" s="14" t="s">
        <v>119</v>
      </c>
      <c r="C1150" s="13">
        <v>12313.24886</v>
      </c>
      <c r="D1150" s="13">
        <v>15190.36563</v>
      </c>
      <c r="E1150" s="13">
        <v>8.3276780000000006</v>
      </c>
      <c r="F1150" s="12">
        <v>46.951819999999998</v>
      </c>
      <c r="G1150" s="11">
        <f t="shared" si="36"/>
        <v>-15143.41381</v>
      </c>
      <c r="H1150" s="10">
        <f t="shared" si="37"/>
        <v>-0.99690910534060662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116.876142</v>
      </c>
      <c r="D1152" s="13">
        <v>1761.2587100000001</v>
      </c>
      <c r="E1152" s="13">
        <v>172.3473348</v>
      </c>
      <c r="F1152" s="12">
        <v>2513.3375299999998</v>
      </c>
      <c r="G1152" s="11">
        <f t="shared" si="36"/>
        <v>752.07881999999972</v>
      </c>
      <c r="H1152" s="10">
        <f t="shared" si="37"/>
        <v>0.42701212248369785</v>
      </c>
    </row>
    <row r="1153" spans="1:8" ht="16.5" customHeight="1" x14ac:dyDescent="0.3">
      <c r="A1153" s="15">
        <v>8904</v>
      </c>
      <c r="B1153" s="14" t="s">
        <v>116</v>
      </c>
      <c r="C1153" s="13">
        <v>0</v>
      </c>
      <c r="D1153" s="13">
        <v>0</v>
      </c>
      <c r="E1153" s="13">
        <v>0</v>
      </c>
      <c r="F1153" s="12">
        <v>0</v>
      </c>
      <c r="G1153" s="11">
        <f t="shared" si="36"/>
        <v>0</v>
      </c>
      <c r="H1153" s="10" t="str">
        <f t="shared" si="37"/>
        <v/>
      </c>
    </row>
    <row r="1154" spans="1:8" ht="25.5" customHeight="1" x14ac:dyDescent="0.3">
      <c r="A1154" s="15">
        <v>8905</v>
      </c>
      <c r="B1154" s="14" t="s">
        <v>115</v>
      </c>
      <c r="C1154" s="13">
        <v>0</v>
      </c>
      <c r="D1154" s="13">
        <v>0</v>
      </c>
      <c r="E1154" s="13">
        <v>0</v>
      </c>
      <c r="F1154" s="12">
        <v>0</v>
      </c>
      <c r="G1154" s="11">
        <f t="shared" si="36"/>
        <v>0</v>
      </c>
      <c r="H1154" s="10" t="str">
        <f t="shared" si="37"/>
        <v/>
      </c>
    </row>
    <row r="1155" spans="1:8" ht="25.5" customHeight="1" x14ac:dyDescent="0.3">
      <c r="A1155" s="15">
        <v>8906</v>
      </c>
      <c r="B1155" s="14" t="s">
        <v>114</v>
      </c>
      <c r="C1155" s="13">
        <v>0.91649999999999998</v>
      </c>
      <c r="D1155" s="13">
        <v>143.97603000000001</v>
      </c>
      <c r="E1155" s="13">
        <v>0</v>
      </c>
      <c r="F1155" s="12">
        <v>0</v>
      </c>
      <c r="G1155" s="11">
        <f t="shared" si="36"/>
        <v>-143.97603000000001</v>
      </c>
      <c r="H1155" s="10">
        <f t="shared" si="37"/>
        <v>-1</v>
      </c>
    </row>
    <row r="1156" spans="1:8" ht="16.5" customHeight="1" x14ac:dyDescent="0.3">
      <c r="A1156" s="15">
        <v>8907</v>
      </c>
      <c r="B1156" s="14" t="s">
        <v>113</v>
      </c>
      <c r="C1156" s="13">
        <v>6.5530179999999998</v>
      </c>
      <c r="D1156" s="13">
        <v>38.079250000000002</v>
      </c>
      <c r="E1156" s="13">
        <v>1.3972180000000001</v>
      </c>
      <c r="F1156" s="12">
        <v>24.0167</v>
      </c>
      <c r="G1156" s="11">
        <f t="shared" si="36"/>
        <v>-14.062550000000002</v>
      </c>
      <c r="H1156" s="10">
        <f t="shared" si="37"/>
        <v>-0.36929692680396808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191.41077063099999</v>
      </c>
      <c r="D1158" s="13">
        <v>31149.970370000003</v>
      </c>
      <c r="E1158" s="13">
        <v>288.55669630800003</v>
      </c>
      <c r="F1158" s="12">
        <v>51356.151989999998</v>
      </c>
      <c r="G1158" s="11">
        <f t="shared" si="36"/>
        <v>20206.181619999996</v>
      </c>
      <c r="H1158" s="10">
        <f t="shared" si="37"/>
        <v>0.64867418427659951</v>
      </c>
    </row>
    <row r="1159" spans="1:8" ht="16.5" customHeight="1" x14ac:dyDescent="0.3">
      <c r="A1159" s="15">
        <v>9002</v>
      </c>
      <c r="B1159" s="14" t="s">
        <v>110</v>
      </c>
      <c r="C1159" s="13">
        <v>5.5908999999999898</v>
      </c>
      <c r="D1159" s="13">
        <v>5058.11607</v>
      </c>
      <c r="E1159" s="13">
        <v>6.3211526299999994</v>
      </c>
      <c r="F1159" s="12">
        <v>3808.0627799999997</v>
      </c>
      <c r="G1159" s="11">
        <f t="shared" ref="G1159:G1222" si="38">F1159-D1159</f>
        <v>-1250.0532900000003</v>
      </c>
      <c r="H1159" s="10">
        <f t="shared" ref="H1159:H1222" si="39">IF(D1159&lt;&gt;0,G1159/D1159,"")</f>
        <v>-0.24713811875811706</v>
      </c>
    </row>
    <row r="1160" spans="1:8" ht="16.5" customHeight="1" x14ac:dyDescent="0.3">
      <c r="A1160" s="15">
        <v>9003</v>
      </c>
      <c r="B1160" s="14" t="s">
        <v>109</v>
      </c>
      <c r="C1160" s="13">
        <v>26.86138</v>
      </c>
      <c r="D1160" s="13">
        <v>4897.5582999999997</v>
      </c>
      <c r="E1160" s="13">
        <v>28.694148200000001</v>
      </c>
      <c r="F1160" s="12">
        <v>5177.4225499999893</v>
      </c>
      <c r="G1160" s="11">
        <f t="shared" si="38"/>
        <v>279.86424999998962</v>
      </c>
      <c r="H1160" s="10">
        <f t="shared" si="39"/>
        <v>5.7143628080954065E-2</v>
      </c>
    </row>
    <row r="1161" spans="1:8" ht="16.5" customHeight="1" x14ac:dyDescent="0.3">
      <c r="A1161" s="15">
        <v>9004</v>
      </c>
      <c r="B1161" s="14" t="s">
        <v>108</v>
      </c>
      <c r="C1161" s="13">
        <v>273.112738699999</v>
      </c>
      <c r="D1161" s="13">
        <v>14788.26383</v>
      </c>
      <c r="E1161" s="13">
        <v>311.28057330000001</v>
      </c>
      <c r="F1161" s="12">
        <v>15841.966920000001</v>
      </c>
      <c r="G1161" s="11">
        <f t="shared" si="38"/>
        <v>1053.7030900000009</v>
      </c>
      <c r="H1161" s="10">
        <f t="shared" si="39"/>
        <v>7.1252656979409662E-2</v>
      </c>
    </row>
    <row r="1162" spans="1:8" ht="25.5" customHeight="1" x14ac:dyDescent="0.3">
      <c r="A1162" s="15">
        <v>9005</v>
      </c>
      <c r="B1162" s="14" t="s">
        <v>107</v>
      </c>
      <c r="C1162" s="13">
        <v>23.897949000000001</v>
      </c>
      <c r="D1162" s="13">
        <v>1548.65</v>
      </c>
      <c r="E1162" s="13">
        <v>21.678805000000001</v>
      </c>
      <c r="F1162" s="12">
        <v>1116.5652500000001</v>
      </c>
      <c r="G1162" s="11">
        <f t="shared" si="38"/>
        <v>-432.08474999999999</v>
      </c>
      <c r="H1162" s="10">
        <f t="shared" si="39"/>
        <v>-0.27900736125012104</v>
      </c>
    </row>
    <row r="1163" spans="1:8" ht="16.5" customHeight="1" x14ac:dyDescent="0.3">
      <c r="A1163" s="15">
        <v>9006</v>
      </c>
      <c r="B1163" s="14" t="s">
        <v>106</v>
      </c>
      <c r="C1163" s="13">
        <v>23.073241000000003</v>
      </c>
      <c r="D1163" s="13">
        <v>1104.53171</v>
      </c>
      <c r="E1163" s="13">
        <v>23.326946745000001</v>
      </c>
      <c r="F1163" s="12">
        <v>1086.9021699999998</v>
      </c>
      <c r="G1163" s="11">
        <f t="shared" si="38"/>
        <v>-17.629540000000134</v>
      </c>
      <c r="H1163" s="10">
        <f t="shared" si="39"/>
        <v>-1.5961099025396143E-2</v>
      </c>
    </row>
    <row r="1164" spans="1:8" ht="16.5" customHeight="1" x14ac:dyDescent="0.3">
      <c r="A1164" s="15">
        <v>9007</v>
      </c>
      <c r="B1164" s="14" t="s">
        <v>105</v>
      </c>
      <c r="C1164" s="13">
        <v>9.7599999999999996E-3</v>
      </c>
      <c r="D1164" s="13">
        <v>3.1199999999999999E-2</v>
      </c>
      <c r="E1164" s="13">
        <v>0</v>
      </c>
      <c r="F1164" s="12">
        <v>0</v>
      </c>
      <c r="G1164" s="11">
        <f t="shared" si="38"/>
        <v>-3.1199999999999999E-2</v>
      </c>
      <c r="H1164" s="10">
        <f t="shared" si="39"/>
        <v>-1</v>
      </c>
    </row>
    <row r="1165" spans="1:8" ht="16.5" customHeight="1" x14ac:dyDescent="0.3">
      <c r="A1165" s="15">
        <v>9008</v>
      </c>
      <c r="B1165" s="14" t="s">
        <v>104</v>
      </c>
      <c r="C1165" s="13">
        <v>0.25307849999999998</v>
      </c>
      <c r="D1165" s="13">
        <v>29.928049999999999</v>
      </c>
      <c r="E1165" s="13">
        <v>0.90390800000000004</v>
      </c>
      <c r="F1165" s="12">
        <v>52.686080000000004</v>
      </c>
      <c r="G1165" s="11">
        <f t="shared" si="38"/>
        <v>22.758030000000005</v>
      </c>
      <c r="H1165" s="10">
        <f t="shared" si="39"/>
        <v>0.76042475203028614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35.801968000000002</v>
      </c>
      <c r="D1167" s="13">
        <v>261.20673999999997</v>
      </c>
      <c r="E1167" s="13">
        <v>29.969643999999999</v>
      </c>
      <c r="F1167" s="12">
        <v>251.01056</v>
      </c>
      <c r="G1167" s="11">
        <f t="shared" si="38"/>
        <v>-10.19617999999997</v>
      </c>
      <c r="H1167" s="10">
        <f t="shared" si="39"/>
        <v>-3.9034903923229433E-2</v>
      </c>
    </row>
    <row r="1168" spans="1:8" ht="16.5" customHeight="1" x14ac:dyDescent="0.3">
      <c r="A1168" s="15">
        <v>9011</v>
      </c>
      <c r="B1168" s="14" t="s">
        <v>101</v>
      </c>
      <c r="C1168" s="13">
        <v>25.170038999999999</v>
      </c>
      <c r="D1168" s="13">
        <v>3039.7947899999999</v>
      </c>
      <c r="E1168" s="13">
        <v>31.106625000000001</v>
      </c>
      <c r="F1168" s="12">
        <v>2912.0962599999998</v>
      </c>
      <c r="G1168" s="11">
        <f t="shared" si="38"/>
        <v>-127.69853000000012</v>
      </c>
      <c r="H1168" s="10">
        <f t="shared" si="39"/>
        <v>-4.200893113577582E-2</v>
      </c>
    </row>
    <row r="1169" spans="1:8" ht="16.5" customHeight="1" x14ac:dyDescent="0.3">
      <c r="A1169" s="15">
        <v>9012</v>
      </c>
      <c r="B1169" s="14" t="s">
        <v>100</v>
      </c>
      <c r="C1169" s="13">
        <v>1.3185799999999999</v>
      </c>
      <c r="D1169" s="13">
        <v>78.758520000000004</v>
      </c>
      <c r="E1169" s="13">
        <v>4.0322699999999996</v>
      </c>
      <c r="F1169" s="12">
        <v>633.45916</v>
      </c>
      <c r="G1169" s="11">
        <f t="shared" si="38"/>
        <v>554.70064000000002</v>
      </c>
      <c r="H1169" s="10">
        <f t="shared" si="39"/>
        <v>7.0430556592480409</v>
      </c>
    </row>
    <row r="1170" spans="1:8" ht="16.5" customHeight="1" x14ac:dyDescent="0.3">
      <c r="A1170" s="15">
        <v>9013</v>
      </c>
      <c r="B1170" s="14" t="s">
        <v>99</v>
      </c>
      <c r="C1170" s="13">
        <v>65.933457399999995</v>
      </c>
      <c r="D1170" s="13">
        <v>4628.27718</v>
      </c>
      <c r="E1170" s="13">
        <v>75.577282730000007</v>
      </c>
      <c r="F1170" s="12">
        <v>3189.6542300000001</v>
      </c>
      <c r="G1170" s="11">
        <f t="shared" si="38"/>
        <v>-1438.6229499999999</v>
      </c>
      <c r="H1170" s="10">
        <f t="shared" si="39"/>
        <v>-0.31083336067612094</v>
      </c>
    </row>
    <row r="1171" spans="1:8" ht="16.5" customHeight="1" x14ac:dyDescent="0.3">
      <c r="A1171" s="15">
        <v>9014</v>
      </c>
      <c r="B1171" s="14" t="s">
        <v>98</v>
      </c>
      <c r="C1171" s="13">
        <v>14.440589920000001</v>
      </c>
      <c r="D1171" s="13">
        <v>7244.5653300000004</v>
      </c>
      <c r="E1171" s="13">
        <v>14.321235199999998</v>
      </c>
      <c r="F1171" s="12">
        <v>25181.046879999998</v>
      </c>
      <c r="G1171" s="11">
        <f t="shared" si="38"/>
        <v>17936.481549999997</v>
      </c>
      <c r="H1171" s="10">
        <f t="shared" si="39"/>
        <v>2.4758533787699304</v>
      </c>
    </row>
    <row r="1172" spans="1:8" ht="25.5" customHeight="1" x14ac:dyDescent="0.3">
      <c r="A1172" s="15">
        <v>9015</v>
      </c>
      <c r="B1172" s="14" t="s">
        <v>97</v>
      </c>
      <c r="C1172" s="13">
        <v>180.20176509999999</v>
      </c>
      <c r="D1172" s="13">
        <v>15811.22136</v>
      </c>
      <c r="E1172" s="13">
        <v>114.31663450000001</v>
      </c>
      <c r="F1172" s="12">
        <v>7959.5204599999997</v>
      </c>
      <c r="G1172" s="11">
        <f t="shared" si="38"/>
        <v>-7851.7008999999998</v>
      </c>
      <c r="H1172" s="10">
        <f t="shared" si="39"/>
        <v>-0.49659041014147182</v>
      </c>
    </row>
    <row r="1173" spans="1:8" ht="16.5" customHeight="1" x14ac:dyDescent="0.3">
      <c r="A1173" s="15">
        <v>9016</v>
      </c>
      <c r="B1173" s="14" t="s">
        <v>96</v>
      </c>
      <c r="C1173" s="13">
        <v>4.0541970000000003</v>
      </c>
      <c r="D1173" s="13">
        <v>321.65857</v>
      </c>
      <c r="E1173" s="13">
        <v>2.9007524999999998</v>
      </c>
      <c r="F1173" s="12">
        <v>322.65136999999999</v>
      </c>
      <c r="G1173" s="11">
        <f t="shared" si="38"/>
        <v>0.99279999999998836</v>
      </c>
      <c r="H1173" s="10">
        <f t="shared" si="39"/>
        <v>3.0865025607742656E-3</v>
      </c>
    </row>
    <row r="1174" spans="1:8" ht="25.5" customHeight="1" x14ac:dyDescent="0.3">
      <c r="A1174" s="15">
        <v>9017</v>
      </c>
      <c r="B1174" s="14" t="s">
        <v>95</v>
      </c>
      <c r="C1174" s="13">
        <v>399.31683638000101</v>
      </c>
      <c r="D1174" s="13">
        <v>3094.2977400000004</v>
      </c>
      <c r="E1174" s="13">
        <v>497.334711379998</v>
      </c>
      <c r="F1174" s="12">
        <v>3713.5138699999898</v>
      </c>
      <c r="G1174" s="11">
        <f t="shared" si="38"/>
        <v>619.21612999998933</v>
      </c>
      <c r="H1174" s="10">
        <f t="shared" si="39"/>
        <v>0.20011523842563039</v>
      </c>
    </row>
    <row r="1175" spans="1:8" ht="25.5" customHeight="1" x14ac:dyDescent="0.3">
      <c r="A1175" s="15">
        <v>9018</v>
      </c>
      <c r="B1175" s="14" t="s">
        <v>94</v>
      </c>
      <c r="C1175" s="13">
        <v>2805.7893014050096</v>
      </c>
      <c r="D1175" s="13">
        <v>130688.01392</v>
      </c>
      <c r="E1175" s="13">
        <v>3193.9955518199999</v>
      </c>
      <c r="F1175" s="12">
        <v>128265.12167000001</v>
      </c>
      <c r="G1175" s="11">
        <f t="shared" si="38"/>
        <v>-2422.8922499999899</v>
      </c>
      <c r="H1175" s="10">
        <f t="shared" si="39"/>
        <v>-1.8539513895154541E-2</v>
      </c>
    </row>
    <row r="1176" spans="1:8" ht="38.25" customHeight="1" x14ac:dyDescent="0.3">
      <c r="A1176" s="15">
        <v>9019</v>
      </c>
      <c r="B1176" s="14" t="s">
        <v>93</v>
      </c>
      <c r="C1176" s="13">
        <v>644.61363699999902</v>
      </c>
      <c r="D1176" s="13">
        <v>11678.226970000002</v>
      </c>
      <c r="E1176" s="13">
        <v>587.84152344999404</v>
      </c>
      <c r="F1176" s="12">
        <v>12456.3318699999</v>
      </c>
      <c r="G1176" s="11">
        <f t="shared" si="38"/>
        <v>778.10489999989841</v>
      </c>
      <c r="H1176" s="10">
        <f t="shared" si="39"/>
        <v>6.6628684474000957E-2</v>
      </c>
    </row>
    <row r="1177" spans="1:8" ht="16.5" customHeight="1" x14ac:dyDescent="0.3">
      <c r="A1177" s="15">
        <v>9020</v>
      </c>
      <c r="B1177" s="14" t="s">
        <v>92</v>
      </c>
      <c r="C1177" s="13">
        <v>44.030011000000002</v>
      </c>
      <c r="D1177" s="13">
        <v>2155.61796</v>
      </c>
      <c r="E1177" s="13">
        <v>57.659872999999997</v>
      </c>
      <c r="F1177" s="12">
        <v>2951.3979100000001</v>
      </c>
      <c r="G1177" s="11">
        <f t="shared" si="38"/>
        <v>795.7799500000001</v>
      </c>
      <c r="H1177" s="10">
        <f t="shared" si="39"/>
        <v>0.36916557793014493</v>
      </c>
    </row>
    <row r="1178" spans="1:8" ht="25.5" customHeight="1" x14ac:dyDescent="0.3">
      <c r="A1178" s="15">
        <v>9021</v>
      </c>
      <c r="B1178" s="14" t="s">
        <v>91</v>
      </c>
      <c r="C1178" s="13">
        <v>166.31123495899999</v>
      </c>
      <c r="D1178" s="13">
        <v>65930.709459999998</v>
      </c>
      <c r="E1178" s="13">
        <v>144.52265940999999</v>
      </c>
      <c r="F1178" s="12">
        <v>58369.000299999898</v>
      </c>
      <c r="G1178" s="11">
        <f t="shared" si="38"/>
        <v>-7561.7091600001004</v>
      </c>
      <c r="H1178" s="10">
        <f t="shared" si="39"/>
        <v>-0.1146917608187998</v>
      </c>
    </row>
    <row r="1179" spans="1:8" ht="25.5" customHeight="1" x14ac:dyDescent="0.3">
      <c r="A1179" s="15">
        <v>9022</v>
      </c>
      <c r="B1179" s="14" t="s">
        <v>90</v>
      </c>
      <c r="C1179" s="13">
        <v>133.56689399999999</v>
      </c>
      <c r="D1179" s="13">
        <v>23995.337289999999</v>
      </c>
      <c r="E1179" s="13">
        <v>152.823106</v>
      </c>
      <c r="F1179" s="12">
        <v>20798.518010000003</v>
      </c>
      <c r="G1179" s="11">
        <f t="shared" si="38"/>
        <v>-3196.8192799999961</v>
      </c>
      <c r="H1179" s="10">
        <f t="shared" si="39"/>
        <v>-0.13322668655848663</v>
      </c>
    </row>
    <row r="1180" spans="1:8" ht="25.5" customHeight="1" x14ac:dyDescent="0.3">
      <c r="A1180" s="15">
        <v>9023</v>
      </c>
      <c r="B1180" s="14" t="s">
        <v>89</v>
      </c>
      <c r="C1180" s="13">
        <v>57.886786800000003</v>
      </c>
      <c r="D1180" s="13">
        <v>2065.6501000000003</v>
      </c>
      <c r="E1180" s="13">
        <v>57.875514000000003</v>
      </c>
      <c r="F1180" s="12">
        <v>1541.5864199999999</v>
      </c>
      <c r="G1180" s="11">
        <f t="shared" si="38"/>
        <v>-524.06368000000043</v>
      </c>
      <c r="H1180" s="10">
        <f t="shared" si="39"/>
        <v>-0.25370399372091157</v>
      </c>
    </row>
    <row r="1181" spans="1:8" ht="25.5" customHeight="1" x14ac:dyDescent="0.3">
      <c r="A1181" s="15">
        <v>9024</v>
      </c>
      <c r="B1181" s="14" t="s">
        <v>88</v>
      </c>
      <c r="C1181" s="13">
        <v>39.110737999999998</v>
      </c>
      <c r="D1181" s="13">
        <v>2020.58923</v>
      </c>
      <c r="E1181" s="13">
        <v>22.625796999999999</v>
      </c>
      <c r="F1181" s="12">
        <v>1341.9286399999999</v>
      </c>
      <c r="G1181" s="11">
        <f t="shared" si="38"/>
        <v>-678.66059000000018</v>
      </c>
      <c r="H1181" s="10">
        <f t="shared" si="39"/>
        <v>-0.33587261573199623</v>
      </c>
    </row>
    <row r="1182" spans="1:8" ht="38.25" customHeight="1" x14ac:dyDescent="0.3">
      <c r="A1182" s="15">
        <v>9025</v>
      </c>
      <c r="B1182" s="14" t="s">
        <v>87</v>
      </c>
      <c r="C1182" s="13">
        <v>143.2224042924</v>
      </c>
      <c r="D1182" s="13">
        <v>7696.8530800000099</v>
      </c>
      <c r="E1182" s="13">
        <v>224.88694836300002</v>
      </c>
      <c r="F1182" s="12">
        <v>11754.36456</v>
      </c>
      <c r="G1182" s="11">
        <f t="shared" si="38"/>
        <v>4057.5114799999901</v>
      </c>
      <c r="H1182" s="10">
        <f t="shared" si="39"/>
        <v>0.52716499039630682</v>
      </c>
    </row>
    <row r="1183" spans="1:8" ht="25.5" customHeight="1" x14ac:dyDescent="0.3">
      <c r="A1183" s="15">
        <v>9026</v>
      </c>
      <c r="B1183" s="14" t="s">
        <v>86</v>
      </c>
      <c r="C1183" s="13">
        <v>293.89506851499902</v>
      </c>
      <c r="D1183" s="13">
        <v>15425.849900000001</v>
      </c>
      <c r="E1183" s="13">
        <v>244.15419099999801</v>
      </c>
      <c r="F1183" s="12">
        <v>18794.927879999999</v>
      </c>
      <c r="G1183" s="11">
        <f t="shared" si="38"/>
        <v>3369.0779799999982</v>
      </c>
      <c r="H1183" s="10">
        <f t="shared" si="39"/>
        <v>0.21840469094672041</v>
      </c>
    </row>
    <row r="1184" spans="1:8" ht="25.5" customHeight="1" x14ac:dyDescent="0.3">
      <c r="A1184" s="15">
        <v>9027</v>
      </c>
      <c r="B1184" s="14" t="s">
        <v>85</v>
      </c>
      <c r="C1184" s="13">
        <v>164.24822065000001</v>
      </c>
      <c r="D1184" s="13">
        <v>32752.37444</v>
      </c>
      <c r="E1184" s="13">
        <v>164.73044944699998</v>
      </c>
      <c r="F1184" s="12">
        <v>29519.2060100001</v>
      </c>
      <c r="G1184" s="11">
        <f t="shared" si="38"/>
        <v>-3233.1684299998997</v>
      </c>
      <c r="H1184" s="10">
        <f t="shared" si="39"/>
        <v>-9.8715543079871418E-2</v>
      </c>
    </row>
    <row r="1185" spans="1:8" ht="16.5" customHeight="1" x14ac:dyDescent="0.3">
      <c r="A1185" s="15">
        <v>9028</v>
      </c>
      <c r="B1185" s="14" t="s">
        <v>84</v>
      </c>
      <c r="C1185" s="13">
        <v>880.39121450000005</v>
      </c>
      <c r="D1185" s="13">
        <v>17768.15351</v>
      </c>
      <c r="E1185" s="13">
        <v>619.72410830000103</v>
      </c>
      <c r="F1185" s="12">
        <v>16461.785530000001</v>
      </c>
      <c r="G1185" s="11">
        <f t="shared" si="38"/>
        <v>-1306.3679799999991</v>
      </c>
      <c r="H1185" s="10">
        <f t="shared" si="39"/>
        <v>-7.3523001659388465E-2</v>
      </c>
    </row>
    <row r="1186" spans="1:8" ht="25.5" customHeight="1" x14ac:dyDescent="0.3">
      <c r="A1186" s="15">
        <v>9029</v>
      </c>
      <c r="B1186" s="14" t="s">
        <v>83</v>
      </c>
      <c r="C1186" s="13">
        <v>35.029956920000096</v>
      </c>
      <c r="D1186" s="13">
        <v>4443.0218000000204</v>
      </c>
      <c r="E1186" s="13">
        <v>29.689742157500099</v>
      </c>
      <c r="F1186" s="12">
        <v>6663.1162799999902</v>
      </c>
      <c r="G1186" s="11">
        <f t="shared" si="38"/>
        <v>2220.0944799999697</v>
      </c>
      <c r="H1186" s="10">
        <f t="shared" si="39"/>
        <v>0.49968120345481076</v>
      </c>
    </row>
    <row r="1187" spans="1:8" ht="25.5" customHeight="1" x14ac:dyDescent="0.3">
      <c r="A1187" s="15">
        <v>9030</v>
      </c>
      <c r="B1187" s="14" t="s">
        <v>82</v>
      </c>
      <c r="C1187" s="13">
        <v>76.287075149999907</v>
      </c>
      <c r="D1187" s="13">
        <v>8453.4635299999991</v>
      </c>
      <c r="E1187" s="13">
        <v>106.049154599</v>
      </c>
      <c r="F1187" s="12">
        <v>15394.63495</v>
      </c>
      <c r="G1187" s="11">
        <f t="shared" si="38"/>
        <v>6941.1714200000006</v>
      </c>
      <c r="H1187" s="10">
        <f t="shared" si="39"/>
        <v>0.82110384641358969</v>
      </c>
    </row>
    <row r="1188" spans="1:8" ht="25.5" customHeight="1" x14ac:dyDescent="0.3">
      <c r="A1188" s="15">
        <v>9031</v>
      </c>
      <c r="B1188" s="14" t="s">
        <v>81</v>
      </c>
      <c r="C1188" s="13">
        <v>437.453359763999</v>
      </c>
      <c r="D1188" s="13">
        <v>21274.517780000002</v>
      </c>
      <c r="E1188" s="13">
        <v>623.60471449700003</v>
      </c>
      <c r="F1188" s="12">
        <v>26117.765810000099</v>
      </c>
      <c r="G1188" s="11">
        <f t="shared" si="38"/>
        <v>4843.2480300000971</v>
      </c>
      <c r="H1188" s="10">
        <f t="shared" si="39"/>
        <v>0.22765489117469889</v>
      </c>
    </row>
    <row r="1189" spans="1:8" ht="16.5" customHeight="1" x14ac:dyDescent="0.3">
      <c r="A1189" s="15">
        <v>9032</v>
      </c>
      <c r="B1189" s="14" t="s">
        <v>80</v>
      </c>
      <c r="C1189" s="13">
        <v>662.17356556999994</v>
      </c>
      <c r="D1189" s="13">
        <v>23059.045360000098</v>
      </c>
      <c r="E1189" s="13">
        <v>837.49260370710795</v>
      </c>
      <c r="F1189" s="12">
        <v>21902.619190000001</v>
      </c>
      <c r="G1189" s="11">
        <f t="shared" si="38"/>
        <v>-1156.426170000097</v>
      </c>
      <c r="H1189" s="10">
        <f t="shared" si="39"/>
        <v>-5.0150652463961852E-2</v>
      </c>
    </row>
    <row r="1190" spans="1:8" ht="25.5" customHeight="1" x14ac:dyDescent="0.3">
      <c r="A1190" s="15">
        <v>9033</v>
      </c>
      <c r="B1190" s="14" t="s">
        <v>79</v>
      </c>
      <c r="C1190" s="13">
        <v>37.579809580000003</v>
      </c>
      <c r="D1190" s="13">
        <v>3588.1579500000098</v>
      </c>
      <c r="E1190" s="13">
        <v>37.273179856000006</v>
      </c>
      <c r="F1190" s="12">
        <v>4222.8269</v>
      </c>
      <c r="G1190" s="11">
        <f t="shared" si="38"/>
        <v>634.66894999999022</v>
      </c>
      <c r="H1190" s="10">
        <f t="shared" si="39"/>
        <v>0.17687876588598572</v>
      </c>
    </row>
    <row r="1191" spans="1:8" ht="38.25" customHeight="1" x14ac:dyDescent="0.3">
      <c r="A1191" s="15">
        <v>9101</v>
      </c>
      <c r="B1191" s="14" t="s">
        <v>78</v>
      </c>
      <c r="C1191" s="13">
        <v>1.9653250000000001E-2</v>
      </c>
      <c r="D1191" s="13">
        <v>354.97740999999996</v>
      </c>
      <c r="E1191" s="13">
        <v>1.585E-2</v>
      </c>
      <c r="F1191" s="12">
        <v>40.16283</v>
      </c>
      <c r="G1191" s="11">
        <f t="shared" si="38"/>
        <v>-314.81457999999998</v>
      </c>
      <c r="H1191" s="10">
        <f t="shared" si="39"/>
        <v>-0.88685806795423971</v>
      </c>
    </row>
    <row r="1192" spans="1:8" ht="25.5" customHeight="1" x14ac:dyDescent="0.3">
      <c r="A1192" s="15">
        <v>9102</v>
      </c>
      <c r="B1192" s="14" t="s">
        <v>77</v>
      </c>
      <c r="C1192" s="13">
        <v>40.810422267</v>
      </c>
      <c r="D1192" s="13">
        <v>8456.0933699999987</v>
      </c>
      <c r="E1192" s="13">
        <v>34.351916549999999</v>
      </c>
      <c r="F1192" s="12">
        <v>7337.1219800000008</v>
      </c>
      <c r="G1192" s="11">
        <f t="shared" si="38"/>
        <v>-1118.9713899999979</v>
      </c>
      <c r="H1192" s="10">
        <f t="shared" si="39"/>
        <v>-0.13232722736598615</v>
      </c>
    </row>
    <row r="1193" spans="1:8" ht="38.25" customHeight="1" x14ac:dyDescent="0.3">
      <c r="A1193" s="15">
        <v>9103</v>
      </c>
      <c r="B1193" s="14" t="s">
        <v>76</v>
      </c>
      <c r="C1193" s="13">
        <v>1.3339079999999999</v>
      </c>
      <c r="D1193" s="13">
        <v>32.447290000000002</v>
      </c>
      <c r="E1193" s="13">
        <v>0.833148</v>
      </c>
      <c r="F1193" s="12">
        <v>26.50019</v>
      </c>
      <c r="G1193" s="11">
        <f t="shared" si="38"/>
        <v>-5.9471000000000025</v>
      </c>
      <c r="H1193" s="10">
        <f t="shared" si="39"/>
        <v>-0.18328495230264227</v>
      </c>
    </row>
    <row r="1194" spans="1:8" ht="16.5" customHeight="1" x14ac:dyDescent="0.3">
      <c r="A1194" s="15">
        <v>9104</v>
      </c>
      <c r="B1194" s="14" t="s">
        <v>75</v>
      </c>
      <c r="C1194" s="13">
        <v>2.2225999999999999E-2</v>
      </c>
      <c r="D1194" s="13">
        <v>20.382279999999998</v>
      </c>
      <c r="E1194" s="13">
        <v>6.1183000000000001E-2</v>
      </c>
      <c r="F1194" s="12">
        <v>9.2511900000000011</v>
      </c>
      <c r="G1194" s="11">
        <f t="shared" si="38"/>
        <v>-11.131089999999997</v>
      </c>
      <c r="H1194" s="10">
        <f t="shared" si="39"/>
        <v>-0.54611603804873632</v>
      </c>
    </row>
    <row r="1195" spans="1:8" ht="25.5" customHeight="1" x14ac:dyDescent="0.3">
      <c r="A1195" s="15">
        <v>9105</v>
      </c>
      <c r="B1195" s="14" t="s">
        <v>74</v>
      </c>
      <c r="C1195" s="13">
        <v>100.01813920000001</v>
      </c>
      <c r="D1195" s="13">
        <v>496.01211999999998</v>
      </c>
      <c r="E1195" s="13">
        <v>111.100306</v>
      </c>
      <c r="F1195" s="12">
        <v>518.46302000000196</v>
      </c>
      <c r="G1195" s="11">
        <f t="shared" si="38"/>
        <v>22.45090000000198</v>
      </c>
      <c r="H1195" s="10">
        <f t="shared" si="39"/>
        <v>4.5262805271778402E-2</v>
      </c>
    </row>
    <row r="1196" spans="1:8" ht="25.5" customHeight="1" x14ac:dyDescent="0.3">
      <c r="A1196" s="15">
        <v>9106</v>
      </c>
      <c r="B1196" s="14" t="s">
        <v>73</v>
      </c>
      <c r="C1196" s="13">
        <v>1.8404698000000002</v>
      </c>
      <c r="D1196" s="13">
        <v>63.071649999999998</v>
      </c>
      <c r="E1196" s="13">
        <v>0.95269300000000001</v>
      </c>
      <c r="F1196" s="12">
        <v>49.28951</v>
      </c>
      <c r="G1196" s="11">
        <f t="shared" si="38"/>
        <v>-13.782139999999998</v>
      </c>
      <c r="H1196" s="10">
        <f t="shared" si="39"/>
        <v>-0.21851560883534835</v>
      </c>
    </row>
    <row r="1197" spans="1:8" ht="16.5" customHeight="1" x14ac:dyDescent="0.3">
      <c r="A1197" s="15">
        <v>9107</v>
      </c>
      <c r="B1197" s="14" t="s">
        <v>72</v>
      </c>
      <c r="C1197" s="13">
        <v>7.9639889899999998</v>
      </c>
      <c r="D1197" s="13">
        <v>221.52790999999999</v>
      </c>
      <c r="E1197" s="13">
        <v>6.6469007600000003</v>
      </c>
      <c r="F1197" s="12">
        <v>241.3904</v>
      </c>
      <c r="G1197" s="11">
        <f t="shared" si="38"/>
        <v>19.862490000000008</v>
      </c>
      <c r="H1197" s="10">
        <f t="shared" si="39"/>
        <v>8.9661343349467834E-2</v>
      </c>
    </row>
    <row r="1198" spans="1:8" ht="25.5" customHeight="1" x14ac:dyDescent="0.3">
      <c r="A1198" s="15">
        <v>9108</v>
      </c>
      <c r="B1198" s="14" t="s">
        <v>71</v>
      </c>
      <c r="C1198" s="13">
        <v>3.5914124999999998E-2</v>
      </c>
      <c r="D1198" s="13">
        <v>34.896879999999996</v>
      </c>
      <c r="E1198" s="13">
        <v>2.9548372E-2</v>
      </c>
      <c r="F1198" s="12">
        <v>88.054500000000004</v>
      </c>
      <c r="G1198" s="11">
        <f t="shared" si="38"/>
        <v>53.157620000000009</v>
      </c>
      <c r="H1198" s="10">
        <f t="shared" si="39"/>
        <v>1.5232771525706601</v>
      </c>
    </row>
    <row r="1199" spans="1:8" ht="25.5" customHeight="1" x14ac:dyDescent="0.3">
      <c r="A1199" s="15">
        <v>9109</v>
      </c>
      <c r="B1199" s="14" t="s">
        <v>70</v>
      </c>
      <c r="C1199" s="13">
        <v>0.550647</v>
      </c>
      <c r="D1199" s="13">
        <v>4.36395</v>
      </c>
      <c r="E1199" s="13">
        <v>0.56060500000000002</v>
      </c>
      <c r="F1199" s="12">
        <v>28.73237</v>
      </c>
      <c r="G1199" s="11">
        <f t="shared" si="38"/>
        <v>24.36842</v>
      </c>
      <c r="H1199" s="10">
        <f t="shared" si="39"/>
        <v>5.5840282313042087</v>
      </c>
    </row>
    <row r="1200" spans="1:8" ht="38.25" customHeight="1" x14ac:dyDescent="0.3">
      <c r="A1200" s="15">
        <v>9110</v>
      </c>
      <c r="B1200" s="14" t="s">
        <v>69</v>
      </c>
      <c r="C1200" s="13">
        <v>3.0000000000000001E-3</v>
      </c>
      <c r="D1200" s="13">
        <v>1.3859999999999999E-2</v>
      </c>
      <c r="E1200" s="13">
        <v>0.1736</v>
      </c>
      <c r="F1200" s="12">
        <v>58.204660000000004</v>
      </c>
      <c r="G1200" s="11">
        <f t="shared" si="38"/>
        <v>58.190800000000003</v>
      </c>
      <c r="H1200" s="10">
        <f t="shared" si="39"/>
        <v>4198.4704184704187</v>
      </c>
    </row>
    <row r="1201" spans="1:8" ht="25.5" customHeight="1" x14ac:dyDescent="0.3">
      <c r="A1201" s="15">
        <v>9111</v>
      </c>
      <c r="B1201" s="14" t="s">
        <v>68</v>
      </c>
      <c r="C1201" s="13">
        <v>0.30373519960000001</v>
      </c>
      <c r="D1201" s="13">
        <v>87.521269999999902</v>
      </c>
      <c r="E1201" s="13">
        <v>0.24731055599999999</v>
      </c>
      <c r="F1201" s="12">
        <v>97.571250000000006</v>
      </c>
      <c r="G1201" s="11">
        <f t="shared" si="38"/>
        <v>10.049980000000104</v>
      </c>
      <c r="H1201" s="10">
        <f t="shared" si="39"/>
        <v>0.11482900099598778</v>
      </c>
    </row>
    <row r="1202" spans="1:8" ht="25.5" customHeight="1" x14ac:dyDescent="0.3">
      <c r="A1202" s="15">
        <v>9112</v>
      </c>
      <c r="B1202" s="14" t="s">
        <v>67</v>
      </c>
      <c r="C1202" s="13">
        <v>5.4549999999999994E-2</v>
      </c>
      <c r="D1202" s="13">
        <v>0.62517</v>
      </c>
      <c r="E1202" s="13">
        <v>2.0379999999999999E-2</v>
      </c>
      <c r="F1202" s="12">
        <v>0.23355000000000001</v>
      </c>
      <c r="G1202" s="11">
        <f t="shared" si="38"/>
        <v>-0.39161999999999997</v>
      </c>
      <c r="H1202" s="10">
        <f t="shared" si="39"/>
        <v>-0.62642161332117663</v>
      </c>
    </row>
    <row r="1203" spans="1:8" ht="25.5" customHeight="1" x14ac:dyDescent="0.3">
      <c r="A1203" s="15">
        <v>9113</v>
      </c>
      <c r="B1203" s="14" t="s">
        <v>66</v>
      </c>
      <c r="C1203" s="13">
        <v>6.1537294843999994</v>
      </c>
      <c r="D1203" s="13">
        <v>318.07019000000003</v>
      </c>
      <c r="E1203" s="13">
        <v>5.2545712649999992</v>
      </c>
      <c r="F1203" s="12">
        <v>270.07309000000004</v>
      </c>
      <c r="G1203" s="11">
        <f t="shared" si="38"/>
        <v>-47.997099999999989</v>
      </c>
      <c r="H1203" s="10">
        <f t="shared" si="39"/>
        <v>-0.15090096937408684</v>
      </c>
    </row>
    <row r="1204" spans="1:8" ht="16.5" customHeight="1" x14ac:dyDescent="0.3">
      <c r="A1204" s="15">
        <v>9114</v>
      </c>
      <c r="B1204" s="14" t="s">
        <v>65</v>
      </c>
      <c r="C1204" s="13">
        <v>0.26981822219999996</v>
      </c>
      <c r="D1204" s="13">
        <v>83.864679999999993</v>
      </c>
      <c r="E1204" s="13">
        <v>0.1246026672</v>
      </c>
      <c r="F1204" s="12">
        <v>85.382050000000007</v>
      </c>
      <c r="G1204" s="11">
        <f t="shared" si="38"/>
        <v>1.5173700000000139</v>
      </c>
      <c r="H1204" s="10">
        <f t="shared" si="39"/>
        <v>1.8093075654733483E-2</v>
      </c>
    </row>
    <row r="1205" spans="1:8" ht="16.5" customHeight="1" x14ac:dyDescent="0.3">
      <c r="A1205" s="15">
        <v>9201</v>
      </c>
      <c r="B1205" s="14" t="s">
        <v>64</v>
      </c>
      <c r="C1205" s="13">
        <v>0.76229999999999998</v>
      </c>
      <c r="D1205" s="13">
        <v>10.238</v>
      </c>
      <c r="E1205" s="13">
        <v>2.8604000000000003</v>
      </c>
      <c r="F1205" s="12">
        <v>50.751989999999999</v>
      </c>
      <c r="G1205" s="11">
        <f t="shared" si="38"/>
        <v>40.51399</v>
      </c>
      <c r="H1205" s="10">
        <f t="shared" si="39"/>
        <v>3.9572172299277204</v>
      </c>
    </row>
    <row r="1206" spans="1:8" ht="16.5" customHeight="1" x14ac:dyDescent="0.3">
      <c r="A1206" s="15">
        <v>9202</v>
      </c>
      <c r="B1206" s="14" t="s">
        <v>63</v>
      </c>
      <c r="C1206" s="13">
        <v>35.750178999999996</v>
      </c>
      <c r="D1206" s="13">
        <v>677.84866</v>
      </c>
      <c r="E1206" s="13">
        <v>45.667095000000003</v>
      </c>
      <c r="F1206" s="12">
        <v>863.00063</v>
      </c>
      <c r="G1206" s="11">
        <f t="shared" si="38"/>
        <v>185.15197000000001</v>
      </c>
      <c r="H1206" s="10">
        <f t="shared" si="39"/>
        <v>0.2731464719573245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1.073302</v>
      </c>
      <c r="D1209" s="13">
        <v>66.353130000000007</v>
      </c>
      <c r="E1209" s="13">
        <v>0.75414800000000004</v>
      </c>
      <c r="F1209" s="12">
        <v>95.14036999999999</v>
      </c>
      <c r="G1209" s="11">
        <f t="shared" si="38"/>
        <v>28.787239999999983</v>
      </c>
      <c r="H1209" s="10">
        <f t="shared" si="39"/>
        <v>0.43384901360342731</v>
      </c>
    </row>
    <row r="1210" spans="1:8" ht="16.5" customHeight="1" x14ac:dyDescent="0.3">
      <c r="A1210" s="15">
        <v>9206</v>
      </c>
      <c r="B1210" s="14" t="s">
        <v>59</v>
      </c>
      <c r="C1210" s="13">
        <v>8.7353120000000004</v>
      </c>
      <c r="D1210" s="13">
        <v>126.18675</v>
      </c>
      <c r="E1210" s="13">
        <v>7.4681899999999999</v>
      </c>
      <c r="F1210" s="12">
        <v>133.95050000000001</v>
      </c>
      <c r="G1210" s="11">
        <f t="shared" si="38"/>
        <v>7.7637500000000017</v>
      </c>
      <c r="H1210" s="10">
        <f t="shared" si="39"/>
        <v>6.1525873358335967E-2</v>
      </c>
    </row>
    <row r="1211" spans="1:8" ht="25.5" customHeight="1" x14ac:dyDescent="0.3">
      <c r="A1211" s="15">
        <v>9207</v>
      </c>
      <c r="B1211" s="14" t="s">
        <v>58</v>
      </c>
      <c r="C1211" s="13">
        <v>131.29538399999998</v>
      </c>
      <c r="D1211" s="13">
        <v>2087.2877800000001</v>
      </c>
      <c r="E1211" s="13">
        <v>132.561846</v>
      </c>
      <c r="F1211" s="12">
        <v>2090.7107299999998</v>
      </c>
      <c r="G1211" s="11">
        <f t="shared" si="38"/>
        <v>3.4229499999996733</v>
      </c>
      <c r="H1211" s="10">
        <f t="shared" si="39"/>
        <v>1.6399032432411755E-3</v>
      </c>
    </row>
    <row r="1212" spans="1:8" ht="38.25" customHeight="1" x14ac:dyDescent="0.3">
      <c r="A1212" s="15">
        <v>9208</v>
      </c>
      <c r="B1212" s="14" t="s">
        <v>57</v>
      </c>
      <c r="C1212" s="13">
        <v>9.1471429999999891</v>
      </c>
      <c r="D1212" s="13">
        <v>76.70850999999999</v>
      </c>
      <c r="E1212" s="13">
        <v>4.6196820000000001</v>
      </c>
      <c r="F1212" s="12">
        <v>34.448560000000001</v>
      </c>
      <c r="G1212" s="11">
        <f t="shared" si="38"/>
        <v>-42.259949999999989</v>
      </c>
      <c r="H1212" s="10">
        <f t="shared" si="39"/>
        <v>-0.55091605872673055</v>
      </c>
    </row>
    <row r="1213" spans="1:8" ht="38.25" customHeight="1" x14ac:dyDescent="0.3">
      <c r="A1213" s="15">
        <v>9209</v>
      </c>
      <c r="B1213" s="14" t="s">
        <v>56</v>
      </c>
      <c r="C1213" s="13">
        <v>36.137945000000002</v>
      </c>
      <c r="D1213" s="13">
        <v>494.82522999999998</v>
      </c>
      <c r="E1213" s="13">
        <v>51.281114000000002</v>
      </c>
      <c r="F1213" s="12">
        <v>541.99401999999998</v>
      </c>
      <c r="G1213" s="11">
        <f t="shared" si="38"/>
        <v>47.168790000000001</v>
      </c>
      <c r="H1213" s="10">
        <f t="shared" si="39"/>
        <v>9.532414101035229E-2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0.87287000000000003</v>
      </c>
      <c r="D1215" s="13">
        <v>381.42003999999997</v>
      </c>
      <c r="E1215" s="13">
        <v>0.85651500000000003</v>
      </c>
      <c r="F1215" s="12">
        <v>398.97255000000001</v>
      </c>
      <c r="G1215" s="11">
        <f t="shared" si="38"/>
        <v>17.552510000000041</v>
      </c>
      <c r="H1215" s="10">
        <f t="shared" si="39"/>
        <v>4.6018845784820434E-2</v>
      </c>
    </row>
    <row r="1216" spans="1:8" ht="25.5" customHeight="1" x14ac:dyDescent="0.3">
      <c r="A1216" s="15">
        <v>9303</v>
      </c>
      <c r="B1216" s="14" t="s">
        <v>53</v>
      </c>
      <c r="C1216" s="13">
        <v>72.323234999999997</v>
      </c>
      <c r="D1216" s="13">
        <v>6013.9400999999998</v>
      </c>
      <c r="E1216" s="13">
        <v>152.566608</v>
      </c>
      <c r="F1216" s="12">
        <v>8512.15942</v>
      </c>
      <c r="G1216" s="11">
        <f t="shared" si="38"/>
        <v>2498.2193200000002</v>
      </c>
      <c r="H1216" s="10">
        <f t="shared" si="39"/>
        <v>0.41540475602675198</v>
      </c>
    </row>
    <row r="1217" spans="1:8" ht="16.5" customHeight="1" x14ac:dyDescent="0.3">
      <c r="A1217" s="15">
        <v>9304</v>
      </c>
      <c r="B1217" s="14" t="s">
        <v>52</v>
      </c>
      <c r="C1217" s="13">
        <v>53.624392999999998</v>
      </c>
      <c r="D1217" s="13">
        <v>1675.5266399999998</v>
      </c>
      <c r="E1217" s="13">
        <v>87.184944000000002</v>
      </c>
      <c r="F1217" s="12">
        <v>2516.2172599999999</v>
      </c>
      <c r="G1217" s="11">
        <f t="shared" si="38"/>
        <v>840.69062000000008</v>
      </c>
      <c r="H1217" s="10">
        <f t="shared" si="39"/>
        <v>0.50174709248430704</v>
      </c>
    </row>
    <row r="1218" spans="1:8" ht="25.5" customHeight="1" x14ac:dyDescent="0.3">
      <c r="A1218" s="15">
        <v>9305</v>
      </c>
      <c r="B1218" s="14" t="s">
        <v>51</v>
      </c>
      <c r="C1218" s="13">
        <v>55.141354499999998</v>
      </c>
      <c r="D1218" s="13">
        <v>9095.6709100000007</v>
      </c>
      <c r="E1218" s="13">
        <v>70.031131500000001</v>
      </c>
      <c r="F1218" s="12">
        <v>6857.6011799999997</v>
      </c>
      <c r="G1218" s="11">
        <f t="shared" si="38"/>
        <v>-2238.0697300000011</v>
      </c>
      <c r="H1218" s="10">
        <f t="shared" si="39"/>
        <v>-0.24605878468397674</v>
      </c>
    </row>
    <row r="1219" spans="1:8" ht="25.5" customHeight="1" x14ac:dyDescent="0.3">
      <c r="A1219" s="15">
        <v>9306</v>
      </c>
      <c r="B1219" s="14" t="s">
        <v>50</v>
      </c>
      <c r="C1219" s="13">
        <v>427.11236500000001</v>
      </c>
      <c r="D1219" s="13">
        <v>5493.08601</v>
      </c>
      <c r="E1219" s="13">
        <v>522.28786400000001</v>
      </c>
      <c r="F1219" s="12">
        <v>5327.3161799999998</v>
      </c>
      <c r="G1219" s="11">
        <f t="shared" si="38"/>
        <v>-165.76983000000018</v>
      </c>
      <c r="H1219" s="10">
        <f t="shared" si="39"/>
        <v>-3.0177905406582224E-2</v>
      </c>
    </row>
    <row r="1220" spans="1:8" ht="25.5" customHeight="1" x14ac:dyDescent="0.3">
      <c r="A1220" s="15">
        <v>9307</v>
      </c>
      <c r="B1220" s="14" t="s">
        <v>49</v>
      </c>
      <c r="C1220" s="13">
        <v>2.33833</v>
      </c>
      <c r="D1220" s="13">
        <v>109.96999000000001</v>
      </c>
      <c r="E1220" s="13">
        <v>4.0983339999999995</v>
      </c>
      <c r="F1220" s="12">
        <v>60.975529999999999</v>
      </c>
      <c r="G1220" s="11">
        <f t="shared" si="38"/>
        <v>-48.994460000000011</v>
      </c>
      <c r="H1220" s="10">
        <f t="shared" si="39"/>
        <v>-0.44552572933761297</v>
      </c>
    </row>
    <row r="1221" spans="1:8" ht="16.5" customHeight="1" x14ac:dyDescent="0.3">
      <c r="A1221" s="15">
        <v>9401</v>
      </c>
      <c r="B1221" s="14" t="s">
        <v>48</v>
      </c>
      <c r="C1221" s="13">
        <v>10980.520292199801</v>
      </c>
      <c r="D1221" s="13">
        <v>50993.795620000397</v>
      </c>
      <c r="E1221" s="13">
        <v>13769.241234699599</v>
      </c>
      <c r="F1221" s="12">
        <v>58323.571440000102</v>
      </c>
      <c r="G1221" s="11">
        <f t="shared" si="38"/>
        <v>7329.7758199997043</v>
      </c>
      <c r="H1221" s="10">
        <f t="shared" si="39"/>
        <v>0.14373858095640316</v>
      </c>
    </row>
    <row r="1222" spans="1:8" ht="25.5" customHeight="1" x14ac:dyDescent="0.3">
      <c r="A1222" s="15">
        <v>9402</v>
      </c>
      <c r="B1222" s="14" t="s">
        <v>47</v>
      </c>
      <c r="C1222" s="13">
        <v>416.36076199999997</v>
      </c>
      <c r="D1222" s="13">
        <v>5428.7513099999996</v>
      </c>
      <c r="E1222" s="13">
        <v>331.20515699999999</v>
      </c>
      <c r="F1222" s="12">
        <v>4428.6934299999994</v>
      </c>
      <c r="G1222" s="11">
        <f t="shared" si="38"/>
        <v>-1000.0578800000003</v>
      </c>
      <c r="H1222" s="10">
        <f t="shared" si="39"/>
        <v>-0.18421508426032512</v>
      </c>
    </row>
    <row r="1223" spans="1:8" ht="16.5" customHeight="1" x14ac:dyDescent="0.3">
      <c r="A1223" s="15">
        <v>9403</v>
      </c>
      <c r="B1223" s="14" t="s">
        <v>46</v>
      </c>
      <c r="C1223" s="13">
        <v>11299.7162280005</v>
      </c>
      <c r="D1223" s="13">
        <v>45402.5412000004</v>
      </c>
      <c r="E1223" s="13">
        <v>15037.247197601</v>
      </c>
      <c r="F1223" s="12">
        <v>48286.6307100005</v>
      </c>
      <c r="G1223" s="11">
        <f t="shared" ref="G1223:G1265" si="40">F1223-D1223</f>
        <v>2884.0895100000998</v>
      </c>
      <c r="H1223" s="10">
        <f t="shared" ref="H1223:H1265" si="41">IF(D1223&lt;&gt;0,G1223/D1223,"")</f>
        <v>6.3522645071683217E-2</v>
      </c>
    </row>
    <row r="1224" spans="1:8" ht="16.5" customHeight="1" x14ac:dyDescent="0.3">
      <c r="A1224" s="15">
        <v>9404</v>
      </c>
      <c r="B1224" s="14" t="s">
        <v>45</v>
      </c>
      <c r="C1224" s="13">
        <v>1743.4483006000401</v>
      </c>
      <c r="D1224" s="13">
        <v>10441.46437</v>
      </c>
      <c r="E1224" s="13">
        <v>2094.3625949001103</v>
      </c>
      <c r="F1224" s="12">
        <v>12321.1242699999</v>
      </c>
      <c r="G1224" s="11">
        <f t="shared" si="40"/>
        <v>1879.6598999999005</v>
      </c>
      <c r="H1224" s="10">
        <f t="shared" si="41"/>
        <v>0.18001880132833328</v>
      </c>
    </row>
    <row r="1225" spans="1:8" ht="25.5" customHeight="1" x14ac:dyDescent="0.3">
      <c r="A1225" s="15">
        <v>9405</v>
      </c>
      <c r="B1225" s="14" t="s">
        <v>44</v>
      </c>
      <c r="C1225" s="13">
        <v>5119.5915795400597</v>
      </c>
      <c r="D1225" s="13">
        <v>42002.811900000001</v>
      </c>
      <c r="E1225" s="13">
        <v>5397.0248946170605</v>
      </c>
      <c r="F1225" s="12">
        <v>43094.560359999996</v>
      </c>
      <c r="G1225" s="11">
        <f t="shared" si="40"/>
        <v>1091.7484599999952</v>
      </c>
      <c r="H1225" s="10">
        <f t="shared" si="41"/>
        <v>2.5992270769852797E-2</v>
      </c>
    </row>
    <row r="1226" spans="1:8" ht="16.5" customHeight="1" x14ac:dyDescent="0.3">
      <c r="A1226" s="15">
        <v>9406</v>
      </c>
      <c r="B1226" s="14" t="s">
        <v>43</v>
      </c>
      <c r="C1226" s="13">
        <v>2458.344916</v>
      </c>
      <c r="D1226" s="13">
        <v>8088.74287</v>
      </c>
      <c r="E1226" s="13">
        <v>1966.2558999999999</v>
      </c>
      <c r="F1226" s="12">
        <v>7493.5017800000005</v>
      </c>
      <c r="G1226" s="11">
        <f t="shared" si="40"/>
        <v>-595.24108999999953</v>
      </c>
      <c r="H1226" s="10">
        <f t="shared" si="41"/>
        <v>-7.3588825799824134E-2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7437.0054675500105</v>
      </c>
      <c r="D1229" s="13">
        <v>66974.011370000197</v>
      </c>
      <c r="E1229" s="13">
        <v>7203.5465153033401</v>
      </c>
      <c r="F1229" s="12">
        <v>67657.679160000102</v>
      </c>
      <c r="G1229" s="11">
        <f t="shared" si="40"/>
        <v>683.66778999990493</v>
      </c>
      <c r="H1229" s="10">
        <f t="shared" si="41"/>
        <v>1.0207956429889782E-2</v>
      </c>
    </row>
    <row r="1230" spans="1:8" ht="16.5" customHeight="1" x14ac:dyDescent="0.3">
      <c r="A1230" s="15">
        <v>9504</v>
      </c>
      <c r="B1230" s="14" t="s">
        <v>39</v>
      </c>
      <c r="C1230" s="13">
        <v>530.69166712000003</v>
      </c>
      <c r="D1230" s="13">
        <v>15556.20724</v>
      </c>
      <c r="E1230" s="13">
        <v>570.83743605000006</v>
      </c>
      <c r="F1230" s="12">
        <v>14827.651260000001</v>
      </c>
      <c r="G1230" s="11">
        <f t="shared" si="40"/>
        <v>-728.55597999999918</v>
      </c>
      <c r="H1230" s="10">
        <f t="shared" si="41"/>
        <v>-4.6833779517069435E-2</v>
      </c>
    </row>
    <row r="1231" spans="1:8" ht="16.5" customHeight="1" x14ac:dyDescent="0.3">
      <c r="A1231" s="15">
        <v>9505</v>
      </c>
      <c r="B1231" s="14" t="s">
        <v>38</v>
      </c>
      <c r="C1231" s="13">
        <v>87.6596779999999</v>
      </c>
      <c r="D1231" s="13">
        <v>746.39645999999993</v>
      </c>
      <c r="E1231" s="13">
        <v>83.056345000000007</v>
      </c>
      <c r="F1231" s="12">
        <v>651.82563000000005</v>
      </c>
      <c r="G1231" s="11">
        <f t="shared" si="40"/>
        <v>-94.570829999999887</v>
      </c>
      <c r="H1231" s="10">
        <f t="shared" si="41"/>
        <v>-0.12670321346379362</v>
      </c>
    </row>
    <row r="1232" spans="1:8" ht="25.5" customHeight="1" x14ac:dyDescent="0.3">
      <c r="A1232" s="15">
        <v>9506</v>
      </c>
      <c r="B1232" s="14" t="s">
        <v>37</v>
      </c>
      <c r="C1232" s="13">
        <v>6582.7386354998498</v>
      </c>
      <c r="D1232" s="13">
        <v>29459.465530000103</v>
      </c>
      <c r="E1232" s="13">
        <v>7196.6266303000002</v>
      </c>
      <c r="F1232" s="12">
        <v>30750.469519999999</v>
      </c>
      <c r="G1232" s="11">
        <f t="shared" si="40"/>
        <v>1291.0039899998956</v>
      </c>
      <c r="H1232" s="10">
        <f t="shared" si="41"/>
        <v>4.3823062189814653E-2</v>
      </c>
    </row>
    <row r="1233" spans="1:8" ht="25.5" customHeight="1" x14ac:dyDescent="0.3">
      <c r="A1233" s="15">
        <v>9507</v>
      </c>
      <c r="B1233" s="14" t="s">
        <v>36</v>
      </c>
      <c r="C1233" s="13">
        <v>656.83001500000091</v>
      </c>
      <c r="D1233" s="13">
        <v>6581.3502699999899</v>
      </c>
      <c r="E1233" s="13">
        <v>607.81371000000104</v>
      </c>
      <c r="F1233" s="12">
        <v>5612.0079800000003</v>
      </c>
      <c r="G1233" s="11">
        <f t="shared" si="40"/>
        <v>-969.34228999998959</v>
      </c>
      <c r="H1233" s="10">
        <f t="shared" si="41"/>
        <v>-0.1472862331030424</v>
      </c>
    </row>
    <row r="1234" spans="1:8" ht="25.5" customHeight="1" x14ac:dyDescent="0.3">
      <c r="A1234" s="15">
        <v>9508</v>
      </c>
      <c r="B1234" s="14" t="s">
        <v>35</v>
      </c>
      <c r="C1234" s="13">
        <v>166.05325099999999</v>
      </c>
      <c r="D1234" s="13">
        <v>1493.3238000000001</v>
      </c>
      <c r="E1234" s="13">
        <v>965.21387500000003</v>
      </c>
      <c r="F1234" s="12">
        <v>5389.6848200000004</v>
      </c>
      <c r="G1234" s="11">
        <f t="shared" si="40"/>
        <v>3896.3610200000003</v>
      </c>
      <c r="H1234" s="10">
        <f t="shared" si="41"/>
        <v>2.6091869827561847</v>
      </c>
    </row>
    <row r="1235" spans="1:8" ht="38.25" customHeight="1" x14ac:dyDescent="0.3">
      <c r="A1235" s="15">
        <v>9601</v>
      </c>
      <c r="B1235" s="14" t="s">
        <v>34</v>
      </c>
      <c r="C1235" s="13">
        <v>0.19897000000000001</v>
      </c>
      <c r="D1235" s="13">
        <v>14.799250000000001</v>
      </c>
      <c r="E1235" s="13">
        <v>0.229078</v>
      </c>
      <c r="F1235" s="12">
        <v>5.6386799999999999</v>
      </c>
      <c r="G1235" s="11">
        <f t="shared" si="40"/>
        <v>-9.1605699999999999</v>
      </c>
      <c r="H1235" s="10">
        <f t="shared" si="41"/>
        <v>-0.61898880010811352</v>
      </c>
    </row>
    <row r="1236" spans="1:8" ht="25.5" customHeight="1" x14ac:dyDescent="0.3">
      <c r="A1236" s="15">
        <v>9602</v>
      </c>
      <c r="B1236" s="14" t="s">
        <v>33</v>
      </c>
      <c r="C1236" s="13">
        <v>109.189465</v>
      </c>
      <c r="D1236" s="13">
        <v>1966.2026899999998</v>
      </c>
      <c r="E1236" s="13">
        <v>95.518577999999991</v>
      </c>
      <c r="F1236" s="12">
        <v>1637.4972399999999</v>
      </c>
      <c r="G1236" s="11">
        <f t="shared" si="40"/>
        <v>-328.70544999999993</v>
      </c>
      <c r="H1236" s="10">
        <f t="shared" si="41"/>
        <v>-0.16717780505121776</v>
      </c>
    </row>
    <row r="1237" spans="1:8" ht="25.5" customHeight="1" x14ac:dyDescent="0.3">
      <c r="A1237" s="15">
        <v>9603</v>
      </c>
      <c r="B1237" s="14" t="s">
        <v>32</v>
      </c>
      <c r="C1237" s="13">
        <v>3138.9466513740804</v>
      </c>
      <c r="D1237" s="13">
        <v>20632.736730000001</v>
      </c>
      <c r="E1237" s="13">
        <v>3574.7077941000002</v>
      </c>
      <c r="F1237" s="12">
        <v>24408.112870000103</v>
      </c>
      <c r="G1237" s="11">
        <f t="shared" si="40"/>
        <v>3775.3761400001022</v>
      </c>
      <c r="H1237" s="10">
        <f t="shared" si="41"/>
        <v>0.18297990176507728</v>
      </c>
    </row>
    <row r="1238" spans="1:8" ht="16.5" customHeight="1" x14ac:dyDescent="0.3">
      <c r="A1238" s="15">
        <v>9604</v>
      </c>
      <c r="B1238" s="14" t="s">
        <v>31</v>
      </c>
      <c r="C1238" s="13">
        <v>87.051716599999892</v>
      </c>
      <c r="D1238" s="13">
        <v>508.46944999999999</v>
      </c>
      <c r="E1238" s="13">
        <v>74.946331000000001</v>
      </c>
      <c r="F1238" s="12">
        <v>438.75369999999901</v>
      </c>
      <c r="G1238" s="11">
        <f t="shared" si="40"/>
        <v>-69.71575000000098</v>
      </c>
      <c r="H1238" s="10">
        <f t="shared" si="41"/>
        <v>-0.13710902395414509</v>
      </c>
    </row>
    <row r="1239" spans="1:8" ht="25.5" customHeight="1" x14ac:dyDescent="0.3">
      <c r="A1239" s="15">
        <v>9605</v>
      </c>
      <c r="B1239" s="14" t="s">
        <v>30</v>
      </c>
      <c r="C1239" s="13">
        <v>28.853226000000099</v>
      </c>
      <c r="D1239" s="13">
        <v>213.73342000000002</v>
      </c>
      <c r="E1239" s="13">
        <v>29.367508109999999</v>
      </c>
      <c r="F1239" s="12">
        <v>207.09586999999999</v>
      </c>
      <c r="G1239" s="11">
        <f t="shared" si="40"/>
        <v>-6.6375500000000329</v>
      </c>
      <c r="H1239" s="10">
        <f t="shared" si="41"/>
        <v>-3.1055274369352404E-2</v>
      </c>
    </row>
    <row r="1240" spans="1:8" ht="16.5" customHeight="1" x14ac:dyDescent="0.3">
      <c r="A1240" s="15">
        <v>9606</v>
      </c>
      <c r="B1240" s="14" t="s">
        <v>29</v>
      </c>
      <c r="C1240" s="13">
        <v>105.49843869999999</v>
      </c>
      <c r="D1240" s="13">
        <v>721.53705999999897</v>
      </c>
      <c r="E1240" s="13">
        <v>92.278342699999996</v>
      </c>
      <c r="F1240" s="12">
        <v>761.13801000000001</v>
      </c>
      <c r="G1240" s="11">
        <f t="shared" si="40"/>
        <v>39.600950000001035</v>
      </c>
      <c r="H1240" s="10">
        <f t="shared" si="41"/>
        <v>5.4884152450881858E-2</v>
      </c>
    </row>
    <row r="1241" spans="1:8" ht="16.5" customHeight="1" x14ac:dyDescent="0.3">
      <c r="A1241" s="15">
        <v>9607</v>
      </c>
      <c r="B1241" s="14" t="s">
        <v>28</v>
      </c>
      <c r="C1241" s="13">
        <v>619.31646599999999</v>
      </c>
      <c r="D1241" s="13">
        <v>3497.0047200000004</v>
      </c>
      <c r="E1241" s="13">
        <v>619.66447600000095</v>
      </c>
      <c r="F1241" s="12">
        <v>4148.4716699999999</v>
      </c>
      <c r="G1241" s="11">
        <f t="shared" si="40"/>
        <v>651.46694999999954</v>
      </c>
      <c r="H1241" s="10">
        <f t="shared" si="41"/>
        <v>0.18629284263591142</v>
      </c>
    </row>
    <row r="1242" spans="1:8" ht="25.5" customHeight="1" x14ac:dyDescent="0.3">
      <c r="A1242" s="15">
        <v>9608</v>
      </c>
      <c r="B1242" s="14" t="s">
        <v>27</v>
      </c>
      <c r="C1242" s="13">
        <v>1025.74068496</v>
      </c>
      <c r="D1242" s="13">
        <v>5995.8201799999997</v>
      </c>
      <c r="E1242" s="13">
        <v>1189.9957356</v>
      </c>
      <c r="F1242" s="12">
        <v>7003.1370700000098</v>
      </c>
      <c r="G1242" s="11">
        <f t="shared" si="40"/>
        <v>1007.3168900000101</v>
      </c>
      <c r="H1242" s="10">
        <f t="shared" si="41"/>
        <v>0.16800318551247981</v>
      </c>
    </row>
    <row r="1243" spans="1:8" ht="25.5" customHeight="1" x14ac:dyDescent="0.3">
      <c r="A1243" s="15">
        <v>9609</v>
      </c>
      <c r="B1243" s="14" t="s">
        <v>26</v>
      </c>
      <c r="C1243" s="13">
        <v>406.21073109999901</v>
      </c>
      <c r="D1243" s="13">
        <v>1433.8489999999999</v>
      </c>
      <c r="E1243" s="13">
        <v>438.13498159999904</v>
      </c>
      <c r="F1243" s="12">
        <v>1289.1879099999999</v>
      </c>
      <c r="G1243" s="11">
        <f t="shared" si="40"/>
        <v>-144.66109000000006</v>
      </c>
      <c r="H1243" s="10">
        <f t="shared" si="41"/>
        <v>-0.10089004490709974</v>
      </c>
    </row>
    <row r="1244" spans="1:8" ht="16.5" customHeight="1" x14ac:dyDescent="0.3">
      <c r="A1244" s="15">
        <v>9610</v>
      </c>
      <c r="B1244" s="14" t="s">
        <v>25</v>
      </c>
      <c r="C1244" s="13">
        <v>77.651997499999894</v>
      </c>
      <c r="D1244" s="13">
        <v>315.11164000000002</v>
      </c>
      <c r="E1244" s="13">
        <v>155.739542</v>
      </c>
      <c r="F1244" s="12">
        <v>570.77301</v>
      </c>
      <c r="G1244" s="11">
        <f t="shared" si="40"/>
        <v>255.66136999999998</v>
      </c>
      <c r="H1244" s="10">
        <f t="shared" si="41"/>
        <v>0.81133584909779899</v>
      </c>
    </row>
    <row r="1245" spans="1:8" ht="25.5" customHeight="1" x14ac:dyDescent="0.3">
      <c r="A1245" s="15">
        <v>9611</v>
      </c>
      <c r="B1245" s="14" t="s">
        <v>24</v>
      </c>
      <c r="C1245" s="13">
        <v>28.269544999999997</v>
      </c>
      <c r="D1245" s="13">
        <v>526.80534</v>
      </c>
      <c r="E1245" s="13">
        <v>24.412665000000001</v>
      </c>
      <c r="F1245" s="12">
        <v>509.14686999999998</v>
      </c>
      <c r="G1245" s="11">
        <f t="shared" si="40"/>
        <v>-17.658470000000023</v>
      </c>
      <c r="H1245" s="10">
        <f t="shared" si="41"/>
        <v>-3.3519914585527971E-2</v>
      </c>
    </row>
    <row r="1246" spans="1:8" ht="25.5" customHeight="1" x14ac:dyDescent="0.3">
      <c r="A1246" s="15">
        <v>9612</v>
      </c>
      <c r="B1246" s="14" t="s">
        <v>23</v>
      </c>
      <c r="C1246" s="13">
        <v>114.568961144</v>
      </c>
      <c r="D1246" s="13">
        <v>2327.9447099999998</v>
      </c>
      <c r="E1246" s="13">
        <v>100.58009799999999</v>
      </c>
      <c r="F1246" s="12">
        <v>2851.8304900000003</v>
      </c>
      <c r="G1246" s="11">
        <f t="shared" si="40"/>
        <v>523.88578000000052</v>
      </c>
      <c r="H1246" s="10">
        <f t="shared" si="41"/>
        <v>0.22504219183109403</v>
      </c>
    </row>
    <row r="1247" spans="1:8" ht="16.5" customHeight="1" x14ac:dyDescent="0.3">
      <c r="A1247" s="15">
        <v>9613</v>
      </c>
      <c r="B1247" s="14" t="s">
        <v>22</v>
      </c>
      <c r="C1247" s="13">
        <v>485.49810200000098</v>
      </c>
      <c r="D1247" s="13">
        <v>3294.95595</v>
      </c>
      <c r="E1247" s="13">
        <v>563.77006900000003</v>
      </c>
      <c r="F1247" s="12">
        <v>3727.3813399999999</v>
      </c>
      <c r="G1247" s="11">
        <f t="shared" si="40"/>
        <v>432.42538999999988</v>
      </c>
      <c r="H1247" s="10">
        <f t="shared" si="41"/>
        <v>0.13123859516240266</v>
      </c>
    </row>
    <row r="1248" spans="1:8" ht="16.5" customHeight="1" x14ac:dyDescent="0.3">
      <c r="A1248" s="15">
        <v>9614</v>
      </c>
      <c r="B1248" s="14" t="s">
        <v>21</v>
      </c>
      <c r="C1248" s="13">
        <v>73.261679999999998</v>
      </c>
      <c r="D1248" s="13">
        <v>323.76310999999998</v>
      </c>
      <c r="E1248" s="13">
        <v>115.983293</v>
      </c>
      <c r="F1248" s="12">
        <v>544.38261999999997</v>
      </c>
      <c r="G1248" s="11">
        <f t="shared" si="40"/>
        <v>220.61950999999999</v>
      </c>
      <c r="H1248" s="10">
        <f t="shared" si="41"/>
        <v>0.68142263026816119</v>
      </c>
    </row>
    <row r="1249" spans="1:8" ht="25.5" customHeight="1" x14ac:dyDescent="0.3">
      <c r="A1249" s="15">
        <v>9615</v>
      </c>
      <c r="B1249" s="14" t="s">
        <v>20</v>
      </c>
      <c r="C1249" s="13">
        <v>380.26889365999801</v>
      </c>
      <c r="D1249" s="13">
        <v>3736.3862399999898</v>
      </c>
      <c r="E1249" s="13">
        <v>464.533247852118</v>
      </c>
      <c r="F1249" s="12">
        <v>5502.8814899999898</v>
      </c>
      <c r="G1249" s="11">
        <f t="shared" si="40"/>
        <v>1766.4952499999999</v>
      </c>
      <c r="H1249" s="10">
        <f t="shared" si="41"/>
        <v>0.47278175663124289</v>
      </c>
    </row>
    <row r="1250" spans="1:8" ht="25.5" customHeight="1" x14ac:dyDescent="0.3">
      <c r="A1250" s="15">
        <v>9616</v>
      </c>
      <c r="B1250" s="14" t="s">
        <v>19</v>
      </c>
      <c r="C1250" s="13">
        <v>720.91653360000191</v>
      </c>
      <c r="D1250" s="13">
        <v>4920.4128099999907</v>
      </c>
      <c r="E1250" s="13">
        <v>597.96806589999903</v>
      </c>
      <c r="F1250" s="12">
        <v>4225.3704400000006</v>
      </c>
      <c r="G1250" s="11">
        <f t="shared" si="40"/>
        <v>-695.04236999999011</v>
      </c>
      <c r="H1250" s="10">
        <f t="shared" si="41"/>
        <v>-0.1412569223028243</v>
      </c>
    </row>
    <row r="1251" spans="1:8" ht="16.5" customHeight="1" x14ac:dyDescent="0.3">
      <c r="A1251" s="15">
        <v>9617</v>
      </c>
      <c r="B1251" s="14" t="s">
        <v>18</v>
      </c>
      <c r="C1251" s="13">
        <v>329.59430229999998</v>
      </c>
      <c r="D1251" s="13">
        <v>2066.4375499999901</v>
      </c>
      <c r="E1251" s="13">
        <v>384.9413629</v>
      </c>
      <c r="F1251" s="12">
        <v>2473.4202300000002</v>
      </c>
      <c r="G1251" s="11">
        <f t="shared" si="40"/>
        <v>406.98268000001008</v>
      </c>
      <c r="H1251" s="10">
        <f t="shared" si="41"/>
        <v>0.19694893755681706</v>
      </c>
    </row>
    <row r="1252" spans="1:8" ht="16.5" customHeight="1" x14ac:dyDescent="0.3">
      <c r="A1252" s="15">
        <v>9618</v>
      </c>
      <c r="B1252" s="14" t="s">
        <v>17</v>
      </c>
      <c r="C1252" s="13">
        <v>135.20369699999998</v>
      </c>
      <c r="D1252" s="13">
        <v>727.92471999999998</v>
      </c>
      <c r="E1252" s="13">
        <v>55.292113000000001</v>
      </c>
      <c r="F1252" s="12">
        <v>403.95598999999999</v>
      </c>
      <c r="G1252" s="11">
        <f t="shared" si="40"/>
        <v>-323.96872999999999</v>
      </c>
      <c r="H1252" s="10">
        <f t="shared" si="41"/>
        <v>-0.44505801369130588</v>
      </c>
    </row>
    <row r="1253" spans="1:8" ht="16.5" customHeight="1" x14ac:dyDescent="0.3">
      <c r="A1253" s="15">
        <v>9619</v>
      </c>
      <c r="B1253" s="14" t="s">
        <v>16</v>
      </c>
      <c r="C1253" s="13">
        <v>14406.836510700001</v>
      </c>
      <c r="D1253" s="13">
        <v>64223.525369999901</v>
      </c>
      <c r="E1253" s="13">
        <v>14522.3308134</v>
      </c>
      <c r="F1253" s="12">
        <v>67286.619330000205</v>
      </c>
      <c r="G1253" s="11">
        <f t="shared" si="40"/>
        <v>3063.0939600003039</v>
      </c>
      <c r="H1253" s="10">
        <f t="shared" si="41"/>
        <v>4.769426689602338E-2</v>
      </c>
    </row>
    <row r="1254" spans="1:8" ht="25.5" customHeight="1" x14ac:dyDescent="0.3">
      <c r="A1254" s="15">
        <v>9620</v>
      </c>
      <c r="B1254" s="14" t="s">
        <v>1343</v>
      </c>
      <c r="C1254" s="13">
        <v>412.016572</v>
      </c>
      <c r="D1254" s="13">
        <v>1767.1106000000002</v>
      </c>
      <c r="E1254" s="13">
        <v>457.02115749999996</v>
      </c>
      <c r="F1254" s="12">
        <v>2725.1297000000004</v>
      </c>
      <c r="G1254" s="11">
        <f t="shared" si="40"/>
        <v>958.01910000000021</v>
      </c>
      <c r="H1254" s="10">
        <f t="shared" si="41"/>
        <v>0.54213873200692708</v>
      </c>
    </row>
    <row r="1255" spans="1:8" ht="25.5" customHeight="1" x14ac:dyDescent="0.3">
      <c r="A1255" s="15">
        <v>9701</v>
      </c>
      <c r="B1255" s="14" t="s">
        <v>15</v>
      </c>
      <c r="C1255" s="13">
        <v>0.86444899999999991</v>
      </c>
      <c r="D1255" s="13">
        <v>33.273260000000001</v>
      </c>
      <c r="E1255" s="13">
        <v>7.0349000000000009E-2</v>
      </c>
      <c r="F1255" s="12">
        <v>0.96231</v>
      </c>
      <c r="G1255" s="11">
        <f t="shared" si="40"/>
        <v>-32.310949999999998</v>
      </c>
      <c r="H1255" s="10">
        <f t="shared" si="41"/>
        <v>-0.97107857781293438</v>
      </c>
    </row>
    <row r="1256" spans="1:8" ht="16.5" customHeight="1" x14ac:dyDescent="0.3">
      <c r="A1256" s="15">
        <v>9702</v>
      </c>
      <c r="B1256" s="14" t="s">
        <v>14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40"/>
        <v>0</v>
      </c>
      <c r="H1256" s="10" t="str">
        <f t="shared" si="41"/>
        <v/>
      </c>
    </row>
    <row r="1257" spans="1:8" ht="16.5" customHeight="1" x14ac:dyDescent="0.3">
      <c r="A1257" s="15">
        <v>9703</v>
      </c>
      <c r="B1257" s="14" t="s">
        <v>13</v>
      </c>
      <c r="C1257" s="13">
        <v>0.1978</v>
      </c>
      <c r="D1257" s="13">
        <v>2.75922</v>
      </c>
      <c r="E1257" s="13">
        <v>0</v>
      </c>
      <c r="F1257" s="12">
        <v>0</v>
      </c>
      <c r="G1257" s="11">
        <f t="shared" si="40"/>
        <v>-2.75922</v>
      </c>
      <c r="H1257" s="10">
        <f t="shared" si="41"/>
        <v>-1</v>
      </c>
    </row>
    <row r="1258" spans="1:8" ht="25.5" customHeight="1" x14ac:dyDescent="0.3">
      <c r="A1258" s="15">
        <v>9704</v>
      </c>
      <c r="B1258" s="14" t="s">
        <v>12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40"/>
        <v>0</v>
      </c>
      <c r="H1258" s="10" t="str">
        <f t="shared" si="41"/>
        <v/>
      </c>
    </row>
    <row r="1259" spans="1:8" ht="16.5" customHeight="1" x14ac:dyDescent="0.3">
      <c r="A1259" s="15">
        <v>9705</v>
      </c>
      <c r="B1259" s="14" t="s">
        <v>11</v>
      </c>
      <c r="C1259" s="13">
        <v>0.16835</v>
      </c>
      <c r="D1259" s="13">
        <v>5.0672199999999998</v>
      </c>
      <c r="E1259" s="13">
        <v>1.4999999999999999E-2</v>
      </c>
      <c r="F1259" s="12">
        <v>2.7104699999999999</v>
      </c>
      <c r="G1259" s="11">
        <f t="shared" si="40"/>
        <v>-2.3567499999999999</v>
      </c>
      <c r="H1259" s="10">
        <f t="shared" si="41"/>
        <v>-0.46509723280220711</v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11102.601064515</v>
      </c>
      <c r="D1265" s="13">
        <v>234858.98752000002</v>
      </c>
      <c r="E1265" s="13">
        <v>13762.412703420101</v>
      </c>
      <c r="F1265" s="12">
        <v>496291.86664999998</v>
      </c>
      <c r="G1265" s="11">
        <f t="shared" si="40"/>
        <v>261432.87912999996</v>
      </c>
      <c r="H1265" s="10">
        <f t="shared" si="41"/>
        <v>1.1131482848095688</v>
      </c>
    </row>
    <row r="1266" spans="1:8" x14ac:dyDescent="0.3">
      <c r="A1266" s="4"/>
      <c r="B1266" s="9" t="s">
        <v>4</v>
      </c>
      <c r="C1266" s="4">
        <f>SUM(C6:C1265)</f>
        <v>12442125.904488407</v>
      </c>
      <c r="D1266" s="4">
        <f>SUM(D6:D1265)</f>
        <v>23873146.246939942</v>
      </c>
      <c r="E1266" s="4">
        <f>SUM(E6:E1265)</f>
        <v>13743644.661598044</v>
      </c>
      <c r="F1266" s="4">
        <f>SUM(F6:F1265)</f>
        <v>27755751.986070033</v>
      </c>
      <c r="G1266" s="8">
        <f t="shared" ref="G1266" si="42">F1266-D1266</f>
        <v>3882605.7391300909</v>
      </c>
      <c r="H1266" s="7">
        <f>G1266/D1266</f>
        <v>0.1626348575495265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2026-06-04T07:46:34Z</dcterms:modified>
</cp:coreProperties>
</file>