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6 Планові\06\"/>
    </mc:Choice>
  </mc:AlternateContent>
  <bookViews>
    <workbookView xWindow="0" yWindow="0" windowWidth="15360" windowHeight="8685"/>
  </bookViews>
  <sheets>
    <sheet name="4 знак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64" i="3" l="1"/>
  <c r="H1263" i="3"/>
  <c r="H1262" i="3"/>
  <c r="H1261" i="3"/>
  <c r="H1260" i="3"/>
  <c r="H1228" i="3"/>
  <c r="H1227" i="3"/>
  <c r="H1214" i="3"/>
  <c r="H1208" i="3"/>
  <c r="H1207" i="3"/>
  <c r="H1166" i="3"/>
  <c r="H1157" i="3"/>
  <c r="H1151" i="3"/>
  <c r="H1122" i="3"/>
  <c r="H1088" i="3"/>
  <c r="H1050" i="3"/>
  <c r="H949" i="3"/>
  <c r="H941" i="3"/>
  <c r="H940" i="3"/>
  <c r="H939" i="3"/>
  <c r="H937" i="3"/>
  <c r="H934" i="3"/>
  <c r="H927" i="3"/>
  <c r="H925" i="3"/>
  <c r="H901" i="3"/>
  <c r="H896" i="3"/>
  <c r="H895" i="3"/>
  <c r="H893" i="3"/>
  <c r="H880" i="3"/>
  <c r="H827" i="3"/>
  <c r="H815" i="3"/>
  <c r="H798" i="3"/>
  <c r="H780" i="3"/>
  <c r="H746" i="3"/>
  <c r="H642" i="3"/>
  <c r="H620" i="3"/>
  <c r="H601" i="3"/>
  <c r="H586" i="3"/>
  <c r="H585" i="3"/>
  <c r="H565" i="3"/>
  <c r="H513" i="3"/>
  <c r="H512" i="3"/>
  <c r="H510" i="3"/>
  <c r="H498" i="3"/>
  <c r="H497" i="3"/>
  <c r="H321" i="3"/>
  <c r="H318" i="3"/>
  <c r="H259" i="3"/>
  <c r="H251" i="3"/>
  <c r="H249" i="3"/>
  <c r="H245" i="3"/>
  <c r="H237" i="3"/>
  <c r="H196" i="3"/>
  <c r="H129" i="3"/>
  <c r="H111" i="3"/>
  <c r="H41" i="3"/>
  <c r="H16" i="3"/>
  <c r="G55" i="3" l="1"/>
  <c r="H55" i="3" s="1"/>
  <c r="G63" i="3"/>
  <c r="H63" i="3" s="1"/>
  <c r="G65" i="3"/>
  <c r="H65" i="3" s="1"/>
  <c r="G95" i="3"/>
  <c r="H95" i="3" s="1"/>
  <c r="G97" i="3"/>
  <c r="G257" i="3"/>
  <c r="H257" i="3" s="1"/>
  <c r="G259" i="3"/>
  <c r="G261" i="3"/>
  <c r="H261" i="3" s="1"/>
  <c r="G263" i="3"/>
  <c r="H263" i="3" s="1"/>
  <c r="G281" i="3"/>
  <c r="H281" i="3" s="1"/>
  <c r="G283" i="3"/>
  <c r="H283" i="3" s="1"/>
  <c r="G285" i="3"/>
  <c r="H285" i="3" s="1"/>
  <c r="G287" i="3"/>
  <c r="H287" i="3" s="1"/>
  <c r="G288" i="3"/>
  <c r="G353" i="3"/>
  <c r="H353" i="3" s="1"/>
  <c r="G354" i="3"/>
  <c r="H354" i="3" s="1"/>
  <c r="G355" i="3"/>
  <c r="H355" i="3" s="1"/>
  <c r="G357" i="3"/>
  <c r="H357" i="3" s="1"/>
  <c r="G359" i="3"/>
  <c r="H359" i="3" s="1"/>
  <c r="G360" i="3"/>
  <c r="H360" i="3" s="1"/>
  <c r="G377" i="3"/>
  <c r="H377" i="3" s="1"/>
  <c r="G378" i="3"/>
  <c r="H378" i="3" s="1"/>
  <c r="G379" i="3"/>
  <c r="H379" i="3" s="1"/>
  <c r="G381" i="3"/>
  <c r="H381" i="3" s="1"/>
  <c r="G383" i="3"/>
  <c r="H383" i="3" s="1"/>
  <c r="G384" i="3"/>
  <c r="H384" i="3" s="1"/>
  <c r="G385" i="3"/>
  <c r="H385" i="3" s="1"/>
  <c r="G386" i="3"/>
  <c r="H386" i="3" s="1"/>
  <c r="G387" i="3"/>
  <c r="H387" i="3" s="1"/>
  <c r="G389" i="3"/>
  <c r="H389" i="3" s="1"/>
  <c r="G391" i="3"/>
  <c r="H391" i="3" s="1"/>
  <c r="G392" i="3"/>
  <c r="H392" i="3" s="1"/>
  <c r="G409" i="3"/>
  <c r="H409" i="3" s="1"/>
  <c r="G410" i="3"/>
  <c r="H410" i="3" s="1"/>
  <c r="G411" i="3"/>
  <c r="H411" i="3" s="1"/>
  <c r="G413" i="3"/>
  <c r="H413" i="3" s="1"/>
  <c r="G415" i="3"/>
  <c r="H415" i="3" s="1"/>
  <c r="G416" i="3"/>
  <c r="H416" i="3" s="1"/>
  <c r="G417" i="3"/>
  <c r="H417" i="3" s="1"/>
  <c r="G418" i="3"/>
  <c r="H418" i="3" s="1"/>
  <c r="G419" i="3"/>
  <c r="H419" i="3" s="1"/>
  <c r="G421" i="3"/>
  <c r="H421" i="3" s="1"/>
  <c r="G423" i="3"/>
  <c r="H423" i="3" s="1"/>
  <c r="G424" i="3"/>
  <c r="H424" i="3" s="1"/>
  <c r="G437" i="3"/>
  <c r="H437" i="3" s="1"/>
  <c r="G439" i="3"/>
  <c r="H439" i="3" s="1"/>
  <c r="G440" i="3"/>
  <c r="H440" i="3" s="1"/>
  <c r="G441" i="3"/>
  <c r="H441" i="3" s="1"/>
  <c r="G443" i="3"/>
  <c r="H443" i="3" s="1"/>
  <c r="G444" i="3"/>
  <c r="H444" i="3" s="1"/>
  <c r="G449" i="3"/>
  <c r="H449" i="3" s="1"/>
  <c r="G451" i="3"/>
  <c r="H451" i="3" s="1"/>
  <c r="G452" i="3"/>
  <c r="H452" i="3" s="1"/>
  <c r="G665" i="3"/>
  <c r="H665" i="3" s="1"/>
  <c r="G838" i="3"/>
  <c r="H838" i="3" s="1"/>
  <c r="G839" i="3"/>
  <c r="H839" i="3" s="1"/>
  <c r="G840" i="3"/>
  <c r="H840" i="3" s="1"/>
  <c r="G845" i="3"/>
  <c r="H845" i="3" s="1"/>
  <c r="G846" i="3"/>
  <c r="H846" i="3" s="1"/>
  <c r="G847" i="3"/>
  <c r="H847" i="3" s="1"/>
  <c r="G848" i="3"/>
  <c r="H848" i="3" s="1"/>
  <c r="G850" i="3"/>
  <c r="H850" i="3" s="1"/>
  <c r="G853" i="3"/>
  <c r="H853" i="3" s="1"/>
  <c r="G854" i="3"/>
  <c r="H854" i="3" s="1"/>
  <c r="G871" i="3"/>
  <c r="H871" i="3" s="1"/>
  <c r="G872" i="3"/>
  <c r="H872" i="3" s="1"/>
  <c r="G877" i="3"/>
  <c r="H877" i="3" s="1"/>
  <c r="G878" i="3"/>
  <c r="H878" i="3" s="1"/>
  <c r="G879" i="3"/>
  <c r="H879" i="3" s="1"/>
  <c r="G880" i="3"/>
  <c r="G885" i="3"/>
  <c r="H885" i="3" s="1"/>
  <c r="G886" i="3"/>
  <c r="H886" i="3" s="1"/>
  <c r="G902" i="3"/>
  <c r="G99" i="3"/>
  <c r="H99" i="3" s="1"/>
  <c r="G103" i="3"/>
  <c r="H103" i="3" s="1"/>
  <c r="G105" i="3"/>
  <c r="H105" i="3" s="1"/>
  <c r="G107" i="3"/>
  <c r="H107" i="3" s="1"/>
  <c r="G109" i="3"/>
  <c r="H109" i="3" s="1"/>
  <c r="G113" i="3"/>
  <c r="H113" i="3" s="1"/>
  <c r="G129" i="3"/>
  <c r="G131" i="3"/>
  <c r="H131" i="3" s="1"/>
  <c r="G135" i="3"/>
  <c r="H135" i="3" s="1"/>
  <c r="G137" i="3"/>
  <c r="H137" i="3" s="1"/>
  <c r="G139" i="3"/>
  <c r="H139" i="3" s="1"/>
  <c r="G141" i="3"/>
  <c r="H141" i="3" s="1"/>
  <c r="G145" i="3"/>
  <c r="H145" i="3" s="1"/>
  <c r="G161" i="3"/>
  <c r="H161" i="3" s="1"/>
  <c r="G561" i="3"/>
  <c r="H561" i="3" s="1"/>
  <c r="G569" i="3"/>
  <c r="H569" i="3" s="1"/>
  <c r="G597" i="3"/>
  <c r="H597" i="3" s="1"/>
  <c r="G609" i="3"/>
  <c r="H609" i="3" s="1"/>
  <c r="G613" i="3"/>
  <c r="H613" i="3" s="1"/>
  <c r="G617" i="3"/>
  <c r="G192" i="3"/>
  <c r="H192" i="3" s="1"/>
  <c r="G202" i="3"/>
  <c r="H202" i="3" s="1"/>
  <c r="G204" i="3"/>
  <c r="H204" i="3" s="1"/>
  <c r="G206" i="3"/>
  <c r="H206" i="3" s="1"/>
  <c r="G210" i="3"/>
  <c r="H210" i="3" s="1"/>
  <c r="G212" i="3"/>
  <c r="H212" i="3" s="1"/>
  <c r="G214" i="3"/>
  <c r="H214" i="3" s="1"/>
  <c r="G216" i="3"/>
  <c r="H216" i="3" s="1"/>
  <c r="G234" i="3"/>
  <c r="H234" i="3" s="1"/>
  <c r="G236" i="3"/>
  <c r="H236" i="3" s="1"/>
  <c r="G238" i="3"/>
  <c r="G242" i="3"/>
  <c r="G244" i="3"/>
  <c r="G246" i="3"/>
  <c r="H246" i="3" s="1"/>
  <c r="G248" i="3"/>
  <c r="H248" i="3" s="1"/>
  <c r="G453" i="3"/>
  <c r="H453" i="3" s="1"/>
  <c r="G455" i="3"/>
  <c r="H455" i="3" s="1"/>
  <c r="G456" i="3"/>
  <c r="H456" i="3" s="1"/>
  <c r="G618" i="3"/>
  <c r="H618" i="3" s="1"/>
  <c r="G619" i="3"/>
  <c r="H619" i="3" s="1"/>
  <c r="G621" i="3"/>
  <c r="H621" i="3" s="1"/>
  <c r="G629" i="3"/>
  <c r="H629" i="3" s="1"/>
  <c r="G631" i="3"/>
  <c r="H631" i="3" s="1"/>
  <c r="G633" i="3"/>
  <c r="H633" i="3" s="1"/>
  <c r="G704" i="3"/>
  <c r="H704" i="3" s="1"/>
  <c r="G816" i="3"/>
  <c r="H816" i="3" s="1"/>
  <c r="G818" i="3"/>
  <c r="H818" i="3" s="1"/>
  <c r="G832" i="3"/>
  <c r="H832" i="3" s="1"/>
  <c r="G834" i="3"/>
  <c r="H834" i="3" s="1"/>
  <c r="G836" i="3"/>
  <c r="H836" i="3" s="1"/>
  <c r="G837" i="3"/>
  <c r="H837" i="3" s="1"/>
  <c r="G7" i="3"/>
  <c r="H7" i="3" s="1"/>
  <c r="G9" i="3"/>
  <c r="H9" i="3" s="1"/>
  <c r="G11" i="3"/>
  <c r="H11" i="3" s="1"/>
  <c r="G13" i="3"/>
  <c r="H13" i="3" s="1"/>
  <c r="G17" i="3"/>
  <c r="H17" i="3" s="1"/>
  <c r="G33" i="3"/>
  <c r="H33" i="3" s="1"/>
  <c r="G922" i="3"/>
  <c r="H922" i="3" s="1"/>
  <c r="G926" i="3"/>
  <c r="H926" i="3" s="1"/>
  <c r="G930" i="3"/>
  <c r="G1243" i="3"/>
  <c r="H1243" i="3" s="1"/>
  <c r="G1245" i="3"/>
  <c r="H1245" i="3" s="1"/>
  <c r="G35" i="3"/>
  <c r="H35" i="3" s="1"/>
  <c r="G39" i="3"/>
  <c r="H39" i="3" s="1"/>
  <c r="G41" i="3"/>
  <c r="G43" i="3"/>
  <c r="H43" i="3" s="1"/>
  <c r="G45" i="3"/>
  <c r="H45" i="3" s="1"/>
  <c r="G49" i="3"/>
  <c r="H49" i="3" s="1"/>
  <c r="G119" i="3"/>
  <c r="H119" i="3" s="1"/>
  <c r="G163" i="3"/>
  <c r="H163" i="3" s="1"/>
  <c r="G167" i="3"/>
  <c r="H167" i="3" s="1"/>
  <c r="G169" i="3"/>
  <c r="H169" i="3" s="1"/>
  <c r="G171" i="3"/>
  <c r="H171" i="3" s="1"/>
  <c r="G177" i="3"/>
  <c r="H177" i="3" s="1"/>
  <c r="G179" i="3"/>
  <c r="H179" i="3" s="1"/>
  <c r="G180" i="3"/>
  <c r="H180" i="3" s="1"/>
  <c r="H288" i="3"/>
  <c r="G306" i="3"/>
  <c r="H306" i="3" s="1"/>
  <c r="G308" i="3"/>
  <c r="G310" i="3"/>
  <c r="H310" i="3" s="1"/>
  <c r="G312" i="3"/>
  <c r="G330" i="3"/>
  <c r="H330" i="3" s="1"/>
  <c r="G332" i="3"/>
  <c r="H332" i="3" s="1"/>
  <c r="G334" i="3"/>
  <c r="H334" i="3" s="1"/>
  <c r="G23" i="3"/>
  <c r="H23" i="3" s="1"/>
  <c r="G31" i="3"/>
  <c r="H31" i="3" s="1"/>
  <c r="G67" i="3"/>
  <c r="H67" i="3" s="1"/>
  <c r="G71" i="3"/>
  <c r="H71" i="3" s="1"/>
  <c r="G73" i="3"/>
  <c r="H73" i="3" s="1"/>
  <c r="G75" i="3"/>
  <c r="H75" i="3" s="1"/>
  <c r="G77" i="3"/>
  <c r="H77" i="3" s="1"/>
  <c r="G81" i="3"/>
  <c r="H81" i="3" s="1"/>
  <c r="G87" i="3"/>
  <c r="H87" i="3" s="1"/>
  <c r="G151" i="3"/>
  <c r="H151" i="3" s="1"/>
  <c r="G159" i="3"/>
  <c r="H159" i="3" s="1"/>
  <c r="G249" i="3"/>
  <c r="G251" i="3"/>
  <c r="G253" i="3"/>
  <c r="H253" i="3" s="1"/>
  <c r="G255" i="3"/>
  <c r="H255" i="3" s="1"/>
  <c r="G476" i="3"/>
  <c r="H476" i="3" s="1"/>
  <c r="G515" i="3"/>
  <c r="H515" i="3" s="1"/>
  <c r="G517" i="3"/>
  <c r="H517" i="3" s="1"/>
  <c r="G519" i="3"/>
  <c r="H519" i="3" s="1"/>
  <c r="G520" i="3"/>
  <c r="H520" i="3" s="1"/>
  <c r="G539" i="3"/>
  <c r="H539" i="3" s="1"/>
  <c r="G541" i="3"/>
  <c r="H541" i="3" s="1"/>
  <c r="G542" i="3"/>
  <c r="H542" i="3" s="1"/>
  <c r="G543" i="3"/>
  <c r="H543" i="3" s="1"/>
  <c r="G545" i="3"/>
  <c r="H545" i="3" s="1"/>
  <c r="G551" i="3"/>
  <c r="H551" i="3" s="1"/>
  <c r="G553" i="3"/>
  <c r="H553" i="3" s="1"/>
  <c r="G649" i="3"/>
  <c r="H649" i="3" s="1"/>
  <c r="G657" i="3"/>
  <c r="H657" i="3" s="1"/>
  <c r="G661" i="3"/>
  <c r="H661" i="3" s="1"/>
  <c r="G675" i="3"/>
  <c r="H675" i="3" s="1"/>
  <c r="G676" i="3"/>
  <c r="H676" i="3" s="1"/>
  <c r="G819" i="3"/>
  <c r="H819" i="3" s="1"/>
  <c r="G823" i="3"/>
  <c r="H823" i="3" s="1"/>
  <c r="G858" i="3"/>
  <c r="H858" i="3" s="1"/>
  <c r="G862" i="3"/>
  <c r="H862" i="3" s="1"/>
  <c r="G868" i="3"/>
  <c r="H868" i="3" s="1"/>
  <c r="G870" i="3"/>
  <c r="H870" i="3" s="1"/>
  <c r="G903" i="3"/>
  <c r="H903" i="3" s="1"/>
  <c r="G904" i="3"/>
  <c r="H904" i="3" s="1"/>
  <c r="G909" i="3"/>
  <c r="H909" i="3" s="1"/>
  <c r="G910" i="3"/>
  <c r="H910" i="3" s="1"/>
  <c r="G911" i="3"/>
  <c r="H911" i="3" s="1"/>
  <c r="G912" i="3"/>
  <c r="H912" i="3" s="1"/>
  <c r="G914" i="3"/>
  <c r="H914" i="3" s="1"/>
  <c r="G917" i="3"/>
  <c r="H917" i="3" s="1"/>
  <c r="G918" i="3"/>
  <c r="H918" i="3" s="1"/>
  <c r="G935" i="3"/>
  <c r="H935" i="3" s="1"/>
  <c r="G936" i="3"/>
  <c r="H936" i="3" s="1"/>
  <c r="G939" i="3"/>
  <c r="G951" i="3"/>
  <c r="H951" i="3" s="1"/>
  <c r="G514" i="3"/>
  <c r="H514" i="3" s="1"/>
  <c r="G577" i="3"/>
  <c r="H577" i="3" s="1"/>
  <c r="G578" i="3"/>
  <c r="H578" i="3" s="1"/>
  <c r="G579" i="3"/>
  <c r="H579" i="3" s="1"/>
  <c r="G581" i="3"/>
  <c r="H581" i="3" s="1"/>
  <c r="G582" i="3"/>
  <c r="H582" i="3" s="1"/>
  <c r="G583" i="3"/>
  <c r="H583" i="3" s="1"/>
  <c r="G585" i="3"/>
  <c r="G590" i="3"/>
  <c r="H590" i="3" s="1"/>
  <c r="G591" i="3"/>
  <c r="H591" i="3" s="1"/>
  <c r="G593" i="3"/>
  <c r="H593" i="3" s="1"/>
  <c r="G673" i="3"/>
  <c r="H673" i="3" s="1"/>
  <c r="G825" i="3"/>
  <c r="H825" i="3" s="1"/>
  <c r="G826" i="3"/>
  <c r="H826" i="3" s="1"/>
  <c r="G827" i="3"/>
  <c r="G829" i="3"/>
  <c r="H829" i="3" s="1"/>
  <c r="G830" i="3"/>
  <c r="H830" i="3" s="1"/>
  <c r="G890" i="3"/>
  <c r="H890" i="3" s="1"/>
  <c r="G894" i="3"/>
  <c r="H894" i="3" s="1"/>
  <c r="G900" i="3"/>
  <c r="H900" i="3" s="1"/>
  <c r="G952" i="3"/>
  <c r="H952" i="3" s="1"/>
  <c r="G955" i="3"/>
  <c r="H955" i="3" s="1"/>
  <c r="G956" i="3"/>
  <c r="H956" i="3" s="1"/>
  <c r="G959" i="3"/>
  <c r="H959" i="3" s="1"/>
  <c r="G960" i="3"/>
  <c r="H960" i="3" s="1"/>
  <c r="G963" i="3"/>
  <c r="H963" i="3" s="1"/>
  <c r="G964" i="3"/>
  <c r="H964" i="3" s="1"/>
  <c r="G967" i="3"/>
  <c r="H967" i="3" s="1"/>
  <c r="G968" i="3"/>
  <c r="H968" i="3" s="1"/>
  <c r="G971" i="3"/>
  <c r="H971" i="3" s="1"/>
  <c r="G972" i="3"/>
  <c r="H972" i="3" s="1"/>
  <c r="G975" i="3"/>
  <c r="H975" i="3" s="1"/>
  <c r="G976" i="3"/>
  <c r="H976" i="3" s="1"/>
  <c r="G979" i="3"/>
  <c r="H979" i="3" s="1"/>
  <c r="G980" i="3"/>
  <c r="H980" i="3" s="1"/>
  <c r="G983" i="3"/>
  <c r="H983" i="3" s="1"/>
  <c r="G984" i="3"/>
  <c r="H984" i="3" s="1"/>
  <c r="G987" i="3"/>
  <c r="H987" i="3" s="1"/>
  <c r="G988" i="3"/>
  <c r="H988" i="3" s="1"/>
  <c r="G991" i="3"/>
  <c r="H991" i="3" s="1"/>
  <c r="G992" i="3"/>
  <c r="H992" i="3" s="1"/>
  <c r="G995" i="3"/>
  <c r="H995" i="3" s="1"/>
  <c r="G996" i="3"/>
  <c r="H996" i="3" s="1"/>
  <c r="G999" i="3"/>
  <c r="H999" i="3" s="1"/>
  <c r="G1000" i="3"/>
  <c r="H1000" i="3" s="1"/>
  <c r="G1003" i="3"/>
  <c r="H1003" i="3" s="1"/>
  <c r="G1004" i="3"/>
  <c r="H1004" i="3" s="1"/>
  <c r="G1007" i="3"/>
  <c r="H1007" i="3" s="1"/>
  <c r="G1008" i="3"/>
  <c r="H1008" i="3" s="1"/>
  <c r="G1011" i="3"/>
  <c r="H1011" i="3" s="1"/>
  <c r="G1012" i="3"/>
  <c r="H1012" i="3" s="1"/>
  <c r="G1015" i="3"/>
  <c r="H1015" i="3" s="1"/>
  <c r="G1016" i="3"/>
  <c r="H1016" i="3" s="1"/>
  <c r="G1019" i="3"/>
  <c r="H1019" i="3" s="1"/>
  <c r="G1020" i="3"/>
  <c r="H1020" i="3" s="1"/>
  <c r="G1023" i="3"/>
  <c r="H1023" i="3" s="1"/>
  <c r="G1024" i="3"/>
  <c r="H1024" i="3" s="1"/>
  <c r="G1027" i="3"/>
  <c r="H1027" i="3" s="1"/>
  <c r="G1028" i="3"/>
  <c r="H1028" i="3" s="1"/>
  <c r="G1031" i="3"/>
  <c r="H1031" i="3" s="1"/>
  <c r="G1032" i="3"/>
  <c r="H1032" i="3" s="1"/>
  <c r="G1035" i="3"/>
  <c r="H1035" i="3" s="1"/>
  <c r="G1036" i="3"/>
  <c r="H1036" i="3" s="1"/>
  <c r="G1039" i="3"/>
  <c r="H1039" i="3" s="1"/>
  <c r="G1040" i="3"/>
  <c r="H1040" i="3" s="1"/>
  <c r="G1043" i="3"/>
  <c r="H1043" i="3" s="1"/>
  <c r="G1044" i="3"/>
  <c r="H1044" i="3" s="1"/>
  <c r="G1047" i="3"/>
  <c r="H1047" i="3" s="1"/>
  <c r="G1048" i="3"/>
  <c r="H1048" i="3" s="1"/>
  <c r="G1052" i="3"/>
  <c r="H1052" i="3" s="1"/>
  <c r="G1053" i="3"/>
  <c r="H1053" i="3" s="1"/>
  <c r="G1054" i="3"/>
  <c r="H1054" i="3" s="1"/>
  <c r="G1055" i="3"/>
  <c r="H1055" i="3" s="1"/>
  <c r="G1056" i="3"/>
  <c r="H1056" i="3" s="1"/>
  <c r="G1058" i="3"/>
  <c r="H1058" i="3" s="1"/>
  <c r="G1060" i="3"/>
  <c r="H1060" i="3" s="1"/>
  <c r="G1061" i="3"/>
  <c r="H1061" i="3" s="1"/>
  <c r="G1062" i="3"/>
  <c r="H1062" i="3" s="1"/>
  <c r="G1063" i="3"/>
  <c r="H1063" i="3" s="1"/>
  <c r="G1064" i="3"/>
  <c r="H1064" i="3" s="1"/>
  <c r="G1066" i="3"/>
  <c r="H1066" i="3" s="1"/>
  <c r="G1235" i="3"/>
  <c r="H1235" i="3" s="1"/>
  <c r="G19" i="3"/>
  <c r="H19" i="3" s="1"/>
  <c r="G51" i="3"/>
  <c r="H51" i="3" s="1"/>
  <c r="G83" i="3"/>
  <c r="H83" i="3" s="1"/>
  <c r="G115" i="3"/>
  <c r="H115" i="3" s="1"/>
  <c r="G147" i="3"/>
  <c r="H147" i="3" s="1"/>
  <c r="G181" i="3"/>
  <c r="H181" i="3" s="1"/>
  <c r="G183" i="3"/>
  <c r="H183" i="3" s="1"/>
  <c r="G184" i="3"/>
  <c r="H184" i="3" s="1"/>
  <c r="G289" i="3"/>
  <c r="H289" i="3" s="1"/>
  <c r="G291" i="3"/>
  <c r="H291" i="3" s="1"/>
  <c r="G293" i="3"/>
  <c r="H293" i="3" s="1"/>
  <c r="G295" i="3"/>
  <c r="H295" i="3" s="1"/>
  <c r="G296" i="3"/>
  <c r="H296" i="3" s="1"/>
  <c r="G465" i="3"/>
  <c r="H465" i="3" s="1"/>
  <c r="G467" i="3"/>
  <c r="H467" i="3" s="1"/>
  <c r="G468" i="3"/>
  <c r="H468" i="3" s="1"/>
  <c r="G469" i="3"/>
  <c r="H469" i="3" s="1"/>
  <c r="G471" i="3"/>
  <c r="H471" i="3" s="1"/>
  <c r="G538" i="3"/>
  <c r="H538" i="3" s="1"/>
  <c r="G554" i="3"/>
  <c r="H554" i="3" s="1"/>
  <c r="G555" i="3"/>
  <c r="H555" i="3" s="1"/>
  <c r="G557" i="3"/>
  <c r="H557" i="3" s="1"/>
  <c r="G594" i="3"/>
  <c r="H594" i="3" s="1"/>
  <c r="G625" i="3"/>
  <c r="H625" i="3" s="1"/>
  <c r="G643" i="3"/>
  <c r="H643" i="3" s="1"/>
  <c r="G645" i="3"/>
  <c r="H645" i="3" s="1"/>
  <c r="G15" i="3"/>
  <c r="H15" i="3" s="1"/>
  <c r="G25" i="3"/>
  <c r="H25" i="3" s="1"/>
  <c r="G27" i="3"/>
  <c r="H27" i="3" s="1"/>
  <c r="G47" i="3"/>
  <c r="H47" i="3" s="1"/>
  <c r="G57" i="3"/>
  <c r="H57" i="3" s="1"/>
  <c r="G59" i="3"/>
  <c r="H59" i="3" s="1"/>
  <c r="G61" i="3"/>
  <c r="H61" i="3" s="1"/>
  <c r="G79" i="3"/>
  <c r="H79" i="3" s="1"/>
  <c r="G89" i="3"/>
  <c r="H89" i="3" s="1"/>
  <c r="G91" i="3"/>
  <c r="H91" i="3" s="1"/>
  <c r="G121" i="3"/>
  <c r="H121" i="3" s="1"/>
  <c r="G123" i="3"/>
  <c r="H123" i="3" s="1"/>
  <c r="G125" i="3"/>
  <c r="H125" i="3" s="1"/>
  <c r="G143" i="3"/>
  <c r="H143" i="3" s="1"/>
  <c r="G153" i="3"/>
  <c r="H153" i="3" s="1"/>
  <c r="G155" i="3"/>
  <c r="H155" i="3" s="1"/>
  <c r="G157" i="3"/>
  <c r="H157" i="3" s="1"/>
  <c r="G176" i="3"/>
  <c r="H176" i="3" s="1"/>
  <c r="G193" i="3"/>
  <c r="H193" i="3" s="1"/>
  <c r="G195" i="3"/>
  <c r="H195" i="3" s="1"/>
  <c r="G196" i="3"/>
  <c r="G197" i="3"/>
  <c r="H197" i="3" s="1"/>
  <c r="G199" i="3"/>
  <c r="H199" i="3" s="1"/>
  <c r="G217" i="3"/>
  <c r="H217" i="3" s="1"/>
  <c r="G219" i="3"/>
  <c r="H219" i="3" s="1"/>
  <c r="G221" i="3"/>
  <c r="H221" i="3" s="1"/>
  <c r="G223" i="3"/>
  <c r="H223" i="3" s="1"/>
  <c r="G225" i="3"/>
  <c r="H225" i="3" s="1"/>
  <c r="G227" i="3"/>
  <c r="H227" i="3" s="1"/>
  <c r="G229" i="3"/>
  <c r="H229" i="3" s="1"/>
  <c r="G231" i="3"/>
  <c r="H231" i="3" s="1"/>
  <c r="G278" i="3"/>
  <c r="H278" i="3" s="1"/>
  <c r="G280" i="3"/>
  <c r="H280" i="3" s="1"/>
  <c r="H312" i="3"/>
  <c r="G313" i="3"/>
  <c r="H313" i="3" s="1"/>
  <c r="G314" i="3"/>
  <c r="H314" i="3" s="1"/>
  <c r="G315" i="3"/>
  <c r="H315" i="3" s="1"/>
  <c r="G317" i="3"/>
  <c r="H317" i="3" s="1"/>
  <c r="G319" i="3"/>
  <c r="H319" i="3" s="1"/>
  <c r="G321" i="3"/>
  <c r="G323" i="3"/>
  <c r="H323" i="3" s="1"/>
  <c r="G325" i="3"/>
  <c r="H325" i="3" s="1"/>
  <c r="G327" i="3"/>
  <c r="H327" i="3" s="1"/>
  <c r="G345" i="3"/>
  <c r="H345" i="3" s="1"/>
  <c r="G346" i="3"/>
  <c r="H346" i="3" s="1"/>
  <c r="G347" i="3"/>
  <c r="H347" i="3" s="1"/>
  <c r="G349" i="3"/>
  <c r="H349" i="3" s="1"/>
  <c r="G351" i="3"/>
  <c r="H351" i="3" s="1"/>
  <c r="G352" i="3"/>
  <c r="H352" i="3" s="1"/>
  <c r="G464" i="3"/>
  <c r="H464" i="3" s="1"/>
  <c r="G477" i="3"/>
  <c r="H477" i="3" s="1"/>
  <c r="G479" i="3"/>
  <c r="H479" i="3" s="1"/>
  <c r="G481" i="3"/>
  <c r="H481" i="3" s="1"/>
  <c r="G483" i="3"/>
  <c r="H483" i="3" s="1"/>
  <c r="G484" i="3"/>
  <c r="H484" i="3" s="1"/>
  <c r="G493" i="3"/>
  <c r="H493" i="3" s="1"/>
  <c r="G495" i="3"/>
  <c r="H495" i="3" s="1"/>
  <c r="G496" i="3"/>
  <c r="H496" i="3" s="1"/>
  <c r="G497" i="3"/>
  <c r="G505" i="3"/>
  <c r="H505" i="3" s="1"/>
  <c r="G507" i="3"/>
  <c r="H507" i="3" s="1"/>
  <c r="G508" i="3"/>
  <c r="H508" i="3" s="1"/>
  <c r="G509" i="3"/>
  <c r="H509" i="3" s="1"/>
  <c r="G548" i="3"/>
  <c r="H548" i="3" s="1"/>
  <c r="G562" i="3"/>
  <c r="H562" i="3" s="1"/>
  <c r="G563" i="3"/>
  <c r="H563" i="3" s="1"/>
  <c r="G565" i="3"/>
  <c r="G566" i="3"/>
  <c r="H566" i="3" s="1"/>
  <c r="G567" i="3"/>
  <c r="H567" i="3" s="1"/>
  <c r="G589" i="3"/>
  <c r="H589" i="3" s="1"/>
  <c r="G601" i="3"/>
  <c r="G603" i="3"/>
  <c r="H603" i="3" s="1"/>
  <c r="G605" i="3"/>
  <c r="H605" i="3" s="1"/>
  <c r="G614" i="3"/>
  <c r="H614" i="3" s="1"/>
  <c r="G615" i="3"/>
  <c r="H615" i="3" s="1"/>
  <c r="G637" i="3"/>
  <c r="H637" i="3" s="1"/>
  <c r="G651" i="3"/>
  <c r="H651" i="3" s="1"/>
  <c r="G653" i="3"/>
  <c r="H653" i="3" s="1"/>
  <c r="G662" i="3"/>
  <c r="H662" i="3" s="1"/>
  <c r="G663" i="3"/>
  <c r="H663" i="3" s="1"/>
  <c r="G666" i="3"/>
  <c r="H666" i="3" s="1"/>
  <c r="G667" i="3"/>
  <c r="H667" i="3" s="1"/>
  <c r="G669" i="3"/>
  <c r="H669" i="3" s="1"/>
  <c r="G822" i="3"/>
  <c r="H822" i="3" s="1"/>
  <c r="G831" i="3"/>
  <c r="H831" i="3" s="1"/>
  <c r="G855" i="3"/>
  <c r="H855" i="3" s="1"/>
  <c r="G856" i="3"/>
  <c r="H856" i="3" s="1"/>
  <c r="G861" i="3"/>
  <c r="H861" i="3" s="1"/>
  <c r="G874" i="3"/>
  <c r="H874" i="3" s="1"/>
  <c r="G887" i="3"/>
  <c r="H887" i="3" s="1"/>
  <c r="G888" i="3"/>
  <c r="H888" i="3" s="1"/>
  <c r="G893" i="3"/>
  <c r="G906" i="3"/>
  <c r="H906" i="3" s="1"/>
  <c r="G919" i="3"/>
  <c r="H919" i="3" s="1"/>
  <c r="G920" i="3"/>
  <c r="H920" i="3" s="1"/>
  <c r="G925" i="3"/>
  <c r="G1237" i="3"/>
  <c r="H1237" i="3" s="1"/>
  <c r="G1239" i="3"/>
  <c r="H1239" i="3" s="1"/>
  <c r="G1244" i="3"/>
  <c r="H1244" i="3" s="1"/>
  <c r="G677" i="3"/>
  <c r="H677" i="3" s="1"/>
  <c r="G679" i="3"/>
  <c r="H679" i="3" s="1"/>
  <c r="G681" i="3"/>
  <c r="H681" i="3" s="1"/>
  <c r="G682" i="3"/>
  <c r="H682" i="3" s="1"/>
  <c r="G683" i="3"/>
  <c r="H683" i="3" s="1"/>
  <c r="G684" i="3"/>
  <c r="H684" i="3" s="1"/>
  <c r="G685" i="3"/>
  <c r="H685" i="3" s="1"/>
  <c r="G687" i="3"/>
  <c r="H687" i="3" s="1"/>
  <c r="G689" i="3"/>
  <c r="H689" i="3" s="1"/>
  <c r="G705" i="3"/>
  <c r="H705" i="3" s="1"/>
  <c r="G706" i="3"/>
  <c r="H706" i="3" s="1"/>
  <c r="G707" i="3"/>
  <c r="H707" i="3" s="1"/>
  <c r="G708" i="3"/>
  <c r="H708" i="3" s="1"/>
  <c r="G709" i="3"/>
  <c r="H709" i="3" s="1"/>
  <c r="G711" i="3"/>
  <c r="H711" i="3" s="1"/>
  <c r="G713" i="3"/>
  <c r="H713" i="3" s="1"/>
  <c r="G714" i="3"/>
  <c r="H714" i="3" s="1"/>
  <c r="G715" i="3"/>
  <c r="H715" i="3" s="1"/>
  <c r="G716" i="3"/>
  <c r="H716" i="3" s="1"/>
  <c r="G717" i="3"/>
  <c r="H717" i="3" s="1"/>
  <c r="G719" i="3"/>
  <c r="H719" i="3" s="1"/>
  <c r="G721" i="3"/>
  <c r="H721" i="3" s="1"/>
  <c r="G722" i="3"/>
  <c r="H722" i="3" s="1"/>
  <c r="G723" i="3"/>
  <c r="H723" i="3" s="1"/>
  <c r="G724" i="3"/>
  <c r="H724" i="3" s="1"/>
  <c r="G725" i="3"/>
  <c r="H725" i="3" s="1"/>
  <c r="G727" i="3"/>
  <c r="H727" i="3" s="1"/>
  <c r="G729" i="3"/>
  <c r="H729" i="3" s="1"/>
  <c r="G730" i="3"/>
  <c r="H730" i="3" s="1"/>
  <c r="G731" i="3"/>
  <c r="H731" i="3" s="1"/>
  <c r="G732" i="3"/>
  <c r="H732" i="3" s="1"/>
  <c r="G733" i="3"/>
  <c r="H733" i="3" s="1"/>
  <c r="G735" i="3"/>
  <c r="H735" i="3" s="1"/>
  <c r="G737" i="3"/>
  <c r="H737" i="3" s="1"/>
  <c r="G738" i="3"/>
  <c r="H738" i="3" s="1"/>
  <c r="G739" i="3"/>
  <c r="H739" i="3" s="1"/>
  <c r="G747" i="3"/>
  <c r="H747" i="3" s="1"/>
  <c r="G748" i="3"/>
  <c r="H748" i="3" s="1"/>
  <c r="G749" i="3"/>
  <c r="H749" i="3" s="1"/>
  <c r="G751" i="3"/>
  <c r="H751" i="3" s="1"/>
  <c r="G753" i="3"/>
  <c r="H753" i="3" s="1"/>
  <c r="G754" i="3"/>
  <c r="H754" i="3" s="1"/>
  <c r="G755" i="3"/>
  <c r="H755" i="3" s="1"/>
  <c r="G756" i="3"/>
  <c r="H756" i="3" s="1"/>
  <c r="G757" i="3"/>
  <c r="H757" i="3" s="1"/>
  <c r="G759" i="3"/>
  <c r="H759" i="3" s="1"/>
  <c r="G761" i="3"/>
  <c r="H761" i="3" s="1"/>
  <c r="G762" i="3"/>
  <c r="H762" i="3" s="1"/>
  <c r="G763" i="3"/>
  <c r="H763" i="3" s="1"/>
  <c r="G764" i="3"/>
  <c r="H764" i="3" s="1"/>
  <c r="G765" i="3"/>
  <c r="H765" i="3" s="1"/>
  <c r="G767" i="3"/>
  <c r="H767" i="3" s="1"/>
  <c r="G769" i="3"/>
  <c r="H769" i="3" s="1"/>
  <c r="G770" i="3"/>
  <c r="H770" i="3" s="1"/>
  <c r="G771" i="3"/>
  <c r="H771" i="3" s="1"/>
  <c r="G772" i="3"/>
  <c r="H772" i="3" s="1"/>
  <c r="G773" i="3"/>
  <c r="H773" i="3" s="1"/>
  <c r="G775" i="3"/>
  <c r="H775" i="3" s="1"/>
  <c r="G817" i="3"/>
  <c r="H817" i="3" s="1"/>
  <c r="G828" i="3"/>
  <c r="H828" i="3" s="1"/>
  <c r="G835" i="3"/>
  <c r="H835" i="3" s="1"/>
  <c r="G852" i="3"/>
  <c r="H852" i="3" s="1"/>
  <c r="G863" i="3"/>
  <c r="H863" i="3" s="1"/>
  <c r="G864" i="3"/>
  <c r="H864" i="3" s="1"/>
  <c r="G869" i="3"/>
  <c r="H869" i="3" s="1"/>
  <c r="G882" i="3"/>
  <c r="H882" i="3" s="1"/>
  <c r="G884" i="3"/>
  <c r="H884" i="3" s="1"/>
  <c r="G895" i="3"/>
  <c r="G896" i="3"/>
  <c r="G898" i="3"/>
  <c r="H898" i="3" s="1"/>
  <c r="G901" i="3"/>
  <c r="G916" i="3"/>
  <c r="H916" i="3" s="1"/>
  <c r="G927" i="3"/>
  <c r="G928" i="3"/>
  <c r="H928" i="3" s="1"/>
  <c r="G933" i="3"/>
  <c r="H933" i="3" s="1"/>
  <c r="G1246" i="3"/>
  <c r="H1246" i="3" s="1"/>
  <c r="G1247" i="3"/>
  <c r="H1247" i="3" s="1"/>
  <c r="G1263" i="3"/>
  <c r="G1264" i="3"/>
  <c r="G1265" i="3"/>
  <c r="H1265" i="3" s="1"/>
  <c r="G188" i="3"/>
  <c r="H188" i="3" s="1"/>
  <c r="G474" i="3"/>
  <c r="H474" i="3" s="1"/>
  <c r="G37" i="3"/>
  <c r="H37" i="3" s="1"/>
  <c r="G69" i="3"/>
  <c r="H69" i="3" s="1"/>
  <c r="G133" i="3"/>
  <c r="H133" i="3" s="1"/>
  <c r="G550" i="3"/>
  <c r="H550" i="3" s="1"/>
  <c r="G111" i="3"/>
  <c r="G127" i="3"/>
  <c r="H127" i="3" s="1"/>
  <c r="G534" i="3"/>
  <c r="H534" i="3" s="1"/>
  <c r="G833" i="3"/>
  <c r="H833" i="3" s="1"/>
  <c r="G860" i="3"/>
  <c r="H860" i="3" s="1"/>
  <c r="G892" i="3"/>
  <c r="H892" i="3" s="1"/>
  <c r="H924" i="3"/>
  <c r="G924" i="3"/>
  <c r="G240" i="3"/>
  <c r="H240" i="3"/>
  <c r="G304" i="3"/>
  <c r="H304" i="3" s="1"/>
  <c r="G446" i="3"/>
  <c r="H446" i="3" s="1"/>
  <c r="G21" i="3"/>
  <c r="H21" i="3" s="1"/>
  <c r="G29" i="3"/>
  <c r="H29" i="3" s="1"/>
  <c r="G53" i="3"/>
  <c r="H53" i="3" s="1"/>
  <c r="G85" i="3"/>
  <c r="H85" i="3" s="1"/>
  <c r="G93" i="3"/>
  <c r="H93" i="3" s="1"/>
  <c r="G101" i="3"/>
  <c r="H101" i="3" s="1"/>
  <c r="G117" i="3"/>
  <c r="H117" i="3" s="1"/>
  <c r="G149" i="3"/>
  <c r="H149" i="3" s="1"/>
  <c r="G165" i="3"/>
  <c r="H165" i="3" s="1"/>
  <c r="G173" i="3"/>
  <c r="H173" i="3" s="1"/>
  <c r="G208" i="3"/>
  <c r="H208" i="3" s="1"/>
  <c r="G574" i="3"/>
  <c r="H574" i="3" s="1"/>
  <c r="H97" i="3"/>
  <c r="G185" i="3"/>
  <c r="H185" i="3" s="1"/>
  <c r="G187" i="3"/>
  <c r="H187" i="3" s="1"/>
  <c r="G201" i="3"/>
  <c r="H201" i="3" s="1"/>
  <c r="G203" i="3"/>
  <c r="H203" i="3" s="1"/>
  <c r="G205" i="3"/>
  <c r="H205" i="3" s="1"/>
  <c r="G207" i="3"/>
  <c r="H207" i="3" s="1"/>
  <c r="G218" i="3"/>
  <c r="H218" i="3" s="1"/>
  <c r="G220" i="3"/>
  <c r="H220" i="3" s="1"/>
  <c r="G222" i="3"/>
  <c r="H222" i="3" s="1"/>
  <c r="G224" i="3"/>
  <c r="H224" i="3" s="1"/>
  <c r="G233" i="3"/>
  <c r="H233" i="3" s="1"/>
  <c r="G235" i="3"/>
  <c r="H235" i="3" s="1"/>
  <c r="G237" i="3"/>
  <c r="G239" i="3"/>
  <c r="H239" i="3" s="1"/>
  <c r="G250" i="3"/>
  <c r="G252" i="3"/>
  <c r="H252" i="3" s="1"/>
  <c r="G254" i="3"/>
  <c r="H254" i="3" s="1"/>
  <c r="G256" i="3"/>
  <c r="H256" i="3" s="1"/>
  <c r="G265" i="3"/>
  <c r="H265" i="3" s="1"/>
  <c r="G266" i="3"/>
  <c r="H266" i="3" s="1"/>
  <c r="G267" i="3"/>
  <c r="H267" i="3" s="1"/>
  <c r="G269" i="3"/>
  <c r="H269" i="3" s="1"/>
  <c r="G271" i="3"/>
  <c r="H271" i="3" s="1"/>
  <c r="G272" i="3"/>
  <c r="H272" i="3" s="1"/>
  <c r="G282" i="3"/>
  <c r="H282" i="3" s="1"/>
  <c r="G284" i="3"/>
  <c r="H284" i="3" s="1"/>
  <c r="G286" i="3"/>
  <c r="H286" i="3" s="1"/>
  <c r="G297" i="3"/>
  <c r="H297" i="3" s="1"/>
  <c r="G298" i="3"/>
  <c r="H298" i="3" s="1"/>
  <c r="G299" i="3"/>
  <c r="H299" i="3" s="1"/>
  <c r="G301" i="3"/>
  <c r="H301" i="3" s="1"/>
  <c r="G303" i="3"/>
  <c r="H303" i="3" s="1"/>
  <c r="G320" i="3"/>
  <c r="H320" i="3" s="1"/>
  <c r="G329" i="3"/>
  <c r="H329" i="3" s="1"/>
  <c r="G331" i="3"/>
  <c r="H331" i="3" s="1"/>
  <c r="G333" i="3"/>
  <c r="H333" i="3" s="1"/>
  <c r="G335" i="3"/>
  <c r="H335" i="3" s="1"/>
  <c r="G336" i="3"/>
  <c r="H336" i="3" s="1"/>
  <c r="G361" i="3"/>
  <c r="H361" i="3" s="1"/>
  <c r="G362" i="3"/>
  <c r="H362" i="3" s="1"/>
  <c r="G363" i="3"/>
  <c r="H363" i="3" s="1"/>
  <c r="G365" i="3"/>
  <c r="H365" i="3" s="1"/>
  <c r="G367" i="3"/>
  <c r="H367" i="3" s="1"/>
  <c r="G368" i="3"/>
  <c r="H368" i="3" s="1"/>
  <c r="G393" i="3"/>
  <c r="H393" i="3" s="1"/>
  <c r="G394" i="3"/>
  <c r="H394" i="3" s="1"/>
  <c r="G395" i="3"/>
  <c r="H395" i="3" s="1"/>
  <c r="G397" i="3"/>
  <c r="H397" i="3" s="1"/>
  <c r="G399" i="3"/>
  <c r="H399" i="3" s="1"/>
  <c r="G400" i="3"/>
  <c r="H400" i="3" s="1"/>
  <c r="G425" i="3"/>
  <c r="H425" i="3" s="1"/>
  <c r="G426" i="3"/>
  <c r="H426" i="3" s="1"/>
  <c r="G427" i="3"/>
  <c r="H427" i="3" s="1"/>
  <c r="G429" i="3"/>
  <c r="H429" i="3" s="1"/>
  <c r="G431" i="3"/>
  <c r="H431" i="3" s="1"/>
  <c r="G432" i="3"/>
  <c r="H432" i="3" s="1"/>
  <c r="G445" i="3"/>
  <c r="H445" i="3" s="1"/>
  <c r="G457" i="3"/>
  <c r="H457" i="3" s="1"/>
  <c r="G459" i="3"/>
  <c r="H459" i="3" s="1"/>
  <c r="G460" i="3"/>
  <c r="H460" i="3" s="1"/>
  <c r="G473" i="3"/>
  <c r="H473" i="3" s="1"/>
  <c r="G480" i="3"/>
  <c r="H480" i="3" s="1"/>
  <c r="G485" i="3"/>
  <c r="H485" i="3" s="1"/>
  <c r="G487" i="3"/>
  <c r="H487" i="3" s="1"/>
  <c r="G488" i="3"/>
  <c r="H488" i="3" s="1"/>
  <c r="G499" i="3"/>
  <c r="H499" i="3" s="1"/>
  <c r="G500" i="3"/>
  <c r="H500" i="3" s="1"/>
  <c r="G511" i="3"/>
  <c r="H511" i="3" s="1"/>
  <c r="G512" i="3"/>
  <c r="G516" i="3"/>
  <c r="H516" i="3" s="1"/>
  <c r="G521" i="3"/>
  <c r="H521" i="3" s="1"/>
  <c r="G523" i="3"/>
  <c r="H523" i="3" s="1"/>
  <c r="G524" i="3"/>
  <c r="H524" i="3" s="1"/>
  <c r="G525" i="3"/>
  <c r="H525" i="3" s="1"/>
  <c r="G527" i="3"/>
  <c r="H527" i="3" s="1"/>
  <c r="G528" i="3"/>
  <c r="H528" i="3" s="1"/>
  <c r="G529" i="3"/>
  <c r="H529" i="3" s="1"/>
  <c r="G549" i="3"/>
  <c r="H549" i="3" s="1"/>
  <c r="G641" i="3"/>
  <c r="H641" i="3" s="1"/>
  <c r="G844" i="3"/>
  <c r="H844" i="3" s="1"/>
  <c r="G876" i="3"/>
  <c r="H876" i="3" s="1"/>
  <c r="G908" i="3"/>
  <c r="H908" i="3" s="1"/>
  <c r="G646" i="3"/>
  <c r="H646" i="3" s="1"/>
  <c r="G175" i="3"/>
  <c r="H175" i="3" s="1"/>
  <c r="G189" i="3"/>
  <c r="H189" i="3" s="1"/>
  <c r="G191" i="3"/>
  <c r="H191" i="3" s="1"/>
  <c r="G200" i="3"/>
  <c r="H200" i="3" s="1"/>
  <c r="G209" i="3"/>
  <c r="H209" i="3" s="1"/>
  <c r="G211" i="3"/>
  <c r="H211" i="3" s="1"/>
  <c r="G213" i="3"/>
  <c r="H213" i="3" s="1"/>
  <c r="G215" i="3"/>
  <c r="H215" i="3" s="1"/>
  <c r="G226" i="3"/>
  <c r="H226" i="3" s="1"/>
  <c r="G228" i="3"/>
  <c r="H228" i="3" s="1"/>
  <c r="G230" i="3"/>
  <c r="H230" i="3" s="1"/>
  <c r="G232" i="3"/>
  <c r="H232" i="3" s="1"/>
  <c r="G241" i="3"/>
  <c r="H241" i="3" s="1"/>
  <c r="G243" i="3"/>
  <c r="H243" i="3" s="1"/>
  <c r="G245" i="3"/>
  <c r="G247" i="3"/>
  <c r="H247" i="3" s="1"/>
  <c r="G258" i="3"/>
  <c r="H258" i="3" s="1"/>
  <c r="G260" i="3"/>
  <c r="H260" i="3" s="1"/>
  <c r="G262" i="3"/>
  <c r="H262" i="3" s="1"/>
  <c r="G264" i="3"/>
  <c r="H264" i="3" s="1"/>
  <c r="G273" i="3"/>
  <c r="H273" i="3" s="1"/>
  <c r="G274" i="3"/>
  <c r="H274" i="3" s="1"/>
  <c r="G275" i="3"/>
  <c r="H275" i="3" s="1"/>
  <c r="G277" i="3"/>
  <c r="H277" i="3" s="1"/>
  <c r="G279" i="3"/>
  <c r="H279" i="3" s="1"/>
  <c r="G290" i="3"/>
  <c r="H290" i="3" s="1"/>
  <c r="G292" i="3"/>
  <c r="H292" i="3" s="1"/>
  <c r="G294" i="3"/>
  <c r="H294" i="3" s="1"/>
  <c r="G305" i="3"/>
  <c r="H305" i="3" s="1"/>
  <c r="G307" i="3"/>
  <c r="H307" i="3" s="1"/>
  <c r="G309" i="3"/>
  <c r="H309" i="3" s="1"/>
  <c r="G311" i="3"/>
  <c r="H311" i="3" s="1"/>
  <c r="G322" i="3"/>
  <c r="H322" i="3" s="1"/>
  <c r="G324" i="3"/>
  <c r="H324" i="3" s="1"/>
  <c r="G326" i="3"/>
  <c r="H326" i="3" s="1"/>
  <c r="G328" i="3"/>
  <c r="H328" i="3" s="1"/>
  <c r="G337" i="3"/>
  <c r="H337" i="3" s="1"/>
  <c r="G338" i="3"/>
  <c r="H338" i="3" s="1"/>
  <c r="G339" i="3"/>
  <c r="H339" i="3" s="1"/>
  <c r="G341" i="3"/>
  <c r="H341" i="3" s="1"/>
  <c r="G343" i="3"/>
  <c r="H343" i="3" s="1"/>
  <c r="G344" i="3"/>
  <c r="H344" i="3" s="1"/>
  <c r="G369" i="3"/>
  <c r="H369" i="3" s="1"/>
  <c r="G370" i="3"/>
  <c r="H370" i="3" s="1"/>
  <c r="G371" i="3"/>
  <c r="H371" i="3" s="1"/>
  <c r="G373" i="3"/>
  <c r="H373" i="3" s="1"/>
  <c r="G375" i="3"/>
  <c r="H375" i="3" s="1"/>
  <c r="G376" i="3"/>
  <c r="H376" i="3" s="1"/>
  <c r="G401" i="3"/>
  <c r="H401" i="3" s="1"/>
  <c r="G402" i="3"/>
  <c r="H402" i="3" s="1"/>
  <c r="G403" i="3"/>
  <c r="H403" i="3" s="1"/>
  <c r="G405" i="3"/>
  <c r="H405" i="3" s="1"/>
  <c r="G407" i="3"/>
  <c r="H407" i="3" s="1"/>
  <c r="G408" i="3"/>
  <c r="H408" i="3" s="1"/>
  <c r="G433" i="3"/>
  <c r="H433" i="3" s="1"/>
  <c r="G434" i="3"/>
  <c r="H434" i="3" s="1"/>
  <c r="G435" i="3"/>
  <c r="H435" i="3" s="1"/>
  <c r="G436" i="3"/>
  <c r="H436" i="3" s="1"/>
  <c r="G447" i="3"/>
  <c r="H447" i="3" s="1"/>
  <c r="G448" i="3"/>
  <c r="H448" i="3" s="1"/>
  <c r="G461" i="3"/>
  <c r="H461" i="3" s="1"/>
  <c r="G463" i="3"/>
  <c r="H463" i="3" s="1"/>
  <c r="G472" i="3"/>
  <c r="H472" i="3" s="1"/>
  <c r="G475" i="3"/>
  <c r="H475" i="3" s="1"/>
  <c r="G489" i="3"/>
  <c r="H489" i="3" s="1"/>
  <c r="G491" i="3"/>
  <c r="H491" i="3" s="1"/>
  <c r="G492" i="3"/>
  <c r="H492" i="3" s="1"/>
  <c r="G501" i="3"/>
  <c r="H501" i="3" s="1"/>
  <c r="G503" i="3"/>
  <c r="H503" i="3" s="1"/>
  <c r="G504" i="3"/>
  <c r="H504" i="3" s="1"/>
  <c r="G513" i="3"/>
  <c r="G535" i="3"/>
  <c r="H535" i="3" s="1"/>
  <c r="G537" i="3"/>
  <c r="H537" i="3" s="1"/>
  <c r="G546" i="3"/>
  <c r="H546" i="3" s="1"/>
  <c r="G570" i="3"/>
  <c r="H570" i="3" s="1"/>
  <c r="G571" i="3"/>
  <c r="H571" i="3" s="1"/>
  <c r="G573" i="3"/>
  <c r="H573" i="3" s="1"/>
  <c r="G531" i="3"/>
  <c r="H531" i="3" s="1"/>
  <c r="G532" i="3"/>
  <c r="H532" i="3" s="1"/>
  <c r="G533" i="3"/>
  <c r="H533" i="3" s="1"/>
  <c r="G540" i="3"/>
  <c r="H540" i="3" s="1"/>
  <c r="G547" i="3"/>
  <c r="H547" i="3" s="1"/>
  <c r="G558" i="3"/>
  <c r="H558" i="3" s="1"/>
  <c r="G559" i="3"/>
  <c r="H559" i="3" s="1"/>
  <c r="G586" i="3"/>
  <c r="G595" i="3"/>
  <c r="H595" i="3" s="1"/>
  <c r="G602" i="3"/>
  <c r="H602" i="3" s="1"/>
  <c r="G606" i="3"/>
  <c r="H606" i="3" s="1"/>
  <c r="G607" i="3"/>
  <c r="H607" i="3" s="1"/>
  <c r="G622" i="3"/>
  <c r="H622" i="3" s="1"/>
  <c r="G623" i="3"/>
  <c r="H623" i="3" s="1"/>
  <c r="G630" i="3"/>
  <c r="H630" i="3" s="1"/>
  <c r="G634" i="3"/>
  <c r="H634" i="3" s="1"/>
  <c r="G635" i="3"/>
  <c r="H635" i="3" s="1"/>
  <c r="G642" i="3"/>
  <c r="G650" i="3"/>
  <c r="H650" i="3" s="1"/>
  <c r="G654" i="3"/>
  <c r="H654" i="3" s="1"/>
  <c r="G655" i="3"/>
  <c r="H655" i="3" s="1"/>
  <c r="G670" i="3"/>
  <c r="H670" i="3" s="1"/>
  <c r="G671" i="3"/>
  <c r="H671" i="3" s="1"/>
  <c r="G932" i="3"/>
  <c r="H932" i="3" s="1"/>
  <c r="G1249" i="3"/>
  <c r="H1249" i="3" s="1"/>
  <c r="G575" i="3"/>
  <c r="H575" i="3" s="1"/>
  <c r="G587" i="3"/>
  <c r="H587" i="3" s="1"/>
  <c r="G598" i="3"/>
  <c r="H598" i="3" s="1"/>
  <c r="G599" i="3"/>
  <c r="H599" i="3" s="1"/>
  <c r="G610" i="3"/>
  <c r="H610" i="3" s="1"/>
  <c r="G611" i="3"/>
  <c r="H611" i="3" s="1"/>
  <c r="G626" i="3"/>
  <c r="H626" i="3" s="1"/>
  <c r="G627" i="3"/>
  <c r="H627" i="3" s="1"/>
  <c r="G638" i="3"/>
  <c r="H638" i="3" s="1"/>
  <c r="G639" i="3"/>
  <c r="H639" i="3" s="1"/>
  <c r="G647" i="3"/>
  <c r="H647" i="3" s="1"/>
  <c r="G658" i="3"/>
  <c r="H658" i="3" s="1"/>
  <c r="G659" i="3"/>
  <c r="H659" i="3" s="1"/>
  <c r="G674" i="3"/>
  <c r="H674" i="3" s="1"/>
  <c r="G692" i="3"/>
  <c r="H692" i="3" s="1"/>
  <c r="G778" i="3"/>
  <c r="H778" i="3" s="1"/>
  <c r="G820" i="3"/>
  <c r="H820" i="3" s="1"/>
  <c r="G842" i="3"/>
  <c r="H842" i="3" s="1"/>
  <c r="G866" i="3"/>
  <c r="H866" i="3" s="1"/>
  <c r="G1098" i="3"/>
  <c r="H1098" i="3" s="1"/>
  <c r="G688" i="3"/>
  <c r="H688" i="3" s="1"/>
  <c r="G691" i="3"/>
  <c r="H691" i="3" s="1"/>
  <c r="G736" i="3"/>
  <c r="H736" i="3" s="1"/>
  <c r="G741" i="3"/>
  <c r="H741" i="3" s="1"/>
  <c r="G743" i="3"/>
  <c r="H743" i="3" s="1"/>
  <c r="G760" i="3"/>
  <c r="H760" i="3" s="1"/>
  <c r="G777" i="3"/>
  <c r="H777" i="3" s="1"/>
  <c r="G824" i="3"/>
  <c r="H824" i="3" s="1"/>
  <c r="G841" i="3"/>
  <c r="H841" i="3" s="1"/>
  <c r="G849" i="3"/>
  <c r="H849" i="3" s="1"/>
  <c r="G857" i="3"/>
  <c r="H857" i="3" s="1"/>
  <c r="G865" i="3"/>
  <c r="H865" i="3" s="1"/>
  <c r="G873" i="3"/>
  <c r="H873" i="3" s="1"/>
  <c r="G881" i="3"/>
  <c r="H881" i="3" s="1"/>
  <c r="G889" i="3"/>
  <c r="H889" i="3" s="1"/>
  <c r="G897" i="3"/>
  <c r="H897" i="3" s="1"/>
  <c r="G905" i="3"/>
  <c r="H905" i="3" s="1"/>
  <c r="G913" i="3"/>
  <c r="H913" i="3" s="1"/>
  <c r="G921" i="3"/>
  <c r="H921" i="3" s="1"/>
  <c r="G929" i="3"/>
  <c r="H929" i="3" s="1"/>
  <c r="G940" i="3"/>
  <c r="G1068" i="3"/>
  <c r="H1068" i="3" s="1"/>
  <c r="G1069" i="3"/>
  <c r="H1069" i="3" s="1"/>
  <c r="G1070" i="3"/>
  <c r="H1070" i="3" s="1"/>
  <c r="G1071" i="3"/>
  <c r="H1071" i="3" s="1"/>
  <c r="G1072" i="3"/>
  <c r="H1072" i="3" s="1"/>
  <c r="G1074" i="3"/>
  <c r="H1074" i="3" s="1"/>
  <c r="G1076" i="3"/>
  <c r="H1076" i="3" s="1"/>
  <c r="G1077" i="3"/>
  <c r="H1077" i="3" s="1"/>
  <c r="G1078" i="3"/>
  <c r="H1078" i="3" s="1"/>
  <c r="G1079" i="3"/>
  <c r="H1079" i="3" s="1"/>
  <c r="G1080" i="3"/>
  <c r="H1080" i="3" s="1"/>
  <c r="G1082" i="3"/>
  <c r="H1082" i="3" s="1"/>
  <c r="G1084" i="3"/>
  <c r="H1084" i="3" s="1"/>
  <c r="G1085" i="3"/>
  <c r="H1085" i="3" s="1"/>
  <c r="G1086" i="3"/>
  <c r="H1086" i="3" s="1"/>
  <c r="G1087" i="3"/>
  <c r="H1087" i="3" s="1"/>
  <c r="G1088" i="3"/>
  <c r="G1090" i="3"/>
  <c r="H1090" i="3" s="1"/>
  <c r="G1092" i="3"/>
  <c r="H1092" i="3" s="1"/>
  <c r="G1093" i="3"/>
  <c r="H1093" i="3" s="1"/>
  <c r="G1094" i="3"/>
  <c r="H1094" i="3" s="1"/>
  <c r="G1095" i="3"/>
  <c r="H1095" i="3" s="1"/>
  <c r="G1096" i="3"/>
  <c r="H1096" i="3" s="1"/>
  <c r="G690" i="3"/>
  <c r="H690" i="3" s="1"/>
  <c r="G693" i="3"/>
  <c r="H693" i="3" s="1"/>
  <c r="G695" i="3"/>
  <c r="H695" i="3" s="1"/>
  <c r="G697" i="3"/>
  <c r="H697" i="3" s="1"/>
  <c r="G698" i="3"/>
  <c r="H698" i="3" s="1"/>
  <c r="G699" i="3"/>
  <c r="H699" i="3" s="1"/>
  <c r="G700" i="3"/>
  <c r="H700" i="3" s="1"/>
  <c r="G701" i="3"/>
  <c r="H701" i="3" s="1"/>
  <c r="G703" i="3"/>
  <c r="H703" i="3" s="1"/>
  <c r="G740" i="3"/>
  <c r="H740" i="3" s="1"/>
  <c r="G745" i="3"/>
  <c r="H745" i="3" s="1"/>
  <c r="G746" i="3"/>
  <c r="G776" i="3"/>
  <c r="H776" i="3" s="1"/>
  <c r="G779" i="3"/>
  <c r="H779" i="3" s="1"/>
  <c r="G780" i="3"/>
  <c r="G781" i="3"/>
  <c r="H781" i="3" s="1"/>
  <c r="G783" i="3"/>
  <c r="H783" i="3" s="1"/>
  <c r="G785" i="3"/>
  <c r="H785" i="3" s="1"/>
  <c r="G786" i="3"/>
  <c r="H786" i="3" s="1"/>
  <c r="G787" i="3"/>
  <c r="H787" i="3" s="1"/>
  <c r="G788" i="3"/>
  <c r="H788" i="3" s="1"/>
  <c r="G789" i="3"/>
  <c r="H789" i="3" s="1"/>
  <c r="G791" i="3"/>
  <c r="H791" i="3" s="1"/>
  <c r="G793" i="3"/>
  <c r="H793" i="3" s="1"/>
  <c r="G794" i="3"/>
  <c r="H794" i="3" s="1"/>
  <c r="G795" i="3"/>
  <c r="H795" i="3" s="1"/>
  <c r="G796" i="3"/>
  <c r="H796" i="3" s="1"/>
  <c r="G797" i="3"/>
  <c r="H797" i="3" s="1"/>
  <c r="G799" i="3"/>
  <c r="H799" i="3" s="1"/>
  <c r="G801" i="3"/>
  <c r="H801" i="3" s="1"/>
  <c r="G802" i="3"/>
  <c r="H802" i="3" s="1"/>
  <c r="G803" i="3"/>
  <c r="H803" i="3" s="1"/>
  <c r="G804" i="3"/>
  <c r="H804" i="3" s="1"/>
  <c r="G805" i="3"/>
  <c r="H805" i="3" s="1"/>
  <c r="G807" i="3"/>
  <c r="H807" i="3" s="1"/>
  <c r="G809" i="3"/>
  <c r="H809" i="3" s="1"/>
  <c r="G810" i="3"/>
  <c r="H810" i="3" s="1"/>
  <c r="G811" i="3"/>
  <c r="H811" i="3" s="1"/>
  <c r="G812" i="3"/>
  <c r="H812" i="3" s="1"/>
  <c r="G813" i="3"/>
  <c r="H813" i="3" s="1"/>
  <c r="G815" i="3"/>
  <c r="G821" i="3"/>
  <c r="H821" i="3" s="1"/>
  <c r="G843" i="3"/>
  <c r="H843" i="3" s="1"/>
  <c r="G851" i="3"/>
  <c r="H851" i="3" s="1"/>
  <c r="G859" i="3"/>
  <c r="H859" i="3" s="1"/>
  <c r="G867" i="3"/>
  <c r="H867" i="3" s="1"/>
  <c r="G875" i="3"/>
  <c r="H875" i="3" s="1"/>
  <c r="G883" i="3"/>
  <c r="H883" i="3" s="1"/>
  <c r="G891" i="3"/>
  <c r="H891" i="3" s="1"/>
  <c r="G899" i="3"/>
  <c r="H899" i="3" s="1"/>
  <c r="G907" i="3"/>
  <c r="H907" i="3" s="1"/>
  <c r="G915" i="3"/>
  <c r="H915" i="3" s="1"/>
  <c r="G923" i="3"/>
  <c r="H923" i="3" s="1"/>
  <c r="G931" i="3"/>
  <c r="H931" i="3" s="1"/>
  <c r="G943" i="3"/>
  <c r="H943" i="3" s="1"/>
  <c r="G944" i="3"/>
  <c r="H944" i="3" s="1"/>
  <c r="G947" i="3"/>
  <c r="H947" i="3" s="1"/>
  <c r="G948" i="3"/>
  <c r="H948" i="3" s="1"/>
  <c r="G1099" i="3"/>
  <c r="H1099" i="3" s="1"/>
  <c r="G1100" i="3"/>
  <c r="H1100" i="3" s="1"/>
  <c r="G1101" i="3"/>
  <c r="H1101" i="3" s="1"/>
  <c r="G1102" i="3"/>
  <c r="H1102" i="3" s="1"/>
  <c r="G1103" i="3"/>
  <c r="H1103" i="3" s="1"/>
  <c r="G1104" i="3"/>
  <c r="H1104" i="3" s="1"/>
  <c r="G1105" i="3"/>
  <c r="H1105" i="3" s="1"/>
  <c r="G1106" i="3"/>
  <c r="H1106" i="3" s="1"/>
  <c r="G1107" i="3"/>
  <c r="H1107" i="3" s="1"/>
  <c r="G1108" i="3"/>
  <c r="H1108" i="3" s="1"/>
  <c r="G1109" i="3"/>
  <c r="H1109" i="3" s="1"/>
  <c r="G1110" i="3"/>
  <c r="H1110" i="3" s="1"/>
  <c r="G1111" i="3"/>
  <c r="H1111" i="3" s="1"/>
  <c r="G1112" i="3"/>
  <c r="H1112" i="3" s="1"/>
  <c r="G1113" i="3"/>
  <c r="H1113" i="3" s="1"/>
  <c r="G1114" i="3"/>
  <c r="H1114" i="3" s="1"/>
  <c r="G1115" i="3"/>
  <c r="H1115" i="3" s="1"/>
  <c r="G1116" i="3"/>
  <c r="H1116" i="3" s="1"/>
  <c r="G1117" i="3"/>
  <c r="H1117" i="3" s="1"/>
  <c r="G1118" i="3"/>
  <c r="H1118" i="3" s="1"/>
  <c r="G1119" i="3"/>
  <c r="H1119" i="3" s="1"/>
  <c r="G1120" i="3"/>
  <c r="H1120" i="3" s="1"/>
  <c r="G1121" i="3"/>
  <c r="H1121" i="3" s="1"/>
  <c r="G1122" i="3"/>
  <c r="G1123" i="3"/>
  <c r="H1123" i="3" s="1"/>
  <c r="G1124" i="3"/>
  <c r="H1124" i="3" s="1"/>
  <c r="G1125" i="3"/>
  <c r="H1125" i="3" s="1"/>
  <c r="G1126" i="3"/>
  <c r="H1126" i="3" s="1"/>
  <c r="G1127" i="3"/>
  <c r="H1127" i="3" s="1"/>
  <c r="G1128" i="3"/>
  <c r="H1128" i="3" s="1"/>
  <c r="G1129" i="3"/>
  <c r="H1129" i="3" s="1"/>
  <c r="G1130" i="3"/>
  <c r="H1130" i="3" s="1"/>
  <c r="G1131" i="3"/>
  <c r="H1131" i="3" s="1"/>
  <c r="G1132" i="3"/>
  <c r="H1132" i="3" s="1"/>
  <c r="G1133" i="3"/>
  <c r="H1133" i="3" s="1"/>
  <c r="G1134" i="3"/>
  <c r="H1134" i="3" s="1"/>
  <c r="G1135" i="3"/>
  <c r="H1135" i="3" s="1"/>
  <c r="G1136" i="3"/>
  <c r="H1136" i="3" s="1"/>
  <c r="G1137" i="3"/>
  <c r="H1137" i="3" s="1"/>
  <c r="G1138" i="3"/>
  <c r="H1138" i="3" s="1"/>
  <c r="G1139" i="3"/>
  <c r="H1139" i="3" s="1"/>
  <c r="G1140" i="3"/>
  <c r="H1140" i="3" s="1"/>
  <c r="G1141" i="3"/>
  <c r="H1141" i="3" s="1"/>
  <c r="G1142" i="3"/>
  <c r="H1142" i="3" s="1"/>
  <c r="G1143" i="3"/>
  <c r="H1143" i="3" s="1"/>
  <c r="G1144" i="3"/>
  <c r="H1144" i="3" s="1"/>
  <c r="G1145" i="3"/>
  <c r="H1145" i="3" s="1"/>
  <c r="G1146" i="3"/>
  <c r="H1146" i="3" s="1"/>
  <c r="G1147" i="3"/>
  <c r="H1147" i="3" s="1"/>
  <c r="G1148" i="3"/>
  <c r="H1148" i="3" s="1"/>
  <c r="G1149" i="3"/>
  <c r="H1149" i="3" s="1"/>
  <c r="G1150" i="3"/>
  <c r="H1150" i="3" s="1"/>
  <c r="G1151" i="3"/>
  <c r="G1152" i="3"/>
  <c r="H1152" i="3" s="1"/>
  <c r="G1153" i="3"/>
  <c r="H1153" i="3" s="1"/>
  <c r="G1154" i="3"/>
  <c r="H1154" i="3" s="1"/>
  <c r="G1155" i="3"/>
  <c r="H1155" i="3" s="1"/>
  <c r="G1156" i="3"/>
  <c r="H1156" i="3" s="1"/>
  <c r="G1157" i="3"/>
  <c r="G1241" i="3"/>
  <c r="H1241" i="3" s="1"/>
  <c r="G1248" i="3"/>
  <c r="H1248" i="3" s="1"/>
  <c r="G1158" i="3"/>
  <c r="H1158" i="3" s="1"/>
  <c r="G1159" i="3"/>
  <c r="H1159" i="3" s="1"/>
  <c r="G1160" i="3"/>
  <c r="H1160" i="3" s="1"/>
  <c r="G1161" i="3"/>
  <c r="H1161" i="3" s="1"/>
  <c r="G1162" i="3"/>
  <c r="H1162" i="3" s="1"/>
  <c r="G1163" i="3"/>
  <c r="H1163" i="3" s="1"/>
  <c r="G1164" i="3"/>
  <c r="H1164" i="3" s="1"/>
  <c r="G1165" i="3"/>
  <c r="H1165" i="3" s="1"/>
  <c r="G1166" i="3"/>
  <c r="G1167" i="3"/>
  <c r="H1167" i="3" s="1"/>
  <c r="G1168" i="3"/>
  <c r="H1168" i="3" s="1"/>
  <c r="G1169" i="3"/>
  <c r="H1169" i="3" s="1"/>
  <c r="G1170" i="3"/>
  <c r="H1170" i="3" s="1"/>
  <c r="G1172" i="3"/>
  <c r="H1172" i="3" s="1"/>
  <c r="G1173" i="3"/>
  <c r="H1173" i="3" s="1"/>
  <c r="G1174" i="3"/>
  <c r="H1174" i="3" s="1"/>
  <c r="G1176" i="3"/>
  <c r="H1176" i="3" s="1"/>
  <c r="G1177" i="3"/>
  <c r="H1177" i="3" s="1"/>
  <c r="G1178" i="3"/>
  <c r="H1178" i="3" s="1"/>
  <c r="G1179" i="3"/>
  <c r="H1179" i="3" s="1"/>
  <c r="G1181" i="3"/>
  <c r="H1181" i="3" s="1"/>
  <c r="G1182" i="3"/>
  <c r="H1182" i="3" s="1"/>
  <c r="G1183" i="3"/>
  <c r="H1183" i="3" s="1"/>
  <c r="G1184" i="3"/>
  <c r="H1184" i="3" s="1"/>
  <c r="G1185" i="3"/>
  <c r="H1185" i="3" s="1"/>
  <c r="G1186" i="3"/>
  <c r="H1186" i="3" s="1"/>
  <c r="G1187" i="3"/>
  <c r="H1187" i="3" s="1"/>
  <c r="G1188" i="3"/>
  <c r="H1188" i="3" s="1"/>
  <c r="G1189" i="3"/>
  <c r="H1189" i="3" s="1"/>
  <c r="G1190" i="3"/>
  <c r="H1190" i="3" s="1"/>
  <c r="G1191" i="3"/>
  <c r="H1191" i="3" s="1"/>
  <c r="G1192" i="3"/>
  <c r="H1192" i="3" s="1"/>
  <c r="G1193" i="3"/>
  <c r="H1193" i="3" s="1"/>
  <c r="G1194" i="3"/>
  <c r="H1194" i="3" s="1"/>
  <c r="G1195" i="3"/>
  <c r="H1195" i="3" s="1"/>
  <c r="G1196" i="3"/>
  <c r="H1196" i="3" s="1"/>
  <c r="G1197" i="3"/>
  <c r="H1197" i="3" s="1"/>
  <c r="G1198" i="3"/>
  <c r="H1198" i="3" s="1"/>
  <c r="G1199" i="3"/>
  <c r="H1199" i="3" s="1"/>
  <c r="G1200" i="3"/>
  <c r="H1200" i="3" s="1"/>
  <c r="G1201" i="3"/>
  <c r="H1201" i="3" s="1"/>
  <c r="G1202" i="3"/>
  <c r="H1202" i="3" s="1"/>
  <c r="G1203" i="3"/>
  <c r="H1203" i="3" s="1"/>
  <c r="G1204" i="3"/>
  <c r="H1204" i="3" s="1"/>
  <c r="G1206" i="3"/>
  <c r="H1206" i="3" s="1"/>
  <c r="G1208" i="3"/>
  <c r="G1210" i="3"/>
  <c r="H1210" i="3" s="1"/>
  <c r="G1211" i="3"/>
  <c r="H1211" i="3" s="1"/>
  <c r="G1212" i="3"/>
  <c r="H1212" i="3" s="1"/>
  <c r="G1213" i="3"/>
  <c r="H1213" i="3" s="1"/>
  <c r="G1214" i="3"/>
  <c r="G1215" i="3"/>
  <c r="H1215" i="3" s="1"/>
  <c r="G1216" i="3"/>
  <c r="H1216" i="3" s="1"/>
  <c r="G1218" i="3"/>
  <c r="H1218" i="3" s="1"/>
  <c r="G1220" i="3"/>
  <c r="H1220" i="3" s="1"/>
  <c r="G1221" i="3"/>
  <c r="H1221" i="3" s="1"/>
  <c r="G1222" i="3"/>
  <c r="H1222" i="3" s="1"/>
  <c r="G1223" i="3"/>
  <c r="H1223" i="3" s="1"/>
  <c r="G1224" i="3"/>
  <c r="H1224" i="3" s="1"/>
  <c r="G1225" i="3"/>
  <c r="H1225" i="3" s="1"/>
  <c r="G1226" i="3"/>
  <c r="H1226" i="3" s="1"/>
  <c r="G1227" i="3"/>
  <c r="G1228" i="3"/>
  <c r="G1229" i="3"/>
  <c r="H1229" i="3" s="1"/>
  <c r="G1230" i="3"/>
  <c r="H1230" i="3" s="1"/>
  <c r="G1231" i="3"/>
  <c r="H1231" i="3" s="1"/>
  <c r="G1232" i="3"/>
  <c r="H1232" i="3" s="1"/>
  <c r="G1233" i="3"/>
  <c r="H1233" i="3" s="1"/>
  <c r="G1250" i="3"/>
  <c r="H1250" i="3" s="1"/>
  <c r="G1251" i="3"/>
  <c r="H1251" i="3" s="1"/>
  <c r="G1252" i="3"/>
  <c r="H1252" i="3" s="1"/>
  <c r="G1253" i="3"/>
  <c r="H1253" i="3" s="1"/>
  <c r="G1254" i="3"/>
  <c r="H1254" i="3" s="1"/>
  <c r="G1255" i="3"/>
  <c r="H1255" i="3" s="1"/>
  <c r="G1256" i="3"/>
  <c r="H1256" i="3" s="1"/>
  <c r="G1257" i="3"/>
  <c r="H1257" i="3" s="1"/>
  <c r="G1258" i="3"/>
  <c r="H1258" i="3" s="1"/>
  <c r="G1259" i="3"/>
  <c r="H1259" i="3" s="1"/>
  <c r="G1260" i="3"/>
  <c r="G1261" i="3"/>
  <c r="G1262" i="3"/>
  <c r="G544" i="3"/>
  <c r="H544" i="3" s="1"/>
  <c r="H242" i="3"/>
  <c r="H250" i="3"/>
  <c r="G268" i="3"/>
  <c r="H268" i="3" s="1"/>
  <c r="G276" i="3"/>
  <c r="H276" i="3" s="1"/>
  <c r="G300" i="3"/>
  <c r="H300" i="3" s="1"/>
  <c r="G316" i="3"/>
  <c r="H316" i="3" s="1"/>
  <c r="G340" i="3"/>
  <c r="H340" i="3" s="1"/>
  <c r="G348" i="3"/>
  <c r="H348" i="3" s="1"/>
  <c r="G356" i="3"/>
  <c r="H356" i="3" s="1"/>
  <c r="G364" i="3"/>
  <c r="H364" i="3" s="1"/>
  <c r="G372" i="3"/>
  <c r="H372" i="3" s="1"/>
  <c r="G380" i="3"/>
  <c r="H380" i="3" s="1"/>
  <c r="G388" i="3"/>
  <c r="H388" i="3" s="1"/>
  <c r="G396" i="3"/>
  <c r="H396" i="3" s="1"/>
  <c r="G404" i="3"/>
  <c r="H404" i="3" s="1"/>
  <c r="G412" i="3"/>
  <c r="H412" i="3" s="1"/>
  <c r="G420" i="3"/>
  <c r="H420" i="3" s="1"/>
  <c r="G428" i="3"/>
  <c r="H428" i="3" s="1"/>
  <c r="G8" i="3"/>
  <c r="H8" i="3" s="1"/>
  <c r="G10" i="3"/>
  <c r="H10" i="3" s="1"/>
  <c r="G12" i="3"/>
  <c r="H12" i="3" s="1"/>
  <c r="G14" i="3"/>
  <c r="H14" i="3" s="1"/>
  <c r="G16" i="3"/>
  <c r="G18" i="3"/>
  <c r="H18" i="3" s="1"/>
  <c r="G20" i="3"/>
  <c r="H20" i="3" s="1"/>
  <c r="G22" i="3"/>
  <c r="H22" i="3" s="1"/>
  <c r="G24" i="3"/>
  <c r="H24" i="3" s="1"/>
  <c r="G26" i="3"/>
  <c r="H26" i="3" s="1"/>
  <c r="G28" i="3"/>
  <c r="H28" i="3" s="1"/>
  <c r="G30" i="3"/>
  <c r="H30" i="3" s="1"/>
  <c r="G32" i="3"/>
  <c r="H32" i="3" s="1"/>
  <c r="G34" i="3"/>
  <c r="H34" i="3" s="1"/>
  <c r="G36" i="3"/>
  <c r="H36" i="3" s="1"/>
  <c r="G38" i="3"/>
  <c r="H38" i="3" s="1"/>
  <c r="G40" i="3"/>
  <c r="H40" i="3" s="1"/>
  <c r="G42" i="3"/>
  <c r="H42" i="3" s="1"/>
  <c r="G44" i="3"/>
  <c r="H44" i="3" s="1"/>
  <c r="G46" i="3"/>
  <c r="H46" i="3" s="1"/>
  <c r="G48" i="3"/>
  <c r="H48" i="3" s="1"/>
  <c r="G50" i="3"/>
  <c r="H50" i="3" s="1"/>
  <c r="G52" i="3"/>
  <c r="H52" i="3" s="1"/>
  <c r="G54" i="3"/>
  <c r="H54" i="3" s="1"/>
  <c r="G56" i="3"/>
  <c r="H56" i="3" s="1"/>
  <c r="G58" i="3"/>
  <c r="H58" i="3" s="1"/>
  <c r="G60" i="3"/>
  <c r="H60" i="3" s="1"/>
  <c r="G62" i="3"/>
  <c r="H62" i="3" s="1"/>
  <c r="G64" i="3"/>
  <c r="H64" i="3" s="1"/>
  <c r="G66" i="3"/>
  <c r="H66" i="3" s="1"/>
  <c r="G68" i="3"/>
  <c r="H68" i="3" s="1"/>
  <c r="G70" i="3"/>
  <c r="H70" i="3" s="1"/>
  <c r="G72" i="3"/>
  <c r="H72" i="3" s="1"/>
  <c r="G74" i="3"/>
  <c r="H74" i="3" s="1"/>
  <c r="G76" i="3"/>
  <c r="H76" i="3" s="1"/>
  <c r="G78" i="3"/>
  <c r="H78" i="3" s="1"/>
  <c r="G80" i="3"/>
  <c r="H80" i="3" s="1"/>
  <c r="G82" i="3"/>
  <c r="H82" i="3" s="1"/>
  <c r="G84" i="3"/>
  <c r="H84" i="3" s="1"/>
  <c r="G86" i="3"/>
  <c r="H86" i="3" s="1"/>
  <c r="G88" i="3"/>
  <c r="H88" i="3" s="1"/>
  <c r="G90" i="3"/>
  <c r="H90" i="3" s="1"/>
  <c r="G92" i="3"/>
  <c r="H92" i="3" s="1"/>
  <c r="G94" i="3"/>
  <c r="H94" i="3" s="1"/>
  <c r="G96" i="3"/>
  <c r="H96" i="3" s="1"/>
  <c r="G98" i="3"/>
  <c r="H98" i="3" s="1"/>
  <c r="G100" i="3"/>
  <c r="H100" i="3" s="1"/>
  <c r="G102" i="3"/>
  <c r="H102" i="3" s="1"/>
  <c r="G104" i="3"/>
  <c r="H104" i="3" s="1"/>
  <c r="G106" i="3"/>
  <c r="H106" i="3" s="1"/>
  <c r="G108" i="3"/>
  <c r="H108" i="3" s="1"/>
  <c r="G110" i="3"/>
  <c r="H110" i="3" s="1"/>
  <c r="G112" i="3"/>
  <c r="H112" i="3" s="1"/>
  <c r="G114" i="3"/>
  <c r="H114" i="3" s="1"/>
  <c r="G116" i="3"/>
  <c r="H116" i="3" s="1"/>
  <c r="G118" i="3"/>
  <c r="H118" i="3" s="1"/>
  <c r="G120" i="3"/>
  <c r="H120" i="3" s="1"/>
  <c r="G122" i="3"/>
  <c r="H122" i="3" s="1"/>
  <c r="G124" i="3"/>
  <c r="H124" i="3" s="1"/>
  <c r="G126" i="3"/>
  <c r="H126" i="3" s="1"/>
  <c r="G128" i="3"/>
  <c r="H128" i="3" s="1"/>
  <c r="G130" i="3"/>
  <c r="H130" i="3" s="1"/>
  <c r="G132" i="3"/>
  <c r="H132" i="3" s="1"/>
  <c r="G134" i="3"/>
  <c r="H134" i="3" s="1"/>
  <c r="G136" i="3"/>
  <c r="H136" i="3" s="1"/>
  <c r="G138" i="3"/>
  <c r="H138" i="3" s="1"/>
  <c r="G140" i="3"/>
  <c r="H140" i="3" s="1"/>
  <c r="G142" i="3"/>
  <c r="H142" i="3" s="1"/>
  <c r="G144" i="3"/>
  <c r="H144" i="3" s="1"/>
  <c r="G146" i="3"/>
  <c r="H146" i="3" s="1"/>
  <c r="G148" i="3"/>
  <c r="H148" i="3" s="1"/>
  <c r="G150" i="3"/>
  <c r="H150" i="3" s="1"/>
  <c r="G152" i="3"/>
  <c r="H152" i="3" s="1"/>
  <c r="G154" i="3"/>
  <c r="H154" i="3" s="1"/>
  <c r="G156" i="3"/>
  <c r="H156" i="3" s="1"/>
  <c r="G158" i="3"/>
  <c r="H158" i="3" s="1"/>
  <c r="G160" i="3"/>
  <c r="H160" i="3" s="1"/>
  <c r="G162" i="3"/>
  <c r="H162" i="3" s="1"/>
  <c r="G164" i="3"/>
  <c r="H164" i="3" s="1"/>
  <c r="G166" i="3"/>
  <c r="H166" i="3" s="1"/>
  <c r="G168" i="3"/>
  <c r="H168" i="3" s="1"/>
  <c r="G170" i="3"/>
  <c r="H170" i="3" s="1"/>
  <c r="G172" i="3"/>
  <c r="H172" i="3" s="1"/>
  <c r="G174" i="3"/>
  <c r="H174" i="3" s="1"/>
  <c r="G178" i="3"/>
  <c r="H178" i="3" s="1"/>
  <c r="G182" i="3"/>
  <c r="H182" i="3" s="1"/>
  <c r="G186" i="3"/>
  <c r="H186" i="3" s="1"/>
  <c r="G190" i="3"/>
  <c r="H190" i="3" s="1"/>
  <c r="G194" i="3"/>
  <c r="H194" i="3" s="1"/>
  <c r="G198" i="3"/>
  <c r="H198" i="3" s="1"/>
  <c r="H244" i="3"/>
  <c r="G270" i="3"/>
  <c r="H270" i="3" s="1"/>
  <c r="G302" i="3"/>
  <c r="H302" i="3" s="1"/>
  <c r="H308" i="3"/>
  <c r="G318" i="3"/>
  <c r="G342" i="3"/>
  <c r="H342" i="3" s="1"/>
  <c r="G350" i="3"/>
  <c r="H350" i="3" s="1"/>
  <c r="G358" i="3"/>
  <c r="H358" i="3" s="1"/>
  <c r="G366" i="3"/>
  <c r="H366" i="3" s="1"/>
  <c r="G374" i="3"/>
  <c r="H374" i="3" s="1"/>
  <c r="G382" i="3"/>
  <c r="H382" i="3" s="1"/>
  <c r="G390" i="3"/>
  <c r="H390" i="3" s="1"/>
  <c r="G398" i="3"/>
  <c r="H398" i="3" s="1"/>
  <c r="G406" i="3"/>
  <c r="H406" i="3" s="1"/>
  <c r="G414" i="3"/>
  <c r="H414" i="3" s="1"/>
  <c r="G422" i="3"/>
  <c r="H422" i="3" s="1"/>
  <c r="G430" i="3"/>
  <c r="H430" i="3" s="1"/>
  <c r="G536" i="3"/>
  <c r="H536" i="3" s="1"/>
  <c r="H238" i="3"/>
  <c r="G572" i="3"/>
  <c r="H572" i="3" s="1"/>
  <c r="G702" i="3"/>
  <c r="H702" i="3" s="1"/>
  <c r="G560" i="3"/>
  <c r="H560" i="3" s="1"/>
  <c r="G758" i="3"/>
  <c r="H758" i="3" s="1"/>
  <c r="G438" i="3"/>
  <c r="H438" i="3" s="1"/>
  <c r="G442" i="3"/>
  <c r="H442" i="3" s="1"/>
  <c r="G450" i="3"/>
  <c r="H450" i="3" s="1"/>
  <c r="G454" i="3"/>
  <c r="H454" i="3" s="1"/>
  <c r="G458" i="3"/>
  <c r="H458" i="3" s="1"/>
  <c r="G462" i="3"/>
  <c r="H462" i="3" s="1"/>
  <c r="G466" i="3"/>
  <c r="H466" i="3" s="1"/>
  <c r="G470" i="3"/>
  <c r="H470" i="3" s="1"/>
  <c r="G478" i="3"/>
  <c r="H478" i="3" s="1"/>
  <c r="G482" i="3"/>
  <c r="H482" i="3" s="1"/>
  <c r="G486" i="3"/>
  <c r="H486" i="3" s="1"/>
  <c r="G490" i="3"/>
  <c r="H490" i="3" s="1"/>
  <c r="G494" i="3"/>
  <c r="H494" i="3" s="1"/>
  <c r="G498" i="3"/>
  <c r="G502" i="3"/>
  <c r="H502" i="3" s="1"/>
  <c r="G506" i="3"/>
  <c r="H506" i="3" s="1"/>
  <c r="G510" i="3"/>
  <c r="G518" i="3"/>
  <c r="H518" i="3" s="1"/>
  <c r="G522" i="3"/>
  <c r="H522" i="3" s="1"/>
  <c r="G526" i="3"/>
  <c r="H526" i="3" s="1"/>
  <c r="G530" i="3"/>
  <c r="H530" i="3" s="1"/>
  <c r="G628" i="3"/>
  <c r="H628" i="3" s="1"/>
  <c r="H617" i="3"/>
  <c r="G552" i="3"/>
  <c r="H552" i="3" s="1"/>
  <c r="G556" i="3"/>
  <c r="H556" i="3" s="1"/>
  <c r="G564" i="3"/>
  <c r="H564" i="3" s="1"/>
  <c r="G568" i="3"/>
  <c r="H568" i="3" s="1"/>
  <c r="G576" i="3"/>
  <c r="H576" i="3" s="1"/>
  <c r="G580" i="3"/>
  <c r="H580" i="3" s="1"/>
  <c r="G584" i="3"/>
  <c r="H584" i="3" s="1"/>
  <c r="G588" i="3"/>
  <c r="H588" i="3" s="1"/>
  <c r="G592" i="3"/>
  <c r="H592" i="3" s="1"/>
  <c r="G596" i="3"/>
  <c r="H596" i="3" s="1"/>
  <c r="G600" i="3"/>
  <c r="H600" i="3" s="1"/>
  <c r="G604" i="3"/>
  <c r="H604" i="3" s="1"/>
  <c r="G608" i="3"/>
  <c r="H608" i="3" s="1"/>
  <c r="G612" i="3"/>
  <c r="H612" i="3" s="1"/>
  <c r="G616" i="3"/>
  <c r="H616" i="3" s="1"/>
  <c r="G620" i="3"/>
  <c r="G624" i="3"/>
  <c r="H624" i="3" s="1"/>
  <c r="G632" i="3"/>
  <c r="H632" i="3" s="1"/>
  <c r="G636" i="3"/>
  <c r="H636" i="3" s="1"/>
  <c r="G640" i="3"/>
  <c r="H640" i="3" s="1"/>
  <c r="G644" i="3"/>
  <c r="H644" i="3" s="1"/>
  <c r="G648" i="3"/>
  <c r="H648" i="3" s="1"/>
  <c r="G652" i="3"/>
  <c r="H652" i="3" s="1"/>
  <c r="G656" i="3"/>
  <c r="H656" i="3" s="1"/>
  <c r="G660" i="3"/>
  <c r="H660" i="3" s="1"/>
  <c r="G664" i="3"/>
  <c r="H664" i="3" s="1"/>
  <c r="G668" i="3"/>
  <c r="H668" i="3" s="1"/>
  <c r="G672" i="3"/>
  <c r="H672" i="3" s="1"/>
  <c r="G678" i="3"/>
  <c r="H678" i="3" s="1"/>
  <c r="G686" i="3"/>
  <c r="H686" i="3" s="1"/>
  <c r="G694" i="3"/>
  <c r="H694" i="3" s="1"/>
  <c r="G710" i="3"/>
  <c r="H710" i="3" s="1"/>
  <c r="G718" i="3"/>
  <c r="H718" i="3" s="1"/>
  <c r="G726" i="3"/>
  <c r="H726" i="3" s="1"/>
  <c r="G734" i="3"/>
  <c r="H734" i="3" s="1"/>
  <c r="G742" i="3"/>
  <c r="H742" i="3" s="1"/>
  <c r="G750" i="3"/>
  <c r="H750" i="3" s="1"/>
  <c r="G766" i="3"/>
  <c r="H766" i="3" s="1"/>
  <c r="G774" i="3"/>
  <c r="H774" i="3" s="1"/>
  <c r="G782" i="3"/>
  <c r="H782" i="3" s="1"/>
  <c r="G790" i="3"/>
  <c r="H790" i="3" s="1"/>
  <c r="G798" i="3"/>
  <c r="G806" i="3"/>
  <c r="H806" i="3" s="1"/>
  <c r="G814" i="3"/>
  <c r="H814" i="3" s="1"/>
  <c r="G680" i="3"/>
  <c r="H680" i="3" s="1"/>
  <c r="G696" i="3"/>
  <c r="H696" i="3" s="1"/>
  <c r="G712" i="3"/>
  <c r="H712" i="3" s="1"/>
  <c r="G720" i="3"/>
  <c r="H720" i="3" s="1"/>
  <c r="G728" i="3"/>
  <c r="H728" i="3" s="1"/>
  <c r="G744" i="3"/>
  <c r="H744" i="3" s="1"/>
  <c r="G752" i="3"/>
  <c r="H752" i="3" s="1"/>
  <c r="G768" i="3"/>
  <c r="H768" i="3" s="1"/>
  <c r="G784" i="3"/>
  <c r="H784" i="3" s="1"/>
  <c r="G792" i="3"/>
  <c r="H792" i="3" s="1"/>
  <c r="G800" i="3"/>
  <c r="H800" i="3" s="1"/>
  <c r="G808" i="3"/>
  <c r="H808" i="3" s="1"/>
  <c r="H902" i="3"/>
  <c r="H930" i="3"/>
  <c r="G937" i="3"/>
  <c r="G941" i="3"/>
  <c r="G945" i="3"/>
  <c r="H945" i="3" s="1"/>
  <c r="G949" i="3"/>
  <c r="G953" i="3"/>
  <c r="H953" i="3" s="1"/>
  <c r="G957" i="3"/>
  <c r="H957" i="3" s="1"/>
  <c r="G961" i="3"/>
  <c r="H961" i="3" s="1"/>
  <c r="G965" i="3"/>
  <c r="H965" i="3" s="1"/>
  <c r="G969" i="3"/>
  <c r="H969" i="3" s="1"/>
  <c r="G973" i="3"/>
  <c r="H973" i="3" s="1"/>
  <c r="G977" i="3"/>
  <c r="H977" i="3" s="1"/>
  <c r="G981" i="3"/>
  <c r="H981" i="3" s="1"/>
  <c r="G985" i="3"/>
  <c r="H985" i="3" s="1"/>
  <c r="G989" i="3"/>
  <c r="H989" i="3" s="1"/>
  <c r="G993" i="3"/>
  <c r="H993" i="3" s="1"/>
  <c r="G997" i="3"/>
  <c r="H997" i="3" s="1"/>
  <c r="G1001" i="3"/>
  <c r="H1001" i="3" s="1"/>
  <c r="G1005" i="3"/>
  <c r="H1005" i="3" s="1"/>
  <c r="G1009" i="3"/>
  <c r="H1009" i="3" s="1"/>
  <c r="G1013" i="3"/>
  <c r="H1013" i="3" s="1"/>
  <c r="G1017" i="3"/>
  <c r="H1017" i="3" s="1"/>
  <c r="G1021" i="3"/>
  <c r="H1021" i="3" s="1"/>
  <c r="G1025" i="3"/>
  <c r="H1025" i="3" s="1"/>
  <c r="G1029" i="3"/>
  <c r="H1029" i="3" s="1"/>
  <c r="G1033" i="3"/>
  <c r="H1033" i="3" s="1"/>
  <c r="G1037" i="3"/>
  <c r="H1037" i="3" s="1"/>
  <c r="G1041" i="3"/>
  <c r="H1041" i="3" s="1"/>
  <c r="G1045" i="3"/>
  <c r="H1045" i="3" s="1"/>
  <c r="G1049" i="3"/>
  <c r="H1049" i="3" s="1"/>
  <c r="G1057" i="3"/>
  <c r="H1057" i="3" s="1"/>
  <c r="G1065" i="3"/>
  <c r="H1065" i="3" s="1"/>
  <c r="G1073" i="3"/>
  <c r="H1073" i="3" s="1"/>
  <c r="G1081" i="3"/>
  <c r="H1081" i="3" s="1"/>
  <c r="G1089" i="3"/>
  <c r="H1089" i="3" s="1"/>
  <c r="G934" i="3"/>
  <c r="G938" i="3"/>
  <c r="H938" i="3" s="1"/>
  <c r="G942" i="3"/>
  <c r="H942" i="3" s="1"/>
  <c r="G946" i="3"/>
  <c r="H946" i="3" s="1"/>
  <c r="G950" i="3"/>
  <c r="H950" i="3" s="1"/>
  <c r="G954" i="3"/>
  <c r="H954" i="3" s="1"/>
  <c r="G958" i="3"/>
  <c r="H958" i="3" s="1"/>
  <c r="G962" i="3"/>
  <c r="H962" i="3" s="1"/>
  <c r="G966" i="3"/>
  <c r="H966" i="3" s="1"/>
  <c r="G970" i="3"/>
  <c r="H970" i="3" s="1"/>
  <c r="G974" i="3"/>
  <c r="H974" i="3" s="1"/>
  <c r="G978" i="3"/>
  <c r="H978" i="3" s="1"/>
  <c r="G982" i="3"/>
  <c r="H982" i="3" s="1"/>
  <c r="G986" i="3"/>
  <c r="H986" i="3" s="1"/>
  <c r="G990" i="3"/>
  <c r="H990" i="3" s="1"/>
  <c r="G994" i="3"/>
  <c r="H994" i="3" s="1"/>
  <c r="G998" i="3"/>
  <c r="H998" i="3" s="1"/>
  <c r="G1002" i="3"/>
  <c r="H1002" i="3" s="1"/>
  <c r="G1006" i="3"/>
  <c r="H1006" i="3" s="1"/>
  <c r="G1010" i="3"/>
  <c r="H1010" i="3" s="1"/>
  <c r="G1014" i="3"/>
  <c r="H1014" i="3" s="1"/>
  <c r="G1018" i="3"/>
  <c r="H1018" i="3" s="1"/>
  <c r="G1022" i="3"/>
  <c r="H1022" i="3" s="1"/>
  <c r="G1026" i="3"/>
  <c r="H1026" i="3" s="1"/>
  <c r="G1030" i="3"/>
  <c r="H1030" i="3" s="1"/>
  <c r="G1034" i="3"/>
  <c r="H1034" i="3" s="1"/>
  <c r="G1038" i="3"/>
  <c r="H1038" i="3" s="1"/>
  <c r="G1042" i="3"/>
  <c r="H1042" i="3" s="1"/>
  <c r="G1046" i="3"/>
  <c r="H1046" i="3" s="1"/>
  <c r="G1050" i="3"/>
  <c r="G1051" i="3"/>
  <c r="H1051" i="3" s="1"/>
  <c r="G1059" i="3"/>
  <c r="H1059" i="3" s="1"/>
  <c r="G1067" i="3"/>
  <c r="H1067" i="3" s="1"/>
  <c r="G1075" i="3"/>
  <c r="H1075" i="3" s="1"/>
  <c r="G1083" i="3"/>
  <c r="H1083" i="3" s="1"/>
  <c r="G1091" i="3"/>
  <c r="H1091" i="3" s="1"/>
  <c r="G1097" i="3"/>
  <c r="H1097" i="3" s="1"/>
  <c r="G1180" i="3"/>
  <c r="H1180" i="3" s="1"/>
  <c r="G1234" i="3"/>
  <c r="H1234" i="3" s="1"/>
  <c r="G1236" i="3"/>
  <c r="H1236" i="3" s="1"/>
  <c r="G1238" i="3"/>
  <c r="H1238" i="3" s="1"/>
  <c r="G1240" i="3"/>
  <c r="H1240" i="3" s="1"/>
  <c r="G1242" i="3"/>
  <c r="H1242" i="3" s="1"/>
  <c r="G1171" i="3"/>
  <c r="H1171" i="3" s="1"/>
  <c r="G1175" i="3"/>
  <c r="H1175" i="3" s="1"/>
  <c r="G1205" i="3"/>
  <c r="H1205" i="3" s="1"/>
  <c r="G1207" i="3"/>
  <c r="G1209" i="3"/>
  <c r="H1209" i="3" s="1"/>
  <c r="G1217" i="3"/>
  <c r="H1217" i="3" s="1"/>
  <c r="G1219" i="3"/>
  <c r="H1219" i="3" s="1"/>
  <c r="G6" i="3" l="1"/>
  <c r="H6" i="3" s="1"/>
  <c r="E1266" i="3" l="1"/>
  <c r="C1266" i="3"/>
  <c r="D1266" i="3"/>
  <c r="F1266" i="3"/>
  <c r="G1266" i="3" l="1"/>
  <c r="H1266" i="3" s="1"/>
</calcChain>
</file>

<file path=xl/sharedStrings.xml><?xml version="1.0" encoding="utf-8"?>
<sst xmlns="http://schemas.openxmlformats.org/spreadsheetml/2006/main" count="1359" uniqueCount="1357">
  <si>
    <t xml:space="preserve"> (тис. дол. США)</t>
  </si>
  <si>
    <t>абс.</t>
  </si>
  <si>
    <t>відн. (%)</t>
  </si>
  <si>
    <t>Інші товари</t>
  </si>
  <si>
    <t>Всього</t>
  </si>
  <si>
    <t>Код</t>
  </si>
  <si>
    <t>Консолідований вантаж (товари, що ввозяться зареєстрованими в Україні авіакомпаніями з використанням автомобільного транспорту на умовах Конвенції МДП і переміщуються за міжнарожними авіаційними транспортними накладними)</t>
  </si>
  <si>
    <t>Консолідований вантаж згідно зі специфікаціями (кур'єрські служби прискореної доставки)</t>
  </si>
  <si>
    <t>Дипломатичний вантаж</t>
  </si>
  <si>
    <t>Відправлення спеціального зв'язку згідно з специфікаціями та міжнародні поштові відправлення</t>
  </si>
  <si>
    <t>Предмети антикваріату віком понад 100 років</t>
  </si>
  <si>
    <t>Колекції та предмети колекціонування</t>
  </si>
  <si>
    <t>Марки поштові чи гербові, поштові знаки гашені, поштовий папір, крім 4907</t>
  </si>
  <si>
    <t>Оригінали скульптур і статуеток</t>
  </si>
  <si>
    <t>Оригінали гравюр, естампів та літографій</t>
  </si>
  <si>
    <t>Картини, малюнки та пастелі, повністю виконані вручну; колажі</t>
  </si>
  <si>
    <t xml:space="preserve">Гігієнічні прокладки, дитячі пелюшки і підгузки </t>
  </si>
  <si>
    <t>Манекени</t>
  </si>
  <si>
    <t>Термоси та їх частини</t>
  </si>
  <si>
    <t>Гігієнічні розпилювачі; пушки і подушечки для накладення косметичних, туалетних препаратів</t>
  </si>
  <si>
    <t>Гребінці, шпильки для волосся; затискачі, бігуді, папільйотки та їх частини</t>
  </si>
  <si>
    <t>Люльки для куріння, мундштуки</t>
  </si>
  <si>
    <t>Запальнички та їх частини</t>
  </si>
  <si>
    <t>Стрічки для друкарських машинок; подушечки штемпельні</t>
  </si>
  <si>
    <t>Штемпелі; компостери, верстатки, комплекти друкарські ручні</t>
  </si>
  <si>
    <t>Дошки грифельні</t>
  </si>
  <si>
    <t>Олівці прості, кольорові, пастелі, вугільні, грифелі для олівців, крейда</t>
  </si>
  <si>
    <t>Ручки; маркери; пера; олівці механічні; тримачі та частини до них</t>
  </si>
  <si>
    <t>Застібки-блискавки та їх частини</t>
  </si>
  <si>
    <t>Ґудзики, кнопки та застібки</t>
  </si>
  <si>
    <t>Набори дорожні для особистої гігієни, шиття, чищення взуття чи одягу </t>
  </si>
  <si>
    <t>Сита і решета ручні </t>
  </si>
  <si>
    <t>Мітли та щітки, швабри, валіки, шкребки, матеріали для їх виробництва</t>
  </si>
  <si>
    <t>Матеріали оброблені рослинного, мінерального походження, вироби формовані, різані з цих матеріалів</t>
  </si>
  <si>
    <t>Кістка слонова оброблена, кістка, панцир черепаховий, ріг, роги оленів, корали, перламутр та вироби з цих матеріалів</t>
  </si>
  <si>
    <t>Каруселі, гойдалки, тири та інші атракціони; пересувні цирки, звіринці, театри</t>
  </si>
  <si>
    <t>Риболовні снасті; сачки; принади для полювання або стрільби</t>
  </si>
  <si>
    <t>Інвентар, обладнання для спорту; плавальні басейни, басейни для дітей</t>
  </si>
  <si>
    <t>Вироби для свят, карнавалів або інші вироби для розваг</t>
  </si>
  <si>
    <t>Вироби для атракціонів, настільні або кімнатні ігри</t>
  </si>
  <si>
    <t>Інші іграшки; моделі зменшеного розміру; головоломки</t>
  </si>
  <si>
    <t>Ляльки, які зображують людей</t>
  </si>
  <si>
    <t>Іграшки колісні для катання дітей; лялькові коляски</t>
  </si>
  <si>
    <t>Конструкції будівельні збірні</t>
  </si>
  <si>
    <t>Лампи та освітлювальне обладнання, в іншому місці не зазначені</t>
  </si>
  <si>
    <t>Основи матрацні для ліжок; постільні речі</t>
  </si>
  <si>
    <t>Інші меблі та їх частини</t>
  </si>
  <si>
    <t>Меблі медичні, хірургічні, стоматологічні, ветеринарні, перукарські крісла</t>
  </si>
  <si>
    <t>Меблі для сидіння та їх частини</t>
  </si>
  <si>
    <t>Мечі, шпаги, шаблі, палаші, рапіри, багнети, списи, їх частини та футляри</t>
  </si>
  <si>
    <t>Бомби, гранати, торпеди, міни, ракети та аналогічне озброєння та їх частини; патрони, снаряди</t>
  </si>
  <si>
    <t>Частини та приладдя виробів товарних позицій 9301 - 9304</t>
  </si>
  <si>
    <t>Інша зброя, крім включеної до товарної позиції 9307</t>
  </si>
  <si>
    <t>Інша зброя вогнепальна та аналогічні засоби, що використовують заряд вибухової речовини</t>
  </si>
  <si>
    <t>Револьвери та пістолети, крім товарних позицій 9303 чи 9304</t>
  </si>
  <si>
    <t>Зброя бойова, крім зброї товарної позиції 9307</t>
  </si>
  <si>
    <t>Частини та приладдя для музичних інструментів; метрономи, камертони, труби з фіксованою висотою звуку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</si>
  <si>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</si>
  <si>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Інструменти музичні, в яких звук створюється або має посилюватися електричним способом</t>
  </si>
  <si>
    <t>Інструменти музичні ударні</t>
  </si>
  <si>
    <t>Інші інструменти музичні духові</t>
  </si>
  <si>
    <t>Акордеони; губні гармонії</t>
  </si>
  <si>
    <t>Органи клавішні з трубами; інструменти з металевими язичками</t>
  </si>
  <si>
    <t>Інші інструменти музичні струнні</t>
  </si>
  <si>
    <t>Клавішні струнні інструменти</t>
  </si>
  <si>
    <t>Інші частини годинників</t>
  </si>
  <si>
    <t>Ремінці, стрічки та браслети для годинників, призначених для носіння із собою чи на собі</t>
  </si>
  <si>
    <t>Корпуси годинників, не призначених для носіння на собі або із собою</t>
  </si>
  <si>
    <t>Корпуси годинників, призначених для носіння із собою чи на собі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</si>
  <si>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</si>
  <si>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Механізми для годинників, не призначених для носіння на собі або із собою, укомплектовані і складені</t>
  </si>
  <si>
    <t>Механізми годинникові для годинників, призначених для носіння на собі або із собою, укомплектовані і складені</t>
  </si>
  <si>
    <t>Перемикачі, що діють в установлений час</t>
  </si>
  <si>
    <t>Апаратура для реєстрації часу доби та реєстрації або індикації інтервалів часу</t>
  </si>
  <si>
    <t>Інші годинники, не призначені для носіння на собі або із собою</t>
  </si>
  <si>
    <t>Годинники, що встановлюються на панелях приладів</t>
  </si>
  <si>
    <t>Годинники не для носіння, в яких встановлено механізм для годинників, призначених для носіння на собі чи із собою</t>
  </si>
  <si>
    <t>Годинники, призначені для носіння на собі або із собою, крім включених до товарної позиції 9101</t>
  </si>
  <si>
    <t>Годинники для носіння на собі або із собою, з корпусами з дорогоцінних металів чи плакованих дорогоцінними металами</t>
  </si>
  <si>
    <t>Частини та приладдя для об'єктів групи 90, в іншому місці цієї групи не зазначені </t>
  </si>
  <si>
    <t>Прилади для автоматичного регулювання або керування</t>
  </si>
  <si>
    <t>Контрольні або вимірювальні прилади, в іншому місці цієї групи не зазначені; проектори профільні</t>
  </si>
  <si>
    <t>Прилади для вимірювання електричних величин, для виявлення або вимірювання іонізуючих випромінювань</t>
  </si>
  <si>
    <t>Лічильники кількості обертів, кількості продукції; спідометри та тахометри; стробоскопи</t>
  </si>
  <si>
    <t>Лічильники газу, рідин чи електроенергії</t>
  </si>
  <si>
    <t>Прилади та апаратура для фізичного або хімічного аналізу</t>
  </si>
  <si>
    <t>Прилади для вимірювання, контролю змінних характеристик рідин або газів: витрати, рівня, тиску</t>
  </si>
  <si>
    <t>Ареометри та аналогічні занурювані прилади, термометри, пірометри, барометри, гігроменти та псіхрометри</t>
  </si>
  <si>
    <t>Машини та пристрої для випробування механічних властивостей матеріалів</t>
  </si>
  <si>
    <t>Прилади, апарати та моделі демонстраційного призначення</t>
  </si>
  <si>
    <t>Апаратура, що використовує рентгенівське, альфа-, бета- чи гамма-випромінювання</t>
  </si>
  <si>
    <t>Пристрої ортопедичні; пристрої для лікування переломів; штучні частини тіла; слухові апарати</t>
  </si>
  <si>
    <t>Інша апаратура дихальна та газові маски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</si>
  <si>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</si>
  <si>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Прилади та пристрої для використання у медицині, хірургії, стоматології або ветеринарії</t>
  </si>
  <si>
    <t>Інструменти для креслення, розмічання, математичних розрахунків; вимірювання лінійних розмірів</t>
  </si>
  <si>
    <t>Терези чутливістю 0,05 г або вище</t>
  </si>
  <si>
    <t>Прилади та інструменти топо-, гідро-, океанографічні, гідро-, метеорологічні або геофізичні; далекоміри</t>
  </si>
  <si>
    <t>Компаси; інші навігаційні прилади та інструменти</t>
  </si>
  <si>
    <t>Пристрої на рідких кристалах</t>
  </si>
  <si>
    <t>Мікроскопи, крім оптичних; апарати дифракційні</t>
  </si>
  <si>
    <t>Мікроскопи оптичні складні</t>
  </si>
  <si>
    <t>Апаратура та обладнання для фото- або кінолабораторій, в іншому місці групи 90 не зазначені</t>
  </si>
  <si>
    <t>Апаратура фото- та термокопіювальна</t>
  </si>
  <si>
    <t>Проектори зображення</t>
  </si>
  <si>
    <t>Кінокамери та кінопроектори</t>
  </si>
  <si>
    <t>Фотокамери; фотоспалахи та лампи-спалахи</t>
  </si>
  <si>
    <t>Біноклі, монокуляри; інші астрономічні прилади та опори для них</t>
  </si>
  <si>
    <t>Окуляри</t>
  </si>
  <si>
    <t>Оправи та арматура для окулярів та їх частини</t>
  </si>
  <si>
    <t>Лінзи, призми, дзеркала, оправлені</t>
  </si>
  <si>
    <t>Волоконно-оптична продукція; лінзи, призми, дзеркала, неоправлені</t>
  </si>
  <si>
    <t>Судна та інші плавучі засоби, призначені на злам</t>
  </si>
  <si>
    <t>Інші плавучі засоби</t>
  </si>
  <si>
    <t>Інші судна, включаючи військові кораблі та рятувальні судна, крім гребних шлюпок</t>
  </si>
  <si>
    <t>Cудна, для яких судноплавні якості є лише другорядними порівняно з їх основними функціями</t>
  </si>
  <si>
    <t>Буксири та судна-штовхачі</t>
  </si>
  <si>
    <t>Яхти та інші плавучі засоби для дозвілля або спорту; гребні човни та каное</t>
  </si>
  <si>
    <t>Судна риболовні; плавучі бази та інші судна для переробки та консервування рибних продуктів</t>
  </si>
  <si>
    <t>Судна, призначені для перевезення людей або вантажів</t>
  </si>
  <si>
    <t>Обладнання стартове для літальних апаратів; палубні гальмові пристрої; наземні тренажери для льотного складу; їх частини</t>
  </si>
  <si>
    <t>Парашути і ротошути; їх частини та пристрої</t>
  </si>
  <si>
    <t>Частини літальних апаратів товарної позиції 8801 або 8802</t>
  </si>
  <si>
    <t>Інші апарати літальні; космічні апарати та суборбітальні і космічні ракети-носії</t>
  </si>
  <si>
    <t>Аеростати та дирижаблі, планери, дельтаплани, безмоторні</t>
  </si>
  <si>
    <t>Причепи та напівпричепи; інші несамохідні транспортні засоби; їх частини</t>
  </si>
  <si>
    <t>Коляски дитячі та їх частини</t>
  </si>
  <si>
    <t>Частини та пристрої для транспортних засобів товарних позицій 8711 - 8713</t>
  </si>
  <si>
    <t>Коляски інвалідні</t>
  </si>
  <si>
    <t>Велосипеди</t>
  </si>
  <si>
    <t>Мотоцикли (включаючи мопеди) та велосипеди з допоміжним двигуном; коляски</t>
  </si>
  <si>
    <t>Танки та інші бойові самохідні броньовані транспортні засоби</t>
  </si>
  <si>
    <t>Транспортні засоби для перевезення вантажів на короткі відстані; тягачі, використовувані на залізничних платформах</t>
  </si>
  <si>
    <t>Частини та пристрої транспортних засобів товарних позицій 8701-8705</t>
  </si>
  <si>
    <t>Кузови (включаючи кабіни) для транспортних засобів товарних позицій 8701 - 8705</t>
  </si>
  <si>
    <t>Шасі з установленими двигунами для автомобілів товарних позицій 8701 - 8705</t>
  </si>
  <si>
    <t>Моторні транспортні засоби спеціального призначення, не призначені для перевезення людей або вантажів</t>
  </si>
  <si>
    <t>Моторні транспортні засоби для перевезення вантажів</t>
  </si>
  <si>
    <t>Автомобілі легкові та інші моторні транспортні засоби, призначені головним чином для перевезення людей</t>
  </si>
  <si>
    <t>Моторні транспортні засоби, призначені для перевезення 10 осіб і більше, включаючи водія</t>
  </si>
  <si>
    <t>Трактори, за винятком тракторів товарної позиції 8709</t>
  </si>
  <si>
    <t>Контейнери для перевезень одним або кількома видами транспорту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</si>
  <si>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</si>
  <si>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Частини до залізничних локомотивів або моторних вагонів трамвая або рухомого складу</t>
  </si>
  <si>
    <t>Вагони для перевезень вантажів по коліях, несамохідні</t>
  </si>
  <si>
    <t>Вагони пасажирські, багажні, поштові, несамохідні, крім вагонів 8604</t>
  </si>
  <si>
    <t>Транспортні засоби обслуговування залізничних або трамвайних колій</t>
  </si>
  <si>
    <t>Вагони самохідні, крім включених до товарної позиції 8604</t>
  </si>
  <si>
    <t>Інші залізничні локомотиви; локомотивні тендери</t>
  </si>
  <si>
    <t>Залізничні локомотиви із зовнішнім джерелом електроживлення або з живленням від електричних акумуляторів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</si>
  <si>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</si>
  <si>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Арматура ізолювальна</t>
  </si>
  <si>
    <t>Ізолятори електричні з будь-яких матеріалів</t>
  </si>
  <si>
    <t>Електроди вугільні, щітки вугільні, вугілля для ламп або гальванічних елементів</t>
  </si>
  <si>
    <t>Проводи ізольовані, кабелі та інші ізольовані електричні провідники; кабелі волоконно-оптичні</t>
  </si>
  <si>
    <t>Машини електричні та апаратура, в іншому місці цієї групи не зазначені</t>
  </si>
  <si>
    <t>Електронні інтегровані схеми та електронні мікромодулі</t>
  </si>
  <si>
    <t>Діоди, транзистори; фоточутливі напівпровідникові прилади; світловипромінювальні діоди; п'єзоелектричні кристали</t>
  </si>
  <si>
    <t>Лампи, трубки електронні з термокатодом, холодним катодом чи фотокатодом</t>
  </si>
  <si>
    <t>Електричні лампи розжарювання або газорозрядні, ультрафіолетові, інфрачервоні, дугові</t>
  </si>
  <si>
    <t>Частини, призначені для апаратури 8535, 8536 чи 8537</t>
  </si>
  <si>
    <t>Пульти, панелі, консолі, столи, розподільні щити, для контролю або розподілу електричного струму</t>
  </si>
  <si>
    <t>Електрична апаратура для комутації, захисту, приєднання до електричних кіл для напруги не більш 1000 В</t>
  </si>
  <si>
    <t>Електрична апаратура для комутації, захисту, приєднання до електричних кіл для напруги понад 1000 В</t>
  </si>
  <si>
    <t>Схеми друковані</t>
  </si>
  <si>
    <t>Резистори електричні</t>
  </si>
  <si>
    <t>Конденсатори електричні</t>
  </si>
  <si>
    <t>Електрообладнання звукове або візуальне сигналізаційне</t>
  </si>
  <si>
    <t>Електричне устаткування сигналізаційне для транспорту (крім обладнання 8608)</t>
  </si>
  <si>
    <t>Частини, призначені для апаратури товарних позицій 8525 - 8528</t>
  </si>
  <si>
    <t>Приймальна апаратура телевізійна; відеомонітори та відеопроектори</t>
  </si>
  <si>
    <t>Приймальна апаратура для радіотелефонного, радіотелеграфного зв'язку або радіомовлення</t>
  </si>
  <si>
    <t>Радіолокаційні, радіонавігаційні прилади, радіоапаратура дистанційного керування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</si>
  <si>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</si>
  <si>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Частини та приладдя, призначені для апаратури 8519 - 8521</t>
  </si>
  <si>
    <t>Апаратура для відеозапису або відтворювання відеозаписів</t>
  </si>
  <si>
    <t>Магнітофони та інша звукозаписувальна апаратура</t>
  </si>
  <si>
    <t>Електропрогравальні пристрої без пристроїв для звукозапису</t>
  </si>
  <si>
    <t>Мікрофони; гучномовці; навушники, телефони головні, звукопідсилювачі</t>
  </si>
  <si>
    <t>Апарати електричні телефонні або телеграфні; відеотелефони</t>
  </si>
  <si>
    <t>Електронагрівальні прилади та апарати; праски електричні</t>
  </si>
  <si>
    <t>Машини та апарати для паяння або зварювання, гарячого напилення металів або метаталокераміки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</si>
  <si>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</si>
  <si>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Ліхтарі електричні портативні, що діють за допомогою власного джерела енергії</t>
  </si>
  <si>
    <t>Обладнання електроосвітлювальне або сигналізаційне, склоочисники, пристрої, що запобігають обмерзанню та запотіванню</t>
  </si>
  <si>
    <t>Електроприлади для запалювання або пуску двигунів внутрішнього згоряння; генератори та переривники</t>
  </si>
  <si>
    <t>Електробритви, машинки для підстригання волосся та епіляційні апарати з вмонтованим електродвигуном</t>
  </si>
  <si>
    <t>Машини електромеханічні побутові з вмонтованими електродвигунами</t>
  </si>
  <si>
    <t>Пилососи та їх частини</t>
  </si>
  <si>
    <t>Акумулятори електричні та сепаратори для них</t>
  </si>
  <si>
    <t>Первинні елементи та первинні батареї</t>
  </si>
  <si>
    <t>Електромагніти, магніти постійні, пристрої для фіксації, електромагнітні зчеплення, муфти та гальма, піднімальні головки</t>
  </si>
  <si>
    <t>Трансформатори, котушки індуктивності та дроселі</t>
  </si>
  <si>
    <t>Частини, призначені для машин товарної позиції 8501 або 8502</t>
  </si>
  <si>
    <t>Електрогенераторні установки та обертові електричні перетворювачі</t>
  </si>
  <si>
    <t>Двигуни та генератори, електричні</t>
  </si>
  <si>
    <t>Частини обладнання, в іншому місці не зазначені, що не мають електричних з’єднань</t>
  </si>
  <si>
    <t>Машини та апаратура, які використовуються виключно або переважно у виробництві напівпровідникових елементів та схем</t>
  </si>
  <si>
    <t>Прокладки та аналогічні ущільнювачі з листового металу або в комбінації з іншим матеріалом</t>
  </si>
  <si>
    <t>Механізми передачі руху</t>
  </si>
  <si>
    <t>Підшипники кулькові або роликові</t>
  </si>
  <si>
    <t>Крани, клапани, вентилі для трубопроводів, котлів, резервуарів, цистерн, баків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</si>
  <si>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</si>
  <si>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Машини та механічні пристрої спеціального призначення, в іншому місці не зазначене</t>
  </si>
  <si>
    <t>Обладнання для підготовки або обробки тютюну</t>
  </si>
  <si>
    <t>Обладнання для обробки гуми або пластмаси</t>
  </si>
  <si>
    <t>Автомати торгівельні</t>
  </si>
  <si>
    <t>Машини для складання ламп, трубок; виробництва чи гарячої обробки скла та скляних виробів</t>
  </si>
  <si>
    <t>Обладнання для роботи з ґрунтом, камінням, рудами та іншими мінеральними матеріалами</t>
  </si>
  <si>
    <t>Частини та приладдя, призначені для машин товарних позицій 8469 - 8472</t>
  </si>
  <si>
    <t>Інше обладнання конторське</t>
  </si>
  <si>
    <t>Машини автоматичного оброблення інформації та їх блоки; магнітні або оптичні зчитувальні пристрої</t>
  </si>
  <si>
    <t>Калькулятори, кишенькові обчислювальні машинки; машини з лічильними пристроями; апарати касові</t>
  </si>
  <si>
    <t>Машинки друкарські та для обробки текстів</t>
  </si>
  <si>
    <t>Обладнання для паяння або зварювання; апарати для поверхневої термообробки на газу</t>
  </si>
  <si>
    <t>Інструменти ручні пневматичні, гідравлічні або з умонтованим двигуном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</si>
  <si>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</si>
  <si>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Верстати для обробки дерева, пробки, кістки, ебоніту, твердих пластмас</t>
  </si>
  <si>
    <t>Верстати для обробки каменю, кераміки, бетону, азбестоцементу чи холодної обробки скла</t>
  </si>
  <si>
    <t>Інші верстати для обробки металів або металокераміки без видалення матеріалу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</si>
  <si>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</si>
  <si>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Інші верстати для обробки металів або металокераміки шляхом видалення матеріалу різальним інструментом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</si>
  <si>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</si>
  <si>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Верстати металорізальні для свердління, розточування, фрезерування, нарізування, різьби</t>
  </si>
  <si>
    <t>Верстати токарні металорізальні</t>
  </si>
  <si>
    <t>Центри оброблювальні, верстати для обробки металу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</si>
  <si>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</si>
  <si>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Стани прокатні та валки до них</t>
  </si>
  <si>
    <t>Конвертери, ливарні ковші, виливниці, ливарні машини, для металургії, лиття</t>
  </si>
  <si>
    <t>Обладнання для роботи з шкурою або шкірою, виробництва шкіряного взуття</t>
  </si>
  <si>
    <t>Машини швейні, крім машин товарної позиції 8440; меблі, основи, кришки, голки для швейних машин</t>
  </si>
  <si>
    <t>Обладнання для обробки та складання пряжі, тканин, виробів з текстилю; машини для виробництва покриття підлог</t>
  </si>
  <si>
    <t>Машини пральні</t>
  </si>
  <si>
    <t>Обладнання для виробництва або обробки фетру та повсті, капелюхів; болванки для виготовлення капелюхів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</si>
  <si>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</si>
  <si>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Машини трикотажні, в'язально-прошивні</t>
  </si>
  <si>
    <t>Верстати ткацькі</t>
  </si>
  <si>
    <t>Машини для підготовки текстильного волокна, виробництва текстильної пряжі, машини мотальні</t>
  </si>
  <si>
    <t>Машини для екструдування, витягування, текстурування або різання штучних текстильних матеріалів</t>
  </si>
  <si>
    <t>Обладнання друкарське; фарбоструминні друкарські машини; допоміжні машини для друкування</t>
  </si>
  <si>
    <t>Машини, апаратура та оснащення для відливання, складання шрифту, виготовлення друкарських елементів; друкарські елементи</t>
  </si>
  <si>
    <t>Інше обладнання для виробництва товарів з паперової маси, паперу, картону, різальні машини</t>
  </si>
  <si>
    <t>Обладнання для оправлення, включаючи брошурувальні машини</t>
  </si>
  <si>
    <t>Обладнання для виробництва маси з волокнистих целюлозних матеріалів або для виробництва чи обробки паперу або картону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</si>
  <si>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</si>
  <si>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</si>
  <si>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Інше обладнання для сільського господарства, садівництва, лісового господарства; інкубатори та брудери для птахівництва</t>
  </si>
  <si>
    <t>Преси, дробарки тощо для виробництва вина, сидру, фруктових соків</t>
  </si>
  <si>
    <t>Установки і апарати доїльні та для обробки молока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</si>
  <si>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</si>
  <si>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</si>
  <si>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Частини, призначені для обладнання товарних позицій 8425 - 8430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</si>
  <si>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</si>
  <si>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</si>
  <si>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Інші пристрої для підіймання, переміщення, навантажування або розвантажування</t>
  </si>
  <si>
    <t>Автонавантажувачі</t>
  </si>
  <si>
    <t>Суднові дерик-крани; підіймальні крани; ферми підіймальні, портальні навантажувачі та візки з підіймальним краном</t>
  </si>
  <si>
    <t>Талі та підіймачі; лебідки та кабестани; домкрати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</si>
  <si>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</si>
  <si>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Обладнання для зважування; гирі для ваг або терезів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</si>
  <si>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</si>
  <si>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Центрифуги; обладнання для фільтрування рідин чи газів</t>
  </si>
  <si>
    <t>Каландри або інші валкові машини, крім призначених для обробки металів чи скла та валки для цих машин</t>
  </si>
  <si>
    <t>Обладнання промислове, лабораторне, для обробки матеріалів шляхом зміни температури</t>
  </si>
  <si>
    <t>Холодильники, морозильники; теплові насоси</t>
  </si>
  <si>
    <t>Печі та горни промислові або лабораторні, неелектричні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</si>
  <si>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</si>
  <si>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Установки для кондиціонування повітря та прилади для змінювання температури і повітря</t>
  </si>
  <si>
    <t>Насоси повітряні або вакуумні, повітряні компресори та вентилятори; витяжні ковпаки чи шафи з вентилятором</t>
  </si>
  <si>
    <t>Насоси для рідини, механізми для підіймання рідини</t>
  </si>
  <si>
    <t>Інші двигуни та силові установки</t>
  </si>
  <si>
    <t>Двигуни турбореактивні, турбогвинтові та інші газові турбіни</t>
  </si>
  <si>
    <t>Турбіни гідравлічні, колеса водяні та регулятори для них</t>
  </si>
  <si>
    <t>Частини, призначені для двигунів</t>
  </si>
  <si>
    <t>Двигуни внутрішнього згоряння поршневі з компресійним запалюванням</t>
  </si>
  <si>
    <t>Двигуни внутрішнього згоряння з іскровим запалюванням</t>
  </si>
  <si>
    <t>Турбіни на водяній парі та інші парові турбіни</t>
  </si>
  <si>
    <t>Газогенератори або генератори водяного газу; газогенератори ацетиленові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</si>
  <si>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</si>
  <si>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Котли для центрального опалення</t>
  </si>
  <si>
    <t>Котли парові або інші парогенеруючі котли; водяні котли з пароперегрівом</t>
  </si>
  <si>
    <t>Реактори ядерні; паливні елементи для ядерних реакторів; обладнання та пристрої для розділення ізотопів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</si>
  <si>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</si>
  <si>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Таблички, цифри, літери з недорогоцінних металів</t>
  </si>
  <si>
    <t>Пробки, ковпачки та кришки, заглушки нарізні, оболонки пробок та інші пакувальні пристрої з недорогоцінних металів</t>
  </si>
  <si>
    <t>Фурнітура: застібки, пряжки, гачки, тощо з недорогоцінних металів для одягу, взуття або інших готових виробів</t>
  </si>
  <si>
    <t>Труби гнучкі з недорогоцінних металів</t>
  </si>
  <si>
    <t>Дзвони, гонги, статуетки, рами, дзеркала з недорогоцінних металів</t>
  </si>
  <si>
    <t>Фурнітура для зшивання паперів, скоби та аналогічні канцелярські вироби з недорогоцінних металів</t>
  </si>
  <si>
    <t>Шафи, коробки, лотки для ділових паперів, печаток, з недорогоцінних металів</t>
  </si>
  <si>
    <t>Сейфи, шухляди для зберігання грошей і документів, з недорогоцінних металів</t>
  </si>
  <si>
    <t>Арматура, кріплення, фурнітура, кронштейни, вішалки, ролики з недорогоцінних металів</t>
  </si>
  <si>
    <t>Замки, засувки, рами, ключі до них з недорогоцінних металів</t>
  </si>
  <si>
    <t>Прибори кухонні або столові</t>
  </si>
  <si>
    <t>Інші вироби ножові; манікюрні або педикюрні інструменти та набори</t>
  </si>
  <si>
    <t>Ножиці звичайні, кравецькі та аналогічні ножиці і леза для них</t>
  </si>
  <si>
    <t>Бритви та леза до них</t>
  </si>
  <si>
    <t>Ножі з різальним лезом, крім ножів 8208, та леза для них</t>
  </si>
  <si>
    <t>Пристрої ручні механічні, масою 10 кг або менше для приготування, оброблення або подавання харчових продуктів чи напоїв</t>
  </si>
  <si>
    <t>Пластини, бруски, наконечники тощо, для інструментів, не встановлені на них, з металокераміки</t>
  </si>
  <si>
    <t>Ножі та різальні леза для машин або механічних пристроїв</t>
  </si>
  <si>
    <t>Інструменти змінні для ручних знарядь або для верстатів</t>
  </si>
  <si>
    <t>Інструменти двох або більше назв товарних позицій 8202-8205 у наборах для роздрібної торгівлі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</si>
  <si>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</si>
  <si>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Ключі гайкові ручні та гайковерти; змінні головки для гайкових ключів з ручками або без них</t>
  </si>
  <si>
    <t>Ручний інструмент для роботи з металом</t>
  </si>
  <si>
    <t>Пилки ручні; полотна для будь-яких пилок</t>
  </si>
  <si>
    <t>Інструменти ручні для сільського господарства, садівництва, лісового господарства</t>
  </si>
  <si>
    <t>Металокераміка і вироби з неї, включаючи відходи та брухт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</si>
  <si>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</si>
  <si>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Марганець та вироби з марганцю, включаючи відходи та брухт</t>
  </si>
  <si>
    <t>Сурма та вироби із сурми, включаючи відходи та брухт</t>
  </si>
  <si>
    <t>Цирконій і вироби з цирконію, включаючи відходи та брухт</t>
  </si>
  <si>
    <t>Титан і вироби з титану, включаючи відходи та брухт</t>
  </si>
  <si>
    <t>Кадмій і вироби з кадмію, включаючи відходи та брухт</t>
  </si>
  <si>
    <t>Вісмут і вироби з вісмуту, включаючи відходи та брухт</t>
  </si>
  <si>
    <t>Штейни кобальтові та інші проміжні продукти металургії кобальту; кобальт і вироби з кобальту, включаючи відходи та брухт</t>
  </si>
  <si>
    <t>Магній і вироби з магнію, включаючи відходи та брухт</t>
  </si>
  <si>
    <t>Тантал і вироби з танталу, включаючи відходи та брухт</t>
  </si>
  <si>
    <t>Молібден і вироби з молібдену, включаючи відходи та брухт</t>
  </si>
  <si>
    <t>Вольфрам і вироби з вольфраму, включаючи відходи та брухт</t>
  </si>
  <si>
    <t>Інші вироби олов'яні</t>
  </si>
  <si>
    <t>Труби, трубки та фітинги для них олов'яні </t>
  </si>
  <si>
    <t>Фольга олов'яна товщиною не більш 0, 2 мм; порошки та луска, олов'яні </t>
  </si>
  <si>
    <t>Пластини, листи, стрічки олов'яні, товщиною більше 0, 2 мм</t>
  </si>
  <si>
    <t>Прутки, бруски, профілі та дріт олов'яні</t>
  </si>
  <si>
    <t>Відходи та брухт олов'яні</t>
  </si>
  <si>
    <t>Олово необроблене</t>
  </si>
  <si>
    <t>Інші вироби цинкові</t>
  </si>
  <si>
    <t>Труби, трубки та фітинги для них цинкові </t>
  </si>
  <si>
    <t>Листи, пластини, стрічки та фольга цинкові</t>
  </si>
  <si>
    <t>Прутки, бруски, профілі та дріт цинкові</t>
  </si>
  <si>
    <t>Пил, порошки та луска цинкові</t>
  </si>
  <si>
    <t>Відходи та брухт цинкові </t>
  </si>
  <si>
    <t>Цинк необроблений</t>
  </si>
  <si>
    <t>Інші вироби свинцеві</t>
  </si>
  <si>
    <t>Труби, трубки та фітинги для них свинцеві</t>
  </si>
  <si>
    <t>Плити, листи, стрічки та фольга, порошки та луска, із свинцю</t>
  </si>
  <si>
    <t>Прутки, бруски, профілі та дріт свинцеві </t>
  </si>
  <si>
    <t>Відходи та брухт свинцеві</t>
  </si>
  <si>
    <t>Свинець необроблений</t>
  </si>
  <si>
    <t>Інші вироби алюмінієві</t>
  </si>
  <si>
    <t>Вироби столові, кухонні; обладнання санітарно-технічне, алюмінієві</t>
  </si>
  <si>
    <t>Провід, троси, шнури тощо алюмінієві, електрично не ізольовані</t>
  </si>
  <si>
    <t>Ємності для стисненого або скрапленого газу алюмінієві</t>
  </si>
  <si>
    <t>Резервуари з алюмінію, місткістю не більш 300 л без механічного або теплотехнічного обладнання</t>
  </si>
  <si>
    <t>Резервуари алюмінієві, місткістю понад 300 л без механічного або теплотехнічного обладнання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</si>
  <si>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</si>
  <si>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Фітинги для труб або трубок алюмінієві</t>
  </si>
  <si>
    <t>Труби та трубки алюмінієві</t>
  </si>
  <si>
    <t>Фольга алюмінієва завтовшки не більш як 0, 2 мм</t>
  </si>
  <si>
    <t>Плити, листи та стрічки алюмінієві, товщиною більше 0, 2 мм</t>
  </si>
  <si>
    <t>Дріт алюмінієвий</t>
  </si>
  <si>
    <t>Прутки, бруски та профілі алюмінієві</t>
  </si>
  <si>
    <t>Порошки та луска алюмінієві</t>
  </si>
  <si>
    <t>Відходи та брухт алюмінієві</t>
  </si>
  <si>
    <t>Алюміній необроблений</t>
  </si>
  <si>
    <t>Інші вироби нікелеві</t>
  </si>
  <si>
    <t>Труби, трубки та фітинги для них нікелеві</t>
  </si>
  <si>
    <t>Плити, листи, стрічки та фольга нікелеві</t>
  </si>
  <si>
    <t>Прутки, бруски, профілі та дріт нікелеві</t>
  </si>
  <si>
    <t>Порошки та луска нікелеві</t>
  </si>
  <si>
    <t>Відходи та брухт нікелеві</t>
  </si>
  <si>
    <t>Нікель необроблений </t>
  </si>
  <si>
    <t>Штейни нікелеві, агломерати оксидів нікелю та інші проміжні продукти металургії нікелю</t>
  </si>
  <si>
    <t>Інші вироби мідні</t>
  </si>
  <si>
    <t>Вироби столові, кухонні, обладнання санітарно-технічне, мідні</t>
  </si>
  <si>
    <t>Прилади побутові для приготування, розігрівання їжі, неелектричні, з міді</t>
  </si>
  <si>
    <t>Пружини мідні </t>
  </si>
  <si>
    <t>Мідні: цвяхи, кнопки, скоби; гвинти, болти, гайки, гаки, заклепки, шайби тощо</t>
  </si>
  <si>
    <t>Тканина, решітки та сітки з мідного дроту; мідний просічно-витяжний лист</t>
  </si>
  <si>
    <t>Провід кручений, троси, плетені шнури та інші вироби мідні, не ізольовані</t>
  </si>
  <si>
    <t>Фітинги мідні для труб або трубок</t>
  </si>
  <si>
    <t>Труби та трубки мідні</t>
  </si>
  <si>
    <t>Фольга мідна, завтовшки не більш як 0, 15 мм</t>
  </si>
  <si>
    <t>Плити, листи та стрічки з міді, завтовшки понад 0, 15 мм</t>
  </si>
  <si>
    <t>Дріт мідний</t>
  </si>
  <si>
    <t>Прутки, бруски та профілі мідні</t>
  </si>
  <si>
    <t>Порошки та луска з міді</t>
  </si>
  <si>
    <t>Лігатури на основі міді </t>
  </si>
  <si>
    <t>Відходи і брухт мідні</t>
  </si>
  <si>
    <t>Мідь рафінована та мідні сплави необроблені</t>
  </si>
  <si>
    <t>Мідь нерафінована; аноди мідні для електролітичного рафінування</t>
  </si>
  <si>
    <t>Штейн мідний; мідь цементаційна (мідь осаджена)</t>
  </si>
  <si>
    <t>Інші вироби з чорних металів</t>
  </si>
  <si>
    <t>Інші вироби литі з чорних металів</t>
  </si>
  <si>
    <t>Обладнання санітарно-технічне та його частини з чорних металів</t>
  </si>
  <si>
    <t>Вироби столові, кухонні та аналогічні вироби, їх частини з чорних металів</t>
  </si>
  <si>
    <t>Радіатори для центрального опалення, повітронагрівачі з неелектричним нагрівом, з чорних металів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</si>
  <si>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</si>
  <si>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Пружини та листи для них з чорних металів</t>
  </si>
  <si>
    <t>Голки, спиці, шила, гачки для ручної роботи, шпильки з чорних металів</t>
  </si>
  <si>
    <t>Гвинти, болти, гайки, глухарі, гачки вкручувані, заклепки, шпонки, шплінти, шайби, з чорних металів</t>
  </si>
  <si>
    <t>Цвяхи, кнопки креслярські, скоби з чорних металів, крім виробів, що мають мідні головки</t>
  </si>
  <si>
    <t>Якорі, гачки та їх частини з чорних металів </t>
  </si>
  <si>
    <t>Ланцюги та їх частини з чорних металів</t>
  </si>
  <si>
    <t>Тканина металева, ґрати, сітки та огорожі з дроту; просічно-витяжний лист з чорних металів</t>
  </si>
  <si>
    <t>Дріт колючий з чорних металів; дріт з чорних металів для огорож</t>
  </si>
  <si>
    <t>Дріт кручений, троси, плетені шнури з чорних металів, без електричної ізоляції</t>
  </si>
  <si>
    <t>Ємності для стиснених або скраплених газів, з чорних металів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</si>
  <si>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</si>
  <si>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Резервуари з чорних металів, місткістю понад 300 л, без механічних або теплотехнічних пристроїв</t>
  </si>
  <si>
    <t>Металоконструкції та їх частини з чорних металів</t>
  </si>
  <si>
    <t>Фітинги для труб і трубок з чорних металів</t>
  </si>
  <si>
    <t>Інші труби, трубки і профілі порожнисті з чорних металів</t>
  </si>
  <si>
    <t>Інші труби і трубки круглого поперечного перерізу, зовнішній діаметр яких понад 406, 4 мм, з чорних металів</t>
  </si>
  <si>
    <t>Труби, трубки і профілі порожнисті, безшовні з чорних металів</t>
  </si>
  <si>
    <t>Труби, трубки і профілі порожнисті, з ливарного чавуну</t>
  </si>
  <si>
    <t>Вироби з чорних металів для залізничних або трамвайних колій</t>
  </si>
  <si>
    <t>Палі шпунтові, кутики фасонні, спеціальні профілі зварні з чорних металів</t>
  </si>
  <si>
    <t>Дріт з інших легованих сталей</t>
  </si>
  <si>
    <t>Інші прутки та бруски з інших легованих сталей; порожнисті прутки та бруски для буріння з легованих або нелегованих сталей</t>
  </si>
  <si>
    <t>Прутки та бруски гарячекатані, в бунтах з інших легованих сталей</t>
  </si>
  <si>
    <t>Прокат плоский з інших легованих сталей завширшки менш як 600 мм</t>
  </si>
  <si>
    <t>Прокат плоский з інших легованих сталей завширшки 600 мм або більше</t>
  </si>
  <si>
    <t>Інша сталь легована; напівфабрикати з інших легованих сталей</t>
  </si>
  <si>
    <t>Дріт з корозійностійкої сталі</t>
  </si>
  <si>
    <t>Інші прутки та бруски, кутики, фасонні та спеціальні профілі з корозійностійкої сталі</t>
  </si>
  <si>
    <t>Прутки та бруски гарячекатані з корозійностійкої сталі, у бунтах</t>
  </si>
  <si>
    <t>Прокат плоский з корозійностійкої сталі, завширшки менш як 600 мм</t>
  </si>
  <si>
    <t>Прокат плоский з корозійностійкої сталі, завширшки 600 мм або більше</t>
  </si>
  <si>
    <t>Сталь корозійностійка; напівфабрикати з корозійностійкої сталі</t>
  </si>
  <si>
    <t>Дріт з вуглецевої сталі</t>
  </si>
  <si>
    <t>Кутики, фасонні та спеціальні профілі з вуглецевої сталі</t>
  </si>
  <si>
    <t>Інші прутки та бруски з вуглецевої сталі</t>
  </si>
  <si>
    <t>Інші прутки та бруски з вуглецевої сталі, без подальшого оброблення, кручені</t>
  </si>
  <si>
    <t>Прутки та бруски гарячекатані, вироблені з вуглецевої сталі, у бунтах</t>
  </si>
  <si>
    <t>Прокат плоский з вуглецевої сталі, завширшки менш як 600 мм, плакований, з гальванічним або іншим покриттям</t>
  </si>
  <si>
    <t>Прокат плоский з вуглецевої сталі, завширшки менш як 600 мм, неплакований, без гальванічного або іншого покриття</t>
  </si>
  <si>
    <t>Прокат плоский з вуглецевої сталі завширшки 600 мм або більше, плакований, з гальванічним або іншим покриттям</t>
  </si>
  <si>
    <t>Плоский прокат з вуглецевої сталі, завширшки 600 мм або більше, холоднокатаний, неплакований, без гальванічного чи іншого покриття</t>
  </si>
  <si>
    <t>Прокат плоский з вуглецевої сталі завширшки 600 мм або більше, гарячекатаний, неплакований, без гальванічного чи іншого покриття</t>
  </si>
  <si>
    <t>Напівфабрикати з вуглецевої сталі</t>
  </si>
  <si>
    <t>Вуглецева сталь</t>
  </si>
  <si>
    <t>Гранули та порошки з переробного та дзеркального чавуну, чорних металів</t>
  </si>
  <si>
    <t>Відходи та брухт чорних металів; шихтові зливки</t>
  </si>
  <si>
    <t>Залiзо, яке має мiнiмальну чистоту за масою 99, 94 % у кусках, котунах або подібних формах</t>
  </si>
  <si>
    <t>Феросплави</t>
  </si>
  <si>
    <t>Чавун переробний та чавун дзеркальний у чушках, болванках або інших первинних формах</t>
  </si>
  <si>
    <t>Монети</t>
  </si>
  <si>
    <t>Біжутерія</t>
  </si>
  <si>
    <t>Вироби з натуральних перлів, дорогоцінного чи напівдорогоцінного каміння</t>
  </si>
  <si>
    <t>Інші вироби з дорогоцінних металів</t>
  </si>
  <si>
    <t>Вироби майстрів золотих і срібних справ</t>
  </si>
  <si>
    <t>Ювелірні вироби</t>
  </si>
  <si>
    <t>Відходи, брухт дорогоцінних чи плакованих металів</t>
  </si>
  <si>
    <t>Метали недорогоцінні, срібло або золото, плаковані платиною</t>
  </si>
  <si>
    <t>Платина</t>
  </si>
  <si>
    <t>Метали недорогоцінні або срібло, плаковані золотом</t>
  </si>
  <si>
    <t>Золото</t>
  </si>
  <si>
    <t>Метали недорогоцінні, плаковані сріблом, напівоброблені</t>
  </si>
  <si>
    <t>Срібло</t>
  </si>
  <si>
    <t>Кришиво та порошок з дорогоцінного, напівдорогоцінного каміння</t>
  </si>
  <si>
    <t>Дорогоцінне чи напівдорогоцінне каміння, штучне чи реконструйоване</t>
  </si>
  <si>
    <t>Дорогоцінне чи напівдорогоцінне каміння</t>
  </si>
  <si>
    <t>Алмази</t>
  </si>
  <si>
    <t>Перли природні чи культивовані</t>
  </si>
  <si>
    <t>Інші вироби із скла</t>
  </si>
  <si>
    <t>Скловолокно та вироби з нього</t>
  </si>
  <si>
    <t>Декоративні вироби із скла</t>
  </si>
  <si>
    <t>Посуд скляний лабораторний, гігієнічний, фармацевтичний</t>
  </si>
  <si>
    <t>Будівельні вироби з скла; вітражі, піноскло</t>
  </si>
  <si>
    <t>Скло для годинників, окулярів</t>
  </si>
  <si>
    <t>Скляні вироби для сигналізації</t>
  </si>
  <si>
    <t>Посуд, туалетні речі, канцелярське приладдя, крім 7010, 7018</t>
  </si>
  <si>
    <t>Скляні колби для термосів та іншої. посуди</t>
  </si>
  <si>
    <t>Колби відкриті та їх частини із скла, без фітингів</t>
  </si>
  <si>
    <t>Бутлі, пляшки, фляги, ампули, ємності, пробки, кришки скляні</t>
  </si>
  <si>
    <t>Дзеркала скляні</t>
  </si>
  <si>
    <t>Багатошарові ізоляційні вироби скляні</t>
  </si>
  <si>
    <t>Скло безпечне</t>
  </si>
  <si>
    <t>Скло 7003, 7004, 7005 оброблене</t>
  </si>
  <si>
    <t>Скло термічно поліроване; скло шліфоване та поліроване</t>
  </si>
  <si>
    <t>Скло витягнуте або видувне</t>
  </si>
  <si>
    <t>Скло лите і прокатне</t>
  </si>
  <si>
    <t>Скло у вигляді куль, прутків або трубок, необроблене</t>
  </si>
  <si>
    <t>Склобій, скрап скляний; скло у блоках</t>
  </si>
  <si>
    <t>Інші керамічні вироби</t>
  </si>
  <si>
    <t>Статуетки та інші декоративні керамічні вироби</t>
  </si>
  <si>
    <t>Посуд та прибори столові, кухонні з кераміки (крім фарфорового)</t>
  </si>
  <si>
    <t>Фарфоровий посуд, прибори столові, кухонні</t>
  </si>
  <si>
    <t>Раковини, умивальники, ванни, унітази тощо, з кераміки</t>
  </si>
  <si>
    <t>Посуд та вироби лабораторного, хімічного або технічного застосування</t>
  </si>
  <si>
    <t>Плитки для підлоги, стін тощо, керамічні, глазуровані</t>
  </si>
  <si>
    <t>Плитки для підлоги, стін тощо, керамічні неглазуровані</t>
  </si>
  <si>
    <t>Труби керамічні, трубопроводи ізоляційні</t>
  </si>
  <si>
    <t>Черепиця дахова, оздоби архітектурні, керамічні</t>
  </si>
  <si>
    <t>Цегла будівельна, блоки для підлоги, кераміка</t>
  </si>
  <si>
    <t>Інші вироби з вогнетривкої кераміки</t>
  </si>
  <si>
    <t>Вогнетривкі будівельні матеріали з кераміки</t>
  </si>
  <si>
    <t>Вироби з кремнеземистого кам'яного борошна</t>
  </si>
  <si>
    <t>Інші вироби з каменю чи інших мінеральних речовин</t>
  </si>
  <si>
    <t>Слюда оброблена та вироби з неї</t>
  </si>
  <si>
    <t>Фрикційні матеріали та вироби з них</t>
  </si>
  <si>
    <t>Волокно азбестове, суміші азбестові, крім 6811, 6813</t>
  </si>
  <si>
    <t>Вироби з азбестоцементу, з цементу</t>
  </si>
  <si>
    <t>Вироби з цементу, бетону або штучного каменю</t>
  </si>
  <si>
    <t>Вироби з гіпсу або сумішей на основі гіпсу</t>
  </si>
  <si>
    <t>Панелі, плити, інші вироби з рослинних волокон</t>
  </si>
  <si>
    <t>Вироби з асфальту</t>
  </si>
  <si>
    <t>Шлаковата, мінеральна вата; вироби з тепло -, звукоізоляційних матеріалів</t>
  </si>
  <si>
    <t>Порошок або зерно абразивні</t>
  </si>
  <si>
    <t>Жорна, камені точильні, круги шліфувальні</t>
  </si>
  <si>
    <t>Сланець оброблений та вироби із нього</t>
  </si>
  <si>
    <t>Оброблений камінь та вироби з нього</t>
  </si>
  <si>
    <t>Брущатка, бордюрний камінь, плити для брукування</t>
  </si>
  <si>
    <t>Парики, накладні бороди, брови, вії</t>
  </si>
  <si>
    <t>Матеріали для виробництва париків</t>
  </si>
  <si>
    <t>Штучні квіти, листя, плоди</t>
  </si>
  <si>
    <t>Шкурки та інші частини птахів, піддані обробці</t>
  </si>
  <si>
    <t>Частини, деталі для оздоблення 6601, 6602</t>
  </si>
  <si>
    <t>Палиці, батоги, хлисти</t>
  </si>
  <si>
    <t>Парасольки та парасольки від сонця</t>
  </si>
  <si>
    <t>Основи, каркаси для капелюхів</t>
  </si>
  <si>
    <t>Інші головні убори та капелюхи</t>
  </si>
  <si>
    <t>Капелюхи та інші головні убори трикотажні</t>
  </si>
  <si>
    <t>Капелюхи та інші головні убори</t>
  </si>
  <si>
    <t>Капелюхи та інші головні убори з фетру</t>
  </si>
  <si>
    <t>Капелюшні напівфабрикати</t>
  </si>
  <si>
    <t>Капелюшні форми, заготівки та ковпаки з фетру</t>
  </si>
  <si>
    <t>Частини взуття, вкладні устілки, гетри, гамаші</t>
  </si>
  <si>
    <t>Інше взуття</t>
  </si>
  <si>
    <t>Взуття з верхом з текстильних матеріалів</t>
  </si>
  <si>
    <t>Взуття з верхом з натуральної шкіри</t>
  </si>
  <si>
    <t>Інше взуття з верхом з гуми, пластмаси</t>
  </si>
  <si>
    <t>Водонепроникне взуття</t>
  </si>
  <si>
    <t>Ганчір'я, рештки з текстильних матеріалів, що використовувалися</t>
  </si>
  <si>
    <t>Одяг та інші вироби, що використовувалися</t>
  </si>
  <si>
    <t>Набори для виготовлення килимів, гобеленів</t>
  </si>
  <si>
    <t>Інші готові вироби, включаючи викройки одягу</t>
  </si>
  <si>
    <t>Брезенти, палатки, вітрила, спорядження для кемпінгів</t>
  </si>
  <si>
    <t>Мішки та пакети пакувальні</t>
  </si>
  <si>
    <t>Інші вироби для меблювання</t>
  </si>
  <si>
    <t>Гардини та внутрішні штори</t>
  </si>
  <si>
    <t>Білизна постільна, столова, туалетна, кухонна</t>
  </si>
  <si>
    <t>Ковдри та пледи дорожні</t>
  </si>
  <si>
    <t>Інші готові додаткові речі до одягу, крім 6212</t>
  </si>
  <si>
    <t>Рукавички, мітенки та рукавиці</t>
  </si>
  <si>
    <t>Краватки, краватки-метелики та хустки-краватки</t>
  </si>
  <si>
    <t>Шалі, шарфи, хустки, кашне, вуалі</t>
  </si>
  <si>
    <t>Хусточки та носові хусточки</t>
  </si>
  <si>
    <t>Бюстгальтери, пояси і подібні вироби</t>
  </si>
  <si>
    <t>Костюми спортивні, плавки</t>
  </si>
  <si>
    <t>Одяг, виготовлений з товарних позицій 5602, 5603, 5903, 5906, 5907</t>
  </si>
  <si>
    <t>Дитячий одяг та додаткові речі до одягу</t>
  </si>
  <si>
    <t>Спідня білизна, для жінок або дівчат</t>
  </si>
  <si>
    <t>Спідня білизна, для чоловіків або хлопців</t>
  </si>
  <si>
    <t>Блузки, сорочки для жінок або дівчат</t>
  </si>
  <si>
    <t>Сорочки для чоловіків або хлопців</t>
  </si>
  <si>
    <t>Костюми, сукні, спідниці, для жінок або дівчат</t>
  </si>
  <si>
    <t>Костюми, комбінезони, шорти, для чоловіків або хлопців</t>
  </si>
  <si>
    <t>Пальта, плащі, куртки для жінок або дівчат, крім 6204</t>
  </si>
  <si>
    <t>Пальта, плащі, куртки для чоловіків або хлопців, крім 6203</t>
  </si>
  <si>
    <t>Інші додаткові речі до одягу, трикотажні</t>
  </si>
  <si>
    <t>Рукавички, мітенки, рукавиці, трикотажні</t>
  </si>
  <si>
    <t>Колготки, панчохи, гольфи, шкарпетки, трикотажні</t>
  </si>
  <si>
    <t>Інший одяг трикотажний</t>
  </si>
  <si>
    <t>Одяг з трикотажного полотна 5903, 5906, 5907</t>
  </si>
  <si>
    <t>Костюми спортивні, плавки, трикотажні</t>
  </si>
  <si>
    <t>Одяг дитячий, трикотажний</t>
  </si>
  <si>
    <t>Светри, пуловери, джемпери, трикотажні</t>
  </si>
  <si>
    <t>Теніски, майки трикотажні</t>
  </si>
  <si>
    <t>Спідня білизна трикотажна, для жінок або дівчат</t>
  </si>
  <si>
    <t>Спідня білизна трикотажна, для чоловіків або хлопців</t>
  </si>
  <si>
    <t>Блузки, сорочки трикотажні, для жінок або дівчат</t>
  </si>
  <si>
    <t>Сорочки трикотажні для чоловіків або хлопців</t>
  </si>
  <si>
    <t>Костюми, сукні, спідниці, трикотажні, для жінок або дівчат</t>
  </si>
  <si>
    <t>Костюми, комбінезони, шорти, трикотажні, для чоловіків або хлопців</t>
  </si>
  <si>
    <t>Пальта, плащі, куртки трикотажні, для жінок або дівчат</t>
  </si>
  <si>
    <t>Пальта, плащі, куртки трикотажні, для чоловіків або хлопців</t>
  </si>
  <si>
    <t>Інші полотна трикотажні</t>
  </si>
  <si>
    <t>Полотна основов'язані, крім полотен 6001 - 6004</t>
  </si>
  <si>
    <t>Полотна трикотажні шириною більше 30 см, з 5 мас.% чи більш еластомірних чи гумових ниток, крім 6001</t>
  </si>
  <si>
    <t>Полотна трикотажні шириною не більше 30 см, крім 6001, 6002</t>
  </si>
  <si>
    <t>Полотна трикотажні шириною не більше 30 см, з 5 мас.% чи більш еластомірних або гумових ниток, крім 6001</t>
  </si>
  <si>
    <t>Полотна трикотажні ворсові</t>
  </si>
  <si>
    <t>Текстиль та вироби для технічного призначення</t>
  </si>
  <si>
    <t>Стрічки конвеєрні, паси привідні, бельтинг з текстилю</t>
  </si>
  <si>
    <t>Шланги для насосів та інші з текстилю</t>
  </si>
  <si>
    <t>Гноти ткані для ламп, нагрівальних пристроїв</t>
  </si>
  <si>
    <t>Текстильні матеріали інші; полотна для декорацій</t>
  </si>
  <si>
    <t>Текстильні матеріали, прогумовані крім 5902</t>
  </si>
  <si>
    <t>Настінні покриття з текстильних матеріалів</t>
  </si>
  <si>
    <t>Лінолеум; матеріали для підлоги, на текстильній основі</t>
  </si>
  <si>
    <t>Текстильні матеріали, покриті пластмасами крім 5902</t>
  </si>
  <si>
    <t>Матеріали кордні для шин</t>
  </si>
  <si>
    <t>Текстильні матеріали для живопису, палітурок книжок</t>
  </si>
  <si>
    <t>Стьобана текстильна продукція</t>
  </si>
  <si>
    <t>Вишивка</t>
  </si>
  <si>
    <t>Тканини з металевих ниток</t>
  </si>
  <si>
    <t>Тасьма плетена у куску; китиці, помпони та подібні вироби</t>
  </si>
  <si>
    <t>Етикетки, емблеми</t>
  </si>
  <si>
    <t>Вузькі тканини</t>
  </si>
  <si>
    <t>Меблево-декоративні тканини ручної роботи</t>
  </si>
  <si>
    <t>Тюль та інші сітчасті полотна</t>
  </si>
  <si>
    <t>Тканини ажурного переплетення</t>
  </si>
  <si>
    <t>Тканини махрові для рушників; тафтингові текстильні матеріали</t>
  </si>
  <si>
    <t>Тканини ворсові та із синелі</t>
  </si>
  <si>
    <t>Інші килими та текстильні покриття для підлоги</t>
  </si>
  <si>
    <t>Килими, покриття текстильні для підлоги з повсті, нетафтингові</t>
  </si>
  <si>
    <t>Килими, покриття текстильні для підлоги, тафтингові</t>
  </si>
  <si>
    <t>Килими, покриття текстильні для підлоги, ткані, нетафтингові</t>
  </si>
  <si>
    <t>Вузликові килими та інші текстильні покриття для підлоги</t>
  </si>
  <si>
    <t>Вироби з пряжі, ниток, мотузок, канатів або тросів</t>
  </si>
  <si>
    <t>Сітки плетені із шпагату, мотузок або канатів</t>
  </si>
  <si>
    <t>Шпагат, мотузки, канати і троси</t>
  </si>
  <si>
    <t>Нитки: позументні; стрічкові; пряжа; синель; фасонна петляста</t>
  </si>
  <si>
    <t>Нитки металізовані текстильні, комбіновані чи покриті металом</t>
  </si>
  <si>
    <t>Гумові нитки та корд; текстильна пряжа просочена</t>
  </si>
  <si>
    <t>Матеріали неткані</t>
  </si>
  <si>
    <t>Фетр і повсть</t>
  </si>
  <si>
    <t>Вата з текстильних матеріалів та вироби з неї</t>
  </si>
  <si>
    <t>Тканини з штучних штапельних волокон</t>
  </si>
  <si>
    <t>Інші тканини із синтетичних штапельних волокон</t>
  </si>
  <si>
    <t>Тканини з синтетичних штапельних волокон менш 85 мас.%, з поверхневою щільністю більш 170 г/м2</t>
  </si>
  <si>
    <t>Тканини з синтетичних штапельних волокон менше 85 мас.%, з поверхневою щільністю не більш 170 г/м2</t>
  </si>
  <si>
    <t>Тканини з синтетичних штапельних волокон 85 мас. % чи більш</t>
  </si>
  <si>
    <t>Пряжа з синтетичних чи штучних штапельних волокон для роздрібної торгівлі</t>
  </si>
  <si>
    <t>Пряжа із штучних штапельних волокон не для роздрібної торгівлі</t>
  </si>
  <si>
    <t>Пряжа із синтетичних штапельних волокон не для роздрібної торгівлі</t>
  </si>
  <si>
    <t>Нитки швейні з синтетичних чи штучних штапельних волокон</t>
  </si>
  <si>
    <t>Волокна штапельні штучні чесані чи оброблені</t>
  </si>
  <si>
    <t>Волокна штапельні синтетичні чесані чи оброблені</t>
  </si>
  <si>
    <t>Відходи синтетичних або штучних волокон</t>
  </si>
  <si>
    <t>Волокна штапельні штучні, не чесані, не оброблені</t>
  </si>
  <si>
    <t>Волокна штапельні синтетичні, не чесані, не оброблені</t>
  </si>
  <si>
    <t>Джгути з штучних ниток</t>
  </si>
  <si>
    <t>Джгути з синтетичних ниток</t>
  </si>
  <si>
    <t>Тканини з штучних комплексних ниток</t>
  </si>
  <si>
    <t>Тканини з синтетичних комплексних ниток</t>
  </si>
  <si>
    <t>Нитки синтетичні або штучні комплексні для роздрібної торгівлі</t>
  </si>
  <si>
    <t>Мононитки штучні</t>
  </si>
  <si>
    <t>Мононитки синтетичні</t>
  </si>
  <si>
    <t>Нитки комплексні з штучних волокон</t>
  </si>
  <si>
    <t>Нитки комплексні синтетичні</t>
  </si>
  <si>
    <t>Нитки швейні із синтетичних або штучних волокон</t>
  </si>
  <si>
    <t>Тканини з інших рослинних текстильних волокон; тканини з паперової пряжі</t>
  </si>
  <si>
    <t>Тканини з джутових чи луб'яних волокон товарної позиції 5303</t>
  </si>
  <si>
    <t>Тканини з льону</t>
  </si>
  <si>
    <t>Пряжа з інших рослинних текстильних волокон; пряжа паперова</t>
  </si>
  <si>
    <t>Пряжа з джутового чи луб'яного волокна товарної позиції 5303</t>
  </si>
  <si>
    <t>Пряжа лляна</t>
  </si>
  <si>
    <t>Волокна кокосові, абаки, рами та інші рослинні текстильні волокна</t>
  </si>
  <si>
    <t>Волокна сизалю та інші текстильні волокна рослин Agave, непрядені</t>
  </si>
  <si>
    <t>Волокно джутове та інші луб'яні текстильні волокна, непрядені</t>
  </si>
  <si>
    <t>Волокно конопляне, непрядене; пачоси та відходи конопель</t>
  </si>
  <si>
    <t>Волокно лляне, непрядене; пачоси та відходи льону</t>
  </si>
  <si>
    <t>Інші тканини бавовняні</t>
  </si>
  <si>
    <t>Тканини бавовняні менш 85 мас.%, з поверхневою щільністю понад 200 г/м2</t>
  </si>
  <si>
    <t>Тканини бавовняні менш 85 мас.%, з поверхневою щільністю не більш 200 г/м2</t>
  </si>
  <si>
    <t>Тканини бавовняні 85 мас.% чи більше, з поверхневою щільністю понад 200 г/м2</t>
  </si>
  <si>
    <t>Тканини бавовняні 85 мас. % чи більше, з поверхневою щільністю не більш 200 г/м2</t>
  </si>
  <si>
    <t>Пряжа бавовняна, розфасована для роздрібної торгівлі</t>
  </si>
  <si>
    <t>Пряжа бавовняна менш 85 мас. %, не для роздрібної торгівлі</t>
  </si>
  <si>
    <t>Пряжа бавовняна 85 мас. % чи більше, не для роздрібної торгівлі</t>
  </si>
  <si>
    <t>Нитки бавовняні швейні</t>
  </si>
  <si>
    <t>Бавовна, піддана чесанню</t>
  </si>
  <si>
    <t>Відходи бавовни</t>
  </si>
  <si>
    <t>Бавовна, не піддана чесанню</t>
  </si>
  <si>
    <t>Тканини з грубого волосу тварин чи кінського волосу</t>
  </si>
  <si>
    <t>Тканини з гребенечесаних вовни чи тонкого волосу тварин</t>
  </si>
  <si>
    <t>Тканини з кардочесаних вовни чи тонкого волосу тварин</t>
  </si>
  <si>
    <t>Пряжа з грубого волосу тварин чи кінського волосу</t>
  </si>
  <si>
    <t>Пряжа з вовни чи тонкого волосу тварин для роздрібної торгівлі</t>
  </si>
  <si>
    <t>Пряжа з тонкого волосу тварин чесана, не для роздрібної торгівлі</t>
  </si>
  <si>
    <t>Пряжа з вовни гребенечесаної, не для роздрібної торгівлі</t>
  </si>
  <si>
    <t>Пряжа з вовни кардочесаної, не для роздрібної торгівлі</t>
  </si>
  <si>
    <t>Вовна та волос тварин, кардо- або гребенечесані</t>
  </si>
  <si>
    <t>Розскубана сировина з вовни або волосу тварин</t>
  </si>
  <si>
    <t>Відходи вовни або волосу тварин</t>
  </si>
  <si>
    <t>Волос тварин, не підданий чесанню</t>
  </si>
  <si>
    <t>Вовна, не піддана чесанню</t>
  </si>
  <si>
    <t>Тканини з шовкових ниток або з шовкових відходів</t>
  </si>
  <si>
    <t>Нитки шовкові, пряжа з шовкових відходів, для роздрібної торгівлі</t>
  </si>
  <si>
    <t>Пряжа з шовкових відходів, не для роздрібної торгівлі</t>
  </si>
  <si>
    <t>Нитки шовкові, не для роздрібної торгівлі</t>
  </si>
  <si>
    <t>Відходи шовкові</t>
  </si>
  <si>
    <t>Шовк-сирець</t>
  </si>
  <si>
    <t>Кокони шовкопряда</t>
  </si>
  <si>
    <t>Інша друкована продукція</t>
  </si>
  <si>
    <t>Друковані календарі різноманітні</t>
  </si>
  <si>
    <t>Поштові листівки; друковані листівки</t>
  </si>
  <si>
    <t>Малюнки перебивні</t>
  </si>
  <si>
    <t>Марки, гербовий папір; банкноти; чекові книжки; акції, облігації; цінні папери</t>
  </si>
  <si>
    <t>Плани та креслення; тексти рукописні; фоторепродукції</t>
  </si>
  <si>
    <t>Карти географічні та гідрографічні, включаючи атласи, глобуси</t>
  </si>
  <si>
    <t>Ноти</t>
  </si>
  <si>
    <t>Книжки-малюнки, книги для малювання або розфарбовування, дитячі</t>
  </si>
  <si>
    <t>Газети, журнали та інші періодичні видання</t>
  </si>
  <si>
    <t>Друковані книги, брошури, листівки</t>
  </si>
  <si>
    <t>Інші папір, картон, целюлозна вата, полотна розрізані</t>
  </si>
  <si>
    <t>Бобіни, котушки та інші основи для намотування з паперу, картону</t>
  </si>
  <si>
    <t>Етикетки та ярлики з паперу або картону</t>
  </si>
  <si>
    <t>Інші канцелярські товари з паперу, картону</t>
  </si>
  <si>
    <t>Ящики, коробки, мішки та інша тара з паперу, картону, целюлозної вати</t>
  </si>
  <si>
    <t>Папір, целюлозна вата, інші вироби санітарно-гігієнічного, побутового, господарського та медичного призначення</t>
  </si>
  <si>
    <t>Конверти, листівки, коробки, сумки з паперу чи картону</t>
  </si>
  <si>
    <t>Папір копіювальний, самокопіювальний та інший (крім 4809)</t>
  </si>
  <si>
    <t>Покриття для підлоги на основі з паперу або картону</t>
  </si>
  <si>
    <t>Шпалери та настінні покриття; папір прозорий для вікон</t>
  </si>
  <si>
    <t>Папір цигарковий</t>
  </si>
  <si>
    <t>Блоки, плити та пластини фільтрувальні, з паперової маси</t>
  </si>
  <si>
    <t>Папір, картон, вата, полотна з покриттям, просочені, крім 4803, 4809, 4810</t>
  </si>
  <si>
    <t>Папір та картон, покриті з одного або двох боків каоліном</t>
  </si>
  <si>
    <t>Папір копіювальний, самокопіювальний</t>
  </si>
  <si>
    <t>Папір та картон гофровані</t>
  </si>
  <si>
    <t>Папір та картон багатошарові, без покриття або просочення поверхні</t>
  </si>
  <si>
    <t>Пергамент рослинний, калька, пергамін, лощений папір</t>
  </si>
  <si>
    <t>Інші папір та картон, некрейдовані, не піддані додатковому обробленню</t>
  </si>
  <si>
    <t>Крафт-папір і картон, некрейдовані</t>
  </si>
  <si>
    <t>Паперові туалетні серветки, рушники, пелюшки, скатертини, вата, полотно</t>
  </si>
  <si>
    <t>Папір і картон некрейдовані; папір ручного відливання</t>
  </si>
  <si>
    <t>Папір газетний</t>
  </si>
  <si>
    <t>Папір та картон для утилізації</t>
  </si>
  <si>
    <t>Маса волокниста</t>
  </si>
  <si>
    <t>Деревинна маса, одержана поєднанням механічних та хімічних процесів</t>
  </si>
  <si>
    <t>Целюлоза деревинна, сульфітна, крім розчинних сортів</t>
  </si>
  <si>
    <t>Целюлоза деревинна, натронна чи сульфатна</t>
  </si>
  <si>
    <t>Целюлоза деревинна, розчинні сорти</t>
  </si>
  <si>
    <t>Механічна деревинна маса</t>
  </si>
  <si>
    <t>Кошикові, плетені; вироби з люфи</t>
  </si>
  <si>
    <t>Плетені вироби та матеріали для плетіння</t>
  </si>
  <si>
    <t>Корок агломерований, пресований і вироби з нього</t>
  </si>
  <si>
    <t>Вироби з натурального корка</t>
  </si>
  <si>
    <t>Натуральний корок, з вилученим зовнішнім шаром</t>
  </si>
  <si>
    <t>Натуральний корок; відходи корка</t>
  </si>
  <si>
    <t>Інші вироби з дерева</t>
  </si>
  <si>
    <t>Дерев'яні декоративні вироби, предмети меблів, крім 94 групи</t>
  </si>
  <si>
    <t>Посуд та прибори столові або кухонні, дерев'яні</t>
  </si>
  <si>
    <t>Вироби столярні та теслярські будівельні деталі</t>
  </si>
  <si>
    <t>Інструменти, оправи та ручки для інструментів з деревини</t>
  </si>
  <si>
    <t>Бочки, барила, чани, діжки та їх частини з деревини</t>
  </si>
  <si>
    <t>Тара з деревини, барабани для кабелів, піддони з деревини</t>
  </si>
  <si>
    <t>Рами дерев'яні для картин, фотографій, дзеркал</t>
  </si>
  <si>
    <t>Деревина пресована</t>
  </si>
  <si>
    <t>Фанера клеєна, панелі фанеровані</t>
  </si>
  <si>
    <t>Плити деревоволокнисті</t>
  </si>
  <si>
    <t>Плити деревостружкові та подібні</t>
  </si>
  <si>
    <t>Пилопродукція з деревини у вигляді профільованого погонажу</t>
  </si>
  <si>
    <t>Листи для облицювання, листи для фанери не більш як 6 мм</t>
  </si>
  <si>
    <t>Лісоматеріали оброблені, завтовшки більш як 6 мм</t>
  </si>
  <si>
    <t>Шпали дерев'яні для залізничних чи трамвайних колій</t>
  </si>
  <si>
    <t>Шерсть деревна або тонка стружка; борошно деревне</t>
  </si>
  <si>
    <t>Деревина бондарна; колоди; палі, кілки, стовпи, деревина лущена </t>
  </si>
  <si>
    <t>Лісоматеріали необроблені</t>
  </si>
  <si>
    <t>Вугілля деревне </t>
  </si>
  <si>
    <t>Деревина паливна; деревна тріска або стружка</t>
  </si>
  <si>
    <t>Хутро штучне та вироби з нього</t>
  </si>
  <si>
    <t>Одяг з хутра, інші вироби з натурального хутра</t>
  </si>
  <si>
    <t>Хутрові шкурки дублені або вичинені, крім 4303</t>
  </si>
  <si>
    <t>Сировина хутрова крім шкірсировини та шкур 4101- 4103</t>
  </si>
  <si>
    <t>Вироби з кишок тварин, синюги, міхурів або сухожиль</t>
  </si>
  <si>
    <t>Інші вироби з шкіри</t>
  </si>
  <si>
    <t>Вироби з шкіри для технічного застосування</t>
  </si>
  <si>
    <t>Предмети одягу або аксесуари одягу з шкіри</t>
  </si>
  <si>
    <t>Чемодани, сумки, футляри та інші аналогічні вироби</t>
  </si>
  <si>
    <t>Вироби шорно-сідельні та упряж для будь-яких тварин</t>
  </si>
  <si>
    <t>Шкіра композиційна на основі натуральної, шкіряні відходи</t>
  </si>
  <si>
    <t>Замша; шкіра лакова; шкіра металізована</t>
  </si>
  <si>
    <t>Шкіра, оброблена після дублення із шкур інших тварин</t>
  </si>
  <si>
    <t>Шкіра, оброблена після дублення із шкур овець або шкурок ягнят</t>
  </si>
  <si>
    <t>Шкіра, оброблена після дублення, шкіра із шкур великої рогатої худоби або конячих</t>
  </si>
  <si>
    <t>Дублена шкіра із шкур інших тварин без обробки</t>
  </si>
  <si>
    <t>Дублена шкіра із шкур овець чи шкурок ягнят без обробки</t>
  </si>
  <si>
    <t>Дублена шкіра із шкур великої рогатої худоби чи конячих без обробки</t>
  </si>
  <si>
    <t>Інші необроблені шкури</t>
  </si>
  <si>
    <t>Необроблені шкури овець або шкурки ягнят</t>
  </si>
  <si>
    <t>Шкури необроблені великої рогатої худоби чи тварин родини конячих</t>
  </si>
  <si>
    <t>Гума тверда у будь-яких формах; вироби з твердої гуми</t>
  </si>
  <si>
    <t>Інші вироби з вулканізованої гуми, крім твердої гуми</t>
  </si>
  <si>
    <t>Одяг та речі з незатверділої вулканізованої гуми</t>
  </si>
  <si>
    <t>Вироби гігієнічні, фармацевтичні з вулканізованої гуми, крім твердої</t>
  </si>
  <si>
    <t>Камери гумові</t>
  </si>
  <si>
    <t>Шини та покришки пневматичні гумові, відновлені, що використовувались</t>
  </si>
  <si>
    <t>Шини та покришки пневматичні гумові нові</t>
  </si>
  <si>
    <t>Конвеєрні стрічки чи привідні паси, бельтинг з вулканізованої гуми</t>
  </si>
  <si>
    <t>Труби, шланги і рукава з вулканізованої гуми, крім твердої гуми</t>
  </si>
  <si>
    <t>Пластини, листи, стрічки, прутки, профілі з вулканізованої гуми, крім твердої гуми</t>
  </si>
  <si>
    <t>Нитки і корд з вулканізованої гуми </t>
  </si>
  <si>
    <t>Інші форми з невулканізованої гуми</t>
  </si>
  <si>
    <t>Невулканізовані гумові суміші</t>
  </si>
  <si>
    <t>Відходи, уламки та скрап каучуку або гуми</t>
  </si>
  <si>
    <t>Каучук регенерований</t>
  </si>
  <si>
    <t>Каучук синтетичний і фактис; суміші будь-якого продукту з 4001</t>
  </si>
  <si>
    <t>Каучук натуральний, балата, гутаперча, гваюла, чикл</t>
  </si>
  <si>
    <t>Інші вироби з пластмас та вироби з 3901 - 3914</t>
  </si>
  <si>
    <t>Вироби будівельні з пластмас</t>
  </si>
  <si>
    <t>Посуд та прибори столові або кухонні з пластмас</t>
  </si>
  <si>
    <t>Вироби з пластмаси для транспортування та пакування товарів</t>
  </si>
  <si>
    <t>Вироби санітарно-технічного призначення з пластмас</t>
  </si>
  <si>
    <t>Інші плити, листи, плівки, смуги, стрічки з пластмаси</t>
  </si>
  <si>
    <t>Інші вироби з пластмаси (плити, листи, плівки, стрічки, пластини)</t>
  </si>
  <si>
    <t>Плити, листи, смужки, стрічки, плівки з пластмас</t>
  </si>
  <si>
    <t>Покриття пластмасові для підлог, стін або стелі</t>
  </si>
  <si>
    <t>Труби, трубки і шланги із пластмаси</t>
  </si>
  <si>
    <t>Моноволокна з максимальним поперечним перетином більше 1 мм</t>
  </si>
  <si>
    <t>Відходи, обрізки та скрап із пластмас</t>
  </si>
  <si>
    <t>Смоли іонообмінні</t>
  </si>
  <si>
    <t>Полімери природні</t>
  </si>
  <si>
    <t>Целюлоза та її хімічні похідні</t>
  </si>
  <si>
    <t>Смоли нафтові, кумаронові, інденові, політерпени, полісульфіди, полісульфони</t>
  </si>
  <si>
    <t>Силікони</t>
  </si>
  <si>
    <t>Аміноальдегідні смоли, феноло-альдегідні смоли та поліуретани</t>
  </si>
  <si>
    <t>Поліаміди</t>
  </si>
  <si>
    <t>Поліацеталі, поліетери, епоксидні, алкідні смоли; полікарбонати, поліестери</t>
  </si>
  <si>
    <t>Акрилові полімери у первинних формах</t>
  </si>
  <si>
    <t>Полімери вінілацетату або інших складних вінілових ефірів</t>
  </si>
  <si>
    <t>Полімери вінілхлориду або інших галогенованих олефінів</t>
  </si>
  <si>
    <t>Полімери стиролу</t>
  </si>
  <si>
    <t>Полімери пропілену або інших олефінів</t>
  </si>
  <si>
    <t>Полімери етилену</t>
  </si>
  <si>
    <t>Біодизель та його суміші</t>
  </si>
  <si>
    <t>Залишки хімічної чи інших галузей; міські відходи; шлам стічних вод</t>
  </si>
  <si>
    <t>Готові суміші для ливарних форм; хімічна продукція та препарати</t>
  </si>
  <si>
    <t>Промислові жирні кислоти; кислотні олії; промислові жирні спирти</t>
  </si>
  <si>
    <t>Реагенти діагностичні або лабораторні</t>
  </si>
  <si>
    <t>Середовища культуральні</t>
  </si>
  <si>
    <t>Антифризні препарати; рідкі протиобліднювальні суміші</t>
  </si>
  <si>
    <t>Гальмівні рідини, суміші для гідравлічних трансмісій</t>
  </si>
  <si>
    <t>Елементи хімічні леговані</t>
  </si>
  <si>
    <t>Алкілбензоли змішані та алкілнафталіни змішані</t>
  </si>
  <si>
    <t>Цементи вогнетривкі, розчини будівельні, бетони</t>
  </si>
  <si>
    <t>Ініціатори реакцій, прискорювачі реакцій та каталізатори</t>
  </si>
  <si>
    <t>Розчинники та розріджувачі складні; суміші для видалення фарб чи лаків</t>
  </si>
  <si>
    <t>Суміші і заряди для вогнегасників; вогнегасні гранати і бомби</t>
  </si>
  <si>
    <t>Прискорювачі вулканізації каучуку готові, пластифікатори, стабілізатори</t>
  </si>
  <si>
    <t>Антидетонатори, антиоксиданти, антикорозійні препарати, присадки</t>
  </si>
  <si>
    <t>Засоби для травлення, флюси та інші засоби для паяння, зварювання</t>
  </si>
  <si>
    <t>Апретуючі засоби, прискорювачі фарбування та закріплення фарб</t>
  </si>
  <si>
    <t>Інсектициди, родентициди, фунгіциди, гербіциди, дезінфекційні засоби</t>
  </si>
  <si>
    <t>Дьоготь деревний, масла з нього; креозот, нафта деревні; пеки</t>
  </si>
  <si>
    <t>Каніфоль та смоляні кислоти, їх похідні</t>
  </si>
  <si>
    <t>Скипидар; дипентен; олія соснова</t>
  </si>
  <si>
    <t>Луг від виробництва деревної целюлози</t>
  </si>
  <si>
    <t>Олія талова</t>
  </si>
  <si>
    <t>Вугілля активоване; продукція мінеральна активована</t>
  </si>
  <si>
    <t>Графіт</t>
  </si>
  <si>
    <t>Фотохімікати</t>
  </si>
  <si>
    <t>Кіноплівка, експонована та проявлена</t>
  </si>
  <si>
    <t>Фотопластинки та фотоплівка, експоновані та проявлені, крім кіноплівки</t>
  </si>
  <si>
    <t>Фотопластинки, плівка, папір і текстильні матеріали, експоновані, але не проявлені</t>
  </si>
  <si>
    <t>Фотопапір, картон і текстильні матеріали сенсибілізовані, неекспоновані</t>
  </si>
  <si>
    <t>Фотоплівка в рулонах, сенсибілізована, неекспонована</t>
  </si>
  <si>
    <t>Фотопластинки та фотоплівка</t>
  </si>
  <si>
    <t>Фероцерій та інші пірофорні сплави; вироби з горючих матеріалів</t>
  </si>
  <si>
    <t>Сірники</t>
  </si>
  <si>
    <t>Феєрверки, сигнальні, дощові ракети, інші піротехнічні вироби</t>
  </si>
  <si>
    <t>Детонатори, капсулі, запали, вогнепровідні шнури</t>
  </si>
  <si>
    <t>Готові вибухові речовини</t>
  </si>
  <si>
    <t>Порохи</t>
  </si>
  <si>
    <t>Ферменти; ферментні препарати</t>
  </si>
  <si>
    <t>Готові клеї та інші клеїльні препарати</t>
  </si>
  <si>
    <t>Декстрин, модифіковані крохмалі, клеї на їх основі</t>
  </si>
  <si>
    <t>Пептони та їх похідні; порошок із шкіри</t>
  </si>
  <si>
    <t>Желатин; риб'ячий клей; інші клеї тваринні</t>
  </si>
  <si>
    <t>Альбуміни; альбумінати</t>
  </si>
  <si>
    <t>Казеїн, казеїнати; казеїнові клеї</t>
  </si>
  <si>
    <t>Пасти для ліплення, пластилін; стоматологічні воски</t>
  </si>
  <si>
    <t>Свічки</t>
  </si>
  <si>
    <t>Вакси, креми для чищення взуття, мастики, поліролі</t>
  </si>
  <si>
    <t>Воски штучні та готові воски</t>
  </si>
  <si>
    <t>Мастильні матеріали</t>
  </si>
  <si>
    <t>Поверхнево-активні речовини, засоби для прання, миття та чищення</t>
  </si>
  <si>
    <t>Мило; матеріали, просочені милом</t>
  </si>
  <si>
    <t>Засоби для ванн, гоління; депіляції, дезодоранти</t>
  </si>
  <si>
    <t>Засоби для гігієни порожнини рота чи зубів</t>
  </si>
  <si>
    <t>Засоби для догляду за волоссям</t>
  </si>
  <si>
    <t>Косметичні препарати</t>
  </si>
  <si>
    <t>Парфуми і туалетна вода</t>
  </si>
  <si>
    <t>Суміші запашних речовин</t>
  </si>
  <si>
    <t>Олії ефірні, водні дистиляти та розчини ефірних олій</t>
  </si>
  <si>
    <t>Фарба друкарська, чорнило та туш</t>
  </si>
  <si>
    <t>Замазки, мастики, шпаклівки, суміші для фасадів, стін тощо</t>
  </si>
  <si>
    <t>Фарби художні всіх видів</t>
  </si>
  <si>
    <t>Пігменти для виробництва фарб; інші барвники, фольга</t>
  </si>
  <si>
    <t>Готові сикативи</t>
  </si>
  <si>
    <t>Інші фарби та лаки</t>
  </si>
  <si>
    <t>Фарби та лаки, розчинені у водному середовищі</t>
  </si>
  <si>
    <t>Фарби та лаки, розчинені у неводному середовищі</t>
  </si>
  <si>
    <t>Готові пігменти, емалі, глазурі, глушники для скла</t>
  </si>
  <si>
    <t>Інші барвникові матеріали</t>
  </si>
  <si>
    <t>Лаки кольорові</t>
  </si>
  <si>
    <t>Органічні синтетичні барвники; препарати на їх основі</t>
  </si>
  <si>
    <t>Барвники рослинного або тваринного походження</t>
  </si>
  <si>
    <t>Синтетичні, органічні/неорганічні дубильні речовини</t>
  </si>
  <si>
    <t>Екстракти дубильні рослинного походження, таніни та їх солі, ефіри</t>
  </si>
  <si>
    <t>Добрива з 2 - 3 поживними елементами N, P, K; товари групи 31 в упаковках масою брутто не більш як 10 кг</t>
  </si>
  <si>
    <t>Добрива мінеральні або хімічні, калійні</t>
  </si>
  <si>
    <t>Добрива мінеральні або хімічні, фосфорні</t>
  </si>
  <si>
    <t>Добрива мінеральні або хімічні, азотні</t>
  </si>
  <si>
    <t>Добрива тваринного або рослинного походження</t>
  </si>
  <si>
    <t>Кетгут, реагенти, контрастні препарати, контрацептиви, матеріали для зубів</t>
  </si>
  <si>
    <t>Вата, марля, бинти та аналогічні вироби</t>
  </si>
  <si>
    <t>Лікарські засоби дозовані або фасовані для роздрібної торгівлі</t>
  </si>
  <si>
    <t>Лікарські засоби не дозовані і не фасовані для роздрібної торгівлі</t>
  </si>
  <si>
    <t>Кров людей, тварин; сироватки, вакцини, токсини</t>
  </si>
  <si>
    <t>Залози та інші органи для терапевтичного використання</t>
  </si>
  <si>
    <t>Інші органічні сполуки </t>
  </si>
  <si>
    <t>Антибіотики</t>
  </si>
  <si>
    <t>Цукри хімічночисті, крім цукрози, лактози, мальтози, глюкози, фруктози</t>
  </si>
  <si>
    <t>Алкалоїди</t>
  </si>
  <si>
    <t>Глікозиди</t>
  </si>
  <si>
    <t>Гормони, простагландини, тромбоксани та лейкотриєни</t>
  </si>
  <si>
    <t>Провітаміни та вітаміни, їх похідні </t>
  </si>
  <si>
    <t>Сульфонаміди</t>
  </si>
  <si>
    <t>Нуклеїнові кислоти та їх солі; інші гетероциклічні сполуки</t>
  </si>
  <si>
    <t>Сполуки гетероциклічні лише з гетероатомом азоту</t>
  </si>
  <si>
    <t>Сполуки гетероциклічні лише з гетероатомом кисню</t>
  </si>
  <si>
    <t>Інші органо-неорганічні сполуки</t>
  </si>
  <si>
    <t>Сполуки сіркоорганічні</t>
  </si>
  <si>
    <t>Сполуки з складом інших функціональних груп із азотом</t>
  </si>
  <si>
    <t>Органічні похідні гідразину або гідроксиламіну</t>
  </si>
  <si>
    <t>Діазо-, азо- або азоксисполуки </t>
  </si>
  <si>
    <t>Сполуки, що містять функціональну нітрильну групу</t>
  </si>
  <si>
    <t>Сполуки з карбоксімідною та імінною групами</t>
  </si>
  <si>
    <t>Сполуки з карбоксамідною групою; сполуки вуглекислоти</t>
  </si>
  <si>
    <t>Солі та гідроксиди амонію четвертинні; лецитини</t>
  </si>
  <si>
    <t>Аміносполуки з кисневмісною функціональною групою</t>
  </si>
  <si>
    <t>Сполуки з амінною функціональною групою</t>
  </si>
  <si>
    <t>Складні ефіри інших неорганічних кислот неметалів та їх солі</t>
  </si>
  <si>
    <t>Ефіри фосфорної кислоти</t>
  </si>
  <si>
    <t>Кислоти карбонові</t>
  </si>
  <si>
    <t>Кислоти полікарбонові</t>
  </si>
  <si>
    <t>Кислоти ациклічні монокарбонові ненасичені</t>
  </si>
  <si>
    <t>Кислоти ациклічні монокарбонові насичені</t>
  </si>
  <si>
    <t>Кетони та хінони</t>
  </si>
  <si>
    <t>Похідні речовин товарної позиції 2912</t>
  </si>
  <si>
    <t>Альдегіди; циклічні полімери альдегідів; параформальдегід</t>
  </si>
  <si>
    <t>Ацеталі і напівацеталі</t>
  </si>
  <si>
    <t>Епоксиди, епоксиспирти, епоксифеноли та епоксиефіри</t>
  </si>
  <si>
    <t>Ефіри прості, ефіроспирти, ефірофеноли, пероксиди</t>
  </si>
  <si>
    <t>Галогеновані, сульфовані, нітровані похідні фенолів</t>
  </si>
  <si>
    <t>Феноли; фенолоспирти</t>
  </si>
  <si>
    <t>Спирти циклічні та їх похідні</t>
  </si>
  <si>
    <t>Спирти ациклічні та їх похідні</t>
  </si>
  <si>
    <t>Сульфовані, нітровані чи нітрозовані похідні вуглеводнів</t>
  </si>
  <si>
    <t>Галогеновані похідні вуглеводнів</t>
  </si>
  <si>
    <t>Вуглеводні циклічні</t>
  </si>
  <si>
    <t>Вуглеводні ациклічні</t>
  </si>
  <si>
    <t>Інші неорганічні сполуки; рідке та стиснене повітря; амальгами</t>
  </si>
  <si>
    <t>Сполуки ртуті, неорганічні або органічні, крім амальгам</t>
  </si>
  <si>
    <t>Інші неорганічні сполуки; рідке, стиснене повітря; амальгами</t>
  </si>
  <si>
    <t>Гідриди, нітриди, азиди, силіциди та бориди, крім карбідів 2849</t>
  </si>
  <si>
    <t>Карбіди</t>
  </si>
  <si>
    <t>Фосфіди</t>
  </si>
  <si>
    <t>Пероксид водню</t>
  </si>
  <si>
    <t>Сполуки рідкісноземельних металів, ітрію чи скандію</t>
  </si>
  <si>
    <t>Ізотопи, крім включених до товарної позиції 2844</t>
  </si>
  <si>
    <t>Хімічні радіоактивні елементи та ізотопи</t>
  </si>
  <si>
    <t>Метали дорогоцінні у колоїдному стані</t>
  </si>
  <si>
    <t>Інші солі неорганічних кислот або пероксокислот</t>
  </si>
  <si>
    <t>Солі оксометалевих або пероксометалевих кислот</t>
  </si>
  <si>
    <t>Борати; пероксоборати</t>
  </si>
  <si>
    <t>Силікати</t>
  </si>
  <si>
    <t>Фульмінати, ціанати та тіоціанати </t>
  </si>
  <si>
    <t>Ціаніди, оксиди ціанідів та комплексні ціаніди</t>
  </si>
  <si>
    <t>Карбонати; пероксокарбонати</t>
  </si>
  <si>
    <t>Фосфінати, фосфонати та фосфати; поліфосфати</t>
  </si>
  <si>
    <t>Нітрити; нітрати</t>
  </si>
  <si>
    <t>Сульфати; галуни; пероксосульфати</t>
  </si>
  <si>
    <t>Сульфіти; тіосульфати</t>
  </si>
  <si>
    <t>Дитіоніти та сульфоксилати</t>
  </si>
  <si>
    <t>Сульфіди; полісульфіди</t>
  </si>
  <si>
    <t>Хлорати, перхлорати; бромати та пербромати; йодати, перйодати</t>
  </si>
  <si>
    <t>Гіпохлорити; хлорити; гіпоброміти</t>
  </si>
  <si>
    <t>Хлориди, броміди, йодіди та їх оксиди</t>
  </si>
  <si>
    <t>Фториди; фторосилікати, фтороалюмінати</t>
  </si>
  <si>
    <t>Гідразин і гідроксиламін та їх неорганічні солі</t>
  </si>
  <si>
    <t>Оксиди свинцю</t>
  </si>
  <si>
    <t>Оксиди титану </t>
  </si>
  <si>
    <t>Оксиди та гідроксиди кобальту</t>
  </si>
  <si>
    <t>Оксиди та гідроксиди заліза; мінеральні барвники з заліза</t>
  </si>
  <si>
    <t>Оксиди марганцю</t>
  </si>
  <si>
    <t>Оксиди та гідроксиди хрому</t>
  </si>
  <si>
    <t>Корунд штучний; оксид алюмінію; гідроксид алюмінію</t>
  </si>
  <si>
    <t>Оксид цинку; пероксид цинку </t>
  </si>
  <si>
    <t>Гідроксид і пероксид магнію, стронцію чи барію</t>
  </si>
  <si>
    <t>Гідроксид натрію, калію; пероксиди натрію чи калію</t>
  </si>
  <si>
    <t>Аміак</t>
  </si>
  <si>
    <t>Сульфіди неметалів; трисульфід фосфору технічний</t>
  </si>
  <si>
    <t>Галогеніди та галогенідоксиди неметалів</t>
  </si>
  <si>
    <t>Інші неорганічні кислоти та кисневмісні сполуки неметалів</t>
  </si>
  <si>
    <t>Оксиди бору; борні кислоти</t>
  </si>
  <si>
    <t>Пентаоксид дифосфору; фосфорна та поліфосфорні кислоти</t>
  </si>
  <si>
    <t>Азотна кислота; сульфоазотні кислоти </t>
  </si>
  <si>
    <t>Сірчана кислота; олеум</t>
  </si>
  <si>
    <t>Водень хлористий; хлорсульфонова кислота</t>
  </si>
  <si>
    <t>Лужні, лужноземельні, рідкісноземельні метали, ртуть</t>
  </si>
  <si>
    <t>Водень, інертні гази та інші неметали</t>
  </si>
  <si>
    <t>Вуглець</t>
  </si>
  <si>
    <t>Сірка; сірка колоїдна</t>
  </si>
  <si>
    <t>Фтор, хлор, бром і йод</t>
  </si>
  <si>
    <t>Електроенергія</t>
  </si>
  <si>
    <t>Суміші бітумінозні</t>
  </si>
  <si>
    <t>Бітум і асфальт; сланці і пісковики бітумінозні</t>
  </si>
  <si>
    <t>Кокс нафтовий, бітум нафтовий</t>
  </si>
  <si>
    <t>Вазелін нафтовий; парафін, віск нафтовий</t>
  </si>
  <si>
    <t>Гази нафтові</t>
  </si>
  <si>
    <t>Нафта та нафтопродукти</t>
  </si>
  <si>
    <t>Нафта та нафтопродукти сирі</t>
  </si>
  <si>
    <t>Пек або кокс пековий</t>
  </si>
  <si>
    <t>Масла і інші продукти з кам'яновугільних смол</t>
  </si>
  <si>
    <t>Смоли кам'яновугільні, буровугільні чи торф'яні</t>
  </si>
  <si>
    <t>Газ, крім нафтових газів</t>
  </si>
  <si>
    <t>Кокс і напівкокс; вугілля ретортне</t>
  </si>
  <si>
    <t>Торф</t>
  </si>
  <si>
    <t>Лігніт, буре вугілля</t>
  </si>
  <si>
    <t>Вугілля кам'яне, антрацит</t>
  </si>
  <si>
    <t>Інші шлак та зола</t>
  </si>
  <si>
    <t>Зола, шлак та залишки, з вмістом миш’яку, металів</t>
  </si>
  <si>
    <t>Шлак, дрос, окалина</t>
  </si>
  <si>
    <t>Шлак гранульований</t>
  </si>
  <si>
    <t>Інші руди та концентрати</t>
  </si>
  <si>
    <t>Руди і концентрати дорогоцінних металів</t>
  </si>
  <si>
    <t>Руди і концентрати ніобієві, танталові, ванадієві, цирконієві</t>
  </si>
  <si>
    <t>Руди і концентрати титанові</t>
  </si>
  <si>
    <t>Руди і концентрати молібденові</t>
  </si>
  <si>
    <t>Руди і концентрати уранові або торієві</t>
  </si>
  <si>
    <t>Руди і концентрати вольфрамові</t>
  </si>
  <si>
    <t>Руди і концентрати хромові </t>
  </si>
  <si>
    <t>Руди і концентрати олов'яні</t>
  </si>
  <si>
    <t>Руди і концентрати цинкові </t>
  </si>
  <si>
    <t>Руди і концентрати свинцеві</t>
  </si>
  <si>
    <t>Руди і концентрати алюмінієві</t>
  </si>
  <si>
    <t>Руди і концентрати кобальтові</t>
  </si>
  <si>
    <t>Руди і концентрати нікелеві</t>
  </si>
  <si>
    <t>Руди і концентрати мідні</t>
  </si>
  <si>
    <t>Руди і концентрати марганцеві</t>
  </si>
  <si>
    <t>Руди і концентрати залізні</t>
  </si>
  <si>
    <t>Інші мінеральні речовини</t>
  </si>
  <si>
    <t>Польовий шпат; лейцит; нефелін і сієніт; флюорит</t>
  </si>
  <si>
    <t>Борати природні та їх концентрати; борна кислота</t>
  </si>
  <si>
    <t>Стеатит природний; тальк</t>
  </si>
  <si>
    <t>Слюда</t>
  </si>
  <si>
    <t>Азбест</t>
  </si>
  <si>
    <t>Портландцемент, глиноземний цемент, цемент шлаковий</t>
  </si>
  <si>
    <t>Вапно</t>
  </si>
  <si>
    <t>Флюс вапняковий, вапняк та інший вапняковий камінь</t>
  </si>
  <si>
    <t>Гіпс; ангідрит</t>
  </si>
  <si>
    <t>Карбонат магнію природний; магнезія</t>
  </si>
  <si>
    <t>Доломіт; доломітова набивна суміш</t>
  </si>
  <si>
    <t>Галька, гравій, щебінь</t>
  </si>
  <si>
    <t>Граніт, базальт, пісковик та інші камені</t>
  </si>
  <si>
    <t>Мармур, вапняковий туф для будівництва, алебастр</t>
  </si>
  <si>
    <t>Сланець</t>
  </si>
  <si>
    <t>Пемза; наждак; природні абразивні матеріали</t>
  </si>
  <si>
    <t>Землі інфузорні кременисті з питомою вагою 1 чи менш</t>
  </si>
  <si>
    <t>Сульфат, карбонат барію природний крім 2816</t>
  </si>
  <si>
    <t>Фосфати кальцію природні, крейда фосфатна</t>
  </si>
  <si>
    <t>Крейда</t>
  </si>
  <si>
    <t>Інші глини, крім глин 6806, муліт, землі</t>
  </si>
  <si>
    <t>Каолін та інші глини каолінові</t>
  </si>
  <si>
    <t>Кварц; кварцит</t>
  </si>
  <si>
    <t>Піски природні всіх видів, крім групи 26</t>
  </si>
  <si>
    <t>Графіт природний</t>
  </si>
  <si>
    <t>Сірка всіх видів</t>
  </si>
  <si>
    <t>Пірит невипалений</t>
  </si>
  <si>
    <t>Сіль та хлорид натрію чистий; вода морська</t>
  </si>
  <si>
    <t>Інший тютюн та замінники тютюну промислового виробництва</t>
  </si>
  <si>
    <t>Сигари, сигарили та сигарети, цигарки</t>
  </si>
  <si>
    <t>Тютюнова сировина; тютюнові відходи</t>
  </si>
  <si>
    <t>Продукти для годівлі тварин</t>
  </si>
  <si>
    <t>Продукти, відходи рослинного походження для годівлі тварин</t>
  </si>
  <si>
    <t>Винний осад; винний камінь</t>
  </si>
  <si>
    <t>Макуха, тверді відходи від вилучення рослинних жирів і олій, крім 2304, 2305</t>
  </si>
  <si>
    <t>Макуха, тверді відходи від вилучення арахісової олії</t>
  </si>
  <si>
    <t>Макуха, тверді відходи від вилучення соєвої олії</t>
  </si>
  <si>
    <t>Відходи і залишки від виробництва цукру, крохмалю; жом, багаса (жом цукрової тростини)</t>
  </si>
  <si>
    <t>Висівки, кормове борошно</t>
  </si>
  <si>
    <t>Борошно, крупи та гранули з м'яса, риби, ракоподібних, молюсків</t>
  </si>
  <si>
    <t>Оцет харчовий</t>
  </si>
  <si>
    <t>Спирт етиловий, неденатурований, менш 80 об.%</t>
  </si>
  <si>
    <t>Спирт етиловий, неденатурований, 80 об.% чи більше</t>
  </si>
  <si>
    <t>Інші зброджені напої</t>
  </si>
  <si>
    <t>Вермут та інше вино виноградне</t>
  </si>
  <si>
    <t>Вина виноградні; сусло виноградне</t>
  </si>
  <si>
    <t>Пиво із солоду</t>
  </si>
  <si>
    <t>Води, з доданням цукру</t>
  </si>
  <si>
    <t>Води, без додання цукру; лід та сніг</t>
  </si>
  <si>
    <t>Інші харчові продукти</t>
  </si>
  <si>
    <t>Морозиво та інші види харчового льоду</t>
  </si>
  <si>
    <t>Супи чи бульйони</t>
  </si>
  <si>
    <t>Готові соуси та продукти для їх приготування, добавки, приправи, гірчиця</t>
  </si>
  <si>
    <t>Дріжджі </t>
  </si>
  <si>
    <t>Екстракти, есенції та концентрати кави, чаю або мате</t>
  </si>
  <si>
    <t>Соки плодів чи овочеві, незброджені, без спирту</t>
  </si>
  <si>
    <t>Плоди, горіхи, приготовлені чи консервовані іншим способом</t>
  </si>
  <si>
    <t>Варення, джеми, желе, мармелад</t>
  </si>
  <si>
    <t>Овочі, плоди, горіхи, консервовані з цукром</t>
  </si>
  <si>
    <t>Інші овочі, приготовлені чи консервовані без оцту, неморожені</t>
  </si>
  <si>
    <t>Інші овочі, приготовлені чи консервовані без оцту, морожені</t>
  </si>
  <si>
    <t>Гриби та трюфелі, приготовлені чи консервовані без оцту</t>
  </si>
  <si>
    <t>Томати, приготовлені або консервовані без оцту</t>
  </si>
  <si>
    <t>Овочі, приготовлені або консервовані з оцтом</t>
  </si>
  <si>
    <t>Хлібобулочні вироби, рисовий папір</t>
  </si>
  <si>
    <t>Готові харчові вироби, одержані шляхом здуття або смаження зерна</t>
  </si>
  <si>
    <t>Тапіока та її замінники з крохмалю</t>
  </si>
  <si>
    <t>Вироби з тіста без дріжджів; кускус</t>
  </si>
  <si>
    <t>Екстракти солодові; готові харчові продукти без/з какао</t>
  </si>
  <si>
    <t>Шоколад</t>
  </si>
  <si>
    <t>Какао-порошок, без цукру</t>
  </si>
  <si>
    <t>Какао-масло, какао-жир</t>
  </si>
  <si>
    <t>Какао-паста</t>
  </si>
  <si>
    <t>Шкаралупи та інші відходи з какао</t>
  </si>
  <si>
    <t>Какао-боби</t>
  </si>
  <si>
    <t>Кондитерські вироби з цукру без вмісту какао</t>
  </si>
  <si>
    <t>Патока</t>
  </si>
  <si>
    <t>Інші цукри у твердому стані, сиропи; мед штучний</t>
  </si>
  <si>
    <t>Цукор з цукрової тростини або з цукрових буряків у твердому стані</t>
  </si>
  <si>
    <t>Готові або консервовані ракоподібні, молюски</t>
  </si>
  <si>
    <t>Готова або консервована риба; ікра</t>
  </si>
  <si>
    <t>Екстракти, соки з м'яса, риби або ракоподібних, молюсків</t>
  </si>
  <si>
    <t>Інші готові чи консервовані м'ясопродукти</t>
  </si>
  <si>
    <t>Ковбаси та аналогічні вироби з м'яса</t>
  </si>
  <si>
    <t>Дегра</t>
  </si>
  <si>
    <t>Воски рослинні, віск бджолиний, інших комах</t>
  </si>
  <si>
    <t>Гліцерин сирий</t>
  </si>
  <si>
    <t>Жири, масла і олії, піддані хімічній модифікації</t>
  </si>
  <si>
    <t>Маргарин</t>
  </si>
  <si>
    <t>Жири, масла, олії, хімічно перетворені без обробки</t>
  </si>
  <si>
    <t>Інші нелеткі жири і олії рослинні</t>
  </si>
  <si>
    <t>Олії свиріпова, ріпакова, гірчична</t>
  </si>
  <si>
    <t>Олії кокосова, пальмоядрова або з бабасу</t>
  </si>
  <si>
    <t>Олії соняшникова, сафлорова або бавовняна</t>
  </si>
  <si>
    <t>Олія пальмова</t>
  </si>
  <si>
    <t>Інші олії, з маслин або оливок</t>
  </si>
  <si>
    <t>Олія оливкова</t>
  </si>
  <si>
    <t>Олія арахісова</t>
  </si>
  <si>
    <t>Олія соєва</t>
  </si>
  <si>
    <t>Інші тваринні жири і масла</t>
  </si>
  <si>
    <t>Вовняний жир і побічні жирові речовини</t>
  </si>
  <si>
    <t>Жири і масла, з риби або морських ссавців</t>
  </si>
  <si>
    <t>Лярди, олео-стеарин, маргарин, тваринне масло</t>
  </si>
  <si>
    <t>Жир великої рогатої худоби, овечий, козячий, крім 1503 00</t>
  </si>
  <si>
    <t>Жир свинячий і свійської птиці, крім 0209, 1503</t>
  </si>
  <si>
    <t>Інші матеріали рослинного походження</t>
  </si>
  <si>
    <t>Матеріали рослинні для плетіння</t>
  </si>
  <si>
    <t>Соки, екстракти, пектини, клеї рослинні</t>
  </si>
  <si>
    <t>Шелак; природні камеді, смоли</t>
  </si>
  <si>
    <t>Кормові коренеплоди, сіно та аналогічні кормові продукти</t>
  </si>
  <si>
    <t>Солома та полова зернових</t>
  </si>
  <si>
    <t>Плоди ріжкового дерева, водорості, цукрові буряки, тростина</t>
  </si>
  <si>
    <t>Рослини для парфумерії, медицини, інсектицидів</t>
  </si>
  <si>
    <t>Шишки хмелю; лупулін</t>
  </si>
  <si>
    <t>Насіння, плоди та спори для сівби</t>
  </si>
  <si>
    <t>Борошно з насіння чи плодів олійних культур</t>
  </si>
  <si>
    <t>Насіння та плоди інших олійних культур</t>
  </si>
  <si>
    <t>Насіння соняшнику</t>
  </si>
  <si>
    <t>Насіння свиріпи або ріпаку</t>
  </si>
  <si>
    <t>Насіння льону</t>
  </si>
  <si>
    <t>Копра</t>
  </si>
  <si>
    <t>Арахіс</t>
  </si>
  <si>
    <t>Соєві боби</t>
  </si>
  <si>
    <t>Клейковина пшенична</t>
  </si>
  <si>
    <t>Крохмалі; інулін</t>
  </si>
  <si>
    <t>Солод, обсмажений або необсмажений</t>
  </si>
  <si>
    <t>Борошно, крупи та порошок із сушених бобів</t>
  </si>
  <si>
    <t>Борошно, крупи, пластівці, гранули з картоплі</t>
  </si>
  <si>
    <t>Зерно зернових культур</t>
  </si>
  <si>
    <t>Крупи та гранули із зерна зернових культур</t>
  </si>
  <si>
    <t>Борошно із зерна інших зернових культур</t>
  </si>
  <si>
    <t>Борошно пшеничне</t>
  </si>
  <si>
    <t>Гречка, просо; інші зернові культури</t>
  </si>
  <si>
    <t>Сорго зернове</t>
  </si>
  <si>
    <t>Рис</t>
  </si>
  <si>
    <t>Кукурудза</t>
  </si>
  <si>
    <t>Овес</t>
  </si>
  <si>
    <t>Ячмінь</t>
  </si>
  <si>
    <t>Жито</t>
  </si>
  <si>
    <t>Пшениця</t>
  </si>
  <si>
    <t>Імбир, шафран, тим'ян, лаврове листя, каррі</t>
  </si>
  <si>
    <t>Насіння анісу, бодяну, фенхелю, коріандру; ягоди ялівцю</t>
  </si>
  <si>
    <t>0909</t>
  </si>
  <si>
    <t>Горіх мускатний, маціс і кардамон</t>
  </si>
  <si>
    <t>0908</t>
  </si>
  <si>
    <t>Гвоздика</t>
  </si>
  <si>
    <t>0907</t>
  </si>
  <si>
    <t>Кориця та квіти коричного дерева</t>
  </si>
  <si>
    <t>0906</t>
  </si>
  <si>
    <t>Ваніль</t>
  </si>
  <si>
    <t>0905</t>
  </si>
  <si>
    <t>Перець</t>
  </si>
  <si>
    <t>0904</t>
  </si>
  <si>
    <t>Мате</t>
  </si>
  <si>
    <t>0903</t>
  </si>
  <si>
    <t>Чай</t>
  </si>
  <si>
    <t>0902</t>
  </si>
  <si>
    <t>Кава; кавова шкаралупа; замінники кави</t>
  </si>
  <si>
    <t>0901</t>
  </si>
  <si>
    <t>Шкірки цитрусових, динь, кавунів</t>
  </si>
  <si>
    <t>0814</t>
  </si>
  <si>
    <t>Плоди сушені, крім плодів товарних позицій 0801-0806; суміші горіхів</t>
  </si>
  <si>
    <t>0813</t>
  </si>
  <si>
    <t>Плоди та горіхи консервовані для тимчасового зберігання</t>
  </si>
  <si>
    <t>0812</t>
  </si>
  <si>
    <t>Плоди та горіхи, сирі або варені, морожені</t>
  </si>
  <si>
    <t>0811</t>
  </si>
  <si>
    <t>Інші плоди, свіжі</t>
  </si>
  <si>
    <t>0810</t>
  </si>
  <si>
    <t>Абрикоси, вишні, черешні, персики, сливи</t>
  </si>
  <si>
    <t>0809</t>
  </si>
  <si>
    <t>Яблука, груші та айва</t>
  </si>
  <si>
    <t>0808</t>
  </si>
  <si>
    <t>Дині, кавуни і папайя</t>
  </si>
  <si>
    <t>0807</t>
  </si>
  <si>
    <t>Виноград</t>
  </si>
  <si>
    <t>0806</t>
  </si>
  <si>
    <t>Цитрусові</t>
  </si>
  <si>
    <t>0805</t>
  </si>
  <si>
    <t>Фініки, інжир, ананаси, авокадо, гуаява, манго</t>
  </si>
  <si>
    <t>0804</t>
  </si>
  <si>
    <t>Банани та плантайни</t>
  </si>
  <si>
    <t>0803</t>
  </si>
  <si>
    <t>Інші горіхи</t>
  </si>
  <si>
    <t>0802</t>
  </si>
  <si>
    <t>Горіхи кокосові, бразильські, кеш'ю</t>
  </si>
  <si>
    <t>0801</t>
  </si>
  <si>
    <t>Топінамбур, солодка картопля, маранта, селен</t>
  </si>
  <si>
    <t>0714</t>
  </si>
  <si>
    <t>Овочі бобові сушені</t>
  </si>
  <si>
    <t>0713</t>
  </si>
  <si>
    <t>Овочі сушені</t>
  </si>
  <si>
    <t>0712</t>
  </si>
  <si>
    <t>Овочі консервовані для тимчасового зберігання</t>
  </si>
  <si>
    <t>0711</t>
  </si>
  <si>
    <t>Овочі морожені</t>
  </si>
  <si>
    <t>0710</t>
  </si>
  <si>
    <t>Інші овочі свіжі або охолоджені</t>
  </si>
  <si>
    <t>0709</t>
  </si>
  <si>
    <t>Бобові овочі</t>
  </si>
  <si>
    <t>0708</t>
  </si>
  <si>
    <t>Огірки, корнішони</t>
  </si>
  <si>
    <t>0707</t>
  </si>
  <si>
    <t>Морква, ріпа, столові буряки, редька, селера</t>
  </si>
  <si>
    <t>0706</t>
  </si>
  <si>
    <t>Салат-латук і цикорій</t>
  </si>
  <si>
    <t>0705</t>
  </si>
  <si>
    <t>Капуста</t>
  </si>
  <si>
    <t>0704</t>
  </si>
  <si>
    <t>Цибуля</t>
  </si>
  <si>
    <t>0703</t>
  </si>
  <si>
    <t>Помідори</t>
  </si>
  <si>
    <t>0702</t>
  </si>
  <si>
    <t>Картопля</t>
  </si>
  <si>
    <t>0701</t>
  </si>
  <si>
    <t>Листя, гілки, трави, мохи та лишайники</t>
  </si>
  <si>
    <t>0604</t>
  </si>
  <si>
    <t>Зрізані квітки та пуп'янки</t>
  </si>
  <si>
    <t>0603</t>
  </si>
  <si>
    <t>Інші живі рослини; міцелій грибів</t>
  </si>
  <si>
    <t>0602</t>
  </si>
  <si>
    <t>Цибулини, бульби, кореневища</t>
  </si>
  <si>
    <t>0601</t>
  </si>
  <si>
    <t>Інші продукти тваринні</t>
  </si>
  <si>
    <t>0511</t>
  </si>
  <si>
    <t>Амбра, струмина, мускус; жовч; залози</t>
  </si>
  <si>
    <t>0510</t>
  </si>
  <si>
    <t>Корали; черепашки та панцирі</t>
  </si>
  <si>
    <t>0508</t>
  </si>
  <si>
    <t>Кістки, роги, панцирі, копита, нігті, дзьоби тварин</t>
  </si>
  <si>
    <t>0507</t>
  </si>
  <si>
    <t>Кістки та роговий стрижень</t>
  </si>
  <si>
    <t>0506</t>
  </si>
  <si>
    <t>Шкурки та інші частини птахів</t>
  </si>
  <si>
    <t>0505</t>
  </si>
  <si>
    <t>Кишки, сечові міхурі, шлунки тварин</t>
  </si>
  <si>
    <t>0504</t>
  </si>
  <si>
    <t>Щетина свійських або диких свиней</t>
  </si>
  <si>
    <t>0502</t>
  </si>
  <si>
    <t>Людське волосся</t>
  </si>
  <si>
    <t>0501</t>
  </si>
  <si>
    <t>Інші їстівні продукти тваринні</t>
  </si>
  <si>
    <t>0410</t>
  </si>
  <si>
    <t>Мед натуральний</t>
  </si>
  <si>
    <t>0409</t>
  </si>
  <si>
    <t>Яйця птиці без шкаралупи</t>
  </si>
  <si>
    <t>0408</t>
  </si>
  <si>
    <t>Яйця птиці в шкаралупі</t>
  </si>
  <si>
    <t>0407</t>
  </si>
  <si>
    <t>Сири</t>
  </si>
  <si>
    <t>0406</t>
  </si>
  <si>
    <t>Масло вершкове</t>
  </si>
  <si>
    <t>0405</t>
  </si>
  <si>
    <t>Молочна сироватка</t>
  </si>
  <si>
    <t>0404</t>
  </si>
  <si>
    <t>Маслянка, ферментовані або сквашені молоко та вершки</t>
  </si>
  <si>
    <t>0403</t>
  </si>
  <si>
    <t>Молоко та вершки, згущені</t>
  </si>
  <si>
    <t>0402</t>
  </si>
  <si>
    <t>Молоко та вершки, не згущені</t>
  </si>
  <si>
    <t>0401</t>
  </si>
  <si>
    <t>Водяні безхребетні</t>
  </si>
  <si>
    <t>0308</t>
  </si>
  <si>
    <t>Молюски</t>
  </si>
  <si>
    <t>0307</t>
  </si>
  <si>
    <t>Ракоподібні</t>
  </si>
  <si>
    <t>0306</t>
  </si>
  <si>
    <t>Риба сушена, солона, копчена</t>
  </si>
  <si>
    <t>0305</t>
  </si>
  <si>
    <t>Філе рибне та інше м'ясо риб</t>
  </si>
  <si>
    <t>0304</t>
  </si>
  <si>
    <t>Риба морожена</t>
  </si>
  <si>
    <t>0303</t>
  </si>
  <si>
    <t>Риба свіжа або охолоджена</t>
  </si>
  <si>
    <t>0302</t>
  </si>
  <si>
    <t>Жива риба</t>
  </si>
  <si>
    <t>0301</t>
  </si>
  <si>
    <t>М'ясо та субпродукти</t>
  </si>
  <si>
    <t>0210</t>
  </si>
  <si>
    <t>Сало, свинячий жир і жир птиці</t>
  </si>
  <si>
    <t>0209</t>
  </si>
  <si>
    <t>Інші м'ясо та їстівні субпродукти</t>
  </si>
  <si>
    <t>0208</t>
  </si>
  <si>
    <t>М'ясо та їстівні субпродукти птиці</t>
  </si>
  <si>
    <t>0207</t>
  </si>
  <si>
    <t>Субпродукти великої рогатої худоби, свиней, овець, коней</t>
  </si>
  <si>
    <t>0206</t>
  </si>
  <si>
    <t>М'ясо коней, віслюків</t>
  </si>
  <si>
    <t>0205</t>
  </si>
  <si>
    <t>Баранина, козлятина</t>
  </si>
  <si>
    <t>0204</t>
  </si>
  <si>
    <t>Свинина</t>
  </si>
  <si>
    <t>0203</t>
  </si>
  <si>
    <t>М'ясо великої рогатої худоби, морожене</t>
  </si>
  <si>
    <t>0202</t>
  </si>
  <si>
    <t>М'ясо великої рогатої худоби, свіже або охолоджене</t>
  </si>
  <si>
    <t>0201</t>
  </si>
  <si>
    <t>Інші тварини, живі</t>
  </si>
  <si>
    <t>0106</t>
  </si>
  <si>
    <t>Свійська птиця, жива</t>
  </si>
  <si>
    <t>0105</t>
  </si>
  <si>
    <t>Вівці та кози, живі</t>
  </si>
  <si>
    <t>0104</t>
  </si>
  <si>
    <t>Свині, живі</t>
  </si>
  <si>
    <t>0103</t>
  </si>
  <si>
    <t>Велика рогата худоба, жива</t>
  </si>
  <si>
    <t>0102</t>
  </si>
  <si>
    <t>Коні, віслюки, живі</t>
  </si>
  <si>
    <t>0101</t>
  </si>
  <si>
    <t>тис. дол. США</t>
  </si>
  <si>
    <t>тонн</t>
  </si>
  <si>
    <t>Темпи росту за вартістю</t>
  </si>
  <si>
    <t xml:space="preserve"> Найменування позиції товару за УКТЗЕД</t>
  </si>
  <si>
    <t>Різні готові вироби-Моноподи, двоноги, триноги та аналогічні вироби:</t>
  </si>
  <si>
    <t>Борошно, крупки та гранули з риби, ракоподібних, молюсків та інших водяних безхребетних, придатні для споживання людиною</t>
  </si>
  <si>
    <t>Продукти, що містять тютюн призначені для забезпечення надходження нікотину в тіло людини (ТВЕНи, рідини для ел.сигарет, трансдермальні пластирі, та таке інше)</t>
  </si>
  <si>
    <t>Суміші з вмістом галогенованих похідних метану, етану або пропану, в іншому місці не зазначені або не включені</t>
  </si>
  <si>
    <t>Машини для пошарового нарощення (3D принтери)</t>
  </si>
  <si>
    <t>Носії, готові для запису звуку записані або незаписані</t>
  </si>
  <si>
    <t>Плоскі дисплейні модулі</t>
  </si>
  <si>
    <t>Електричні та електронні відходи та брухт</t>
  </si>
  <si>
    <t>Безпілотні літальні апарати</t>
  </si>
  <si>
    <t>Частини літальних апаратів товарних позицій 8801, 8802 або 8806</t>
  </si>
  <si>
    <t>0309</t>
  </si>
  <si>
    <t xml:space="preserve">Оподаткований імпорт за товарними позиціями за кодами УКТЗЕД за січень-червень 2026 року </t>
  </si>
  <si>
    <t>січень-червень 2025 р.</t>
  </si>
  <si>
    <t>січень-червень 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</si>
</sst>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₴_-;\-* #,##0.00_₴_-;_-* &quot;-&quot;??_₴_-;_-@_-"/>
    <numFmt numFmtId="165" formatCode="_-* #,##0_₴_-;\-* #,##0_₴_-;_-* &quot;-&quot;??_₴_-;_-@_-"/>
    <numFmt numFmtId="168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rgb="FF000080"/>
      <name val="Arial Narrow"/>
      <family val="2"/>
      <charset val="204"/>
    </font>
    <font>
      <sz val="10"/>
      <color rgb="FF000080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i/>
      <sz val="10"/>
      <color rgb="FF00008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7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/>
    <xf numFmtId="165" fontId="3" fillId="3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165" fontId="8" fillId="0" borderId="0" xfId="1" applyNumberFormat="1" applyFont="1"/>
    <xf numFmtId="9" fontId="5" fillId="0" borderId="1" xfId="2" applyFont="1" applyBorder="1" applyAlignment="1">
      <alignment horizontal="right" vertical="center"/>
    </xf>
    <xf numFmtId="168" fontId="5" fillId="0" borderId="1" xfId="0" applyNumberFormat="1" applyFont="1" applyBorder="1" applyAlignment="1">
      <alignment horizontal="right" vertical="center"/>
    </xf>
    <xf numFmtId="165" fontId="3" fillId="3" borderId="1" xfId="1" applyNumberFormat="1" applyFont="1" applyFill="1" applyBorder="1" applyAlignment="1">
      <alignment horizontal="left" vertical="center" wrapText="1"/>
    </xf>
    <xf numFmtId="9" fontId="6" fillId="0" borderId="1" xfId="2" applyFont="1" applyBorder="1" applyAlignment="1">
      <alignment horizontal="right" vertical="center"/>
    </xf>
    <xf numFmtId="168" fontId="6" fillId="0" borderId="1" xfId="0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vertical="center" wrapText="1"/>
    </xf>
    <xf numFmtId="3" fontId="4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9" fontId="10" fillId="0" borderId="1" xfId="2" applyFont="1" applyBorder="1" applyAlignment="1">
      <alignment horizontal="right" vertical="center"/>
    </xf>
    <xf numFmtId="168" fontId="10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6"/>
  <sheetViews>
    <sheetView tabSelected="1" workbookViewId="0">
      <selection activeCell="A2" sqref="A2"/>
    </sheetView>
  </sheetViews>
  <sheetFormatPr defaultColWidth="8.85546875" defaultRowHeight="16.5" x14ac:dyDescent="0.3"/>
  <cols>
    <col min="1" max="1" width="8.85546875" style="3"/>
    <col min="2" max="2" width="44.140625" style="3" customWidth="1"/>
    <col min="3" max="4" width="11" style="6" customWidth="1"/>
    <col min="5" max="7" width="11" style="3" customWidth="1"/>
    <col min="8" max="16384" width="8.85546875" style="3"/>
  </cols>
  <sheetData>
    <row r="1" spans="1:8" s="22" customFormat="1" ht="53.45" customHeight="1" x14ac:dyDescent="0.3">
      <c r="A1" s="23" t="s">
        <v>1354</v>
      </c>
      <c r="B1" s="23"/>
      <c r="C1" s="23"/>
      <c r="D1" s="23"/>
      <c r="E1" s="23"/>
      <c r="F1" s="23"/>
      <c r="G1" s="23"/>
      <c r="H1" s="23"/>
    </row>
    <row r="2" spans="1:8" ht="18" x14ac:dyDescent="0.3">
      <c r="A2" s="5"/>
      <c r="C2" s="3"/>
      <c r="D2" s="3"/>
      <c r="H2" s="1" t="s">
        <v>0</v>
      </c>
    </row>
    <row r="3" spans="1:8" ht="34.5" customHeight="1" x14ac:dyDescent="0.3">
      <c r="A3" s="25" t="s">
        <v>5</v>
      </c>
      <c r="B3" s="24" t="s">
        <v>1342</v>
      </c>
      <c r="C3" s="28" t="s">
        <v>1355</v>
      </c>
      <c r="D3" s="28"/>
      <c r="E3" s="24" t="s">
        <v>1356</v>
      </c>
      <c r="F3" s="24"/>
      <c r="G3" s="24" t="s">
        <v>1341</v>
      </c>
      <c r="H3" s="24"/>
    </row>
    <row r="4" spans="1:8" ht="15" customHeight="1" x14ac:dyDescent="0.3">
      <c r="A4" s="26"/>
      <c r="B4" s="24"/>
      <c r="C4" s="28"/>
      <c r="D4" s="28"/>
      <c r="E4" s="24"/>
      <c r="F4" s="24"/>
      <c r="G4" s="24"/>
      <c r="H4" s="24"/>
    </row>
    <row r="5" spans="1:8" ht="27" customHeight="1" x14ac:dyDescent="0.3">
      <c r="A5" s="27"/>
      <c r="B5" s="24"/>
      <c r="C5" s="21" t="s">
        <v>1340</v>
      </c>
      <c r="D5" s="20" t="s">
        <v>1339</v>
      </c>
      <c r="E5" s="19" t="s">
        <v>1340</v>
      </c>
      <c r="F5" s="2" t="s">
        <v>1339</v>
      </c>
      <c r="G5" s="19" t="s">
        <v>1</v>
      </c>
      <c r="H5" s="19" t="s">
        <v>2</v>
      </c>
    </row>
    <row r="6" spans="1:8" x14ac:dyDescent="0.3">
      <c r="A6" s="16" t="s">
        <v>1338</v>
      </c>
      <c r="B6" s="14" t="s">
        <v>1337</v>
      </c>
      <c r="C6" s="13">
        <v>45.16</v>
      </c>
      <c r="D6" s="13">
        <v>99.842369999999988</v>
      </c>
      <c r="E6" s="13">
        <v>53.38</v>
      </c>
      <c r="F6" s="12">
        <v>122.36938000000001</v>
      </c>
      <c r="G6" s="18">
        <f t="shared" ref="G6" si="0">F6-D6</f>
        <v>22.527010000000018</v>
      </c>
      <c r="H6" s="17">
        <f t="shared" ref="H6" si="1">IF(D6&lt;&gt;0,G6/D6,"")</f>
        <v>0.22562575387583469</v>
      </c>
    </row>
    <row r="7" spans="1:8" x14ac:dyDescent="0.3">
      <c r="A7" s="16" t="s">
        <v>1336</v>
      </c>
      <c r="B7" s="14" t="s">
        <v>1335</v>
      </c>
      <c r="C7" s="13">
        <v>7.2</v>
      </c>
      <c r="D7" s="13">
        <v>40.60416</v>
      </c>
      <c r="E7" s="13">
        <v>2.4</v>
      </c>
      <c r="F7" s="12">
        <v>25.18047</v>
      </c>
      <c r="G7" s="18">
        <f t="shared" ref="G7:G70" si="2">F7-D7</f>
        <v>-15.423690000000001</v>
      </c>
      <c r="H7" s="17">
        <f t="shared" ref="H7:H70" si="3">IF(D7&lt;&gt;0,G7/D7,"")</f>
        <v>-0.37985492126915077</v>
      </c>
    </row>
    <row r="8" spans="1:8" x14ac:dyDescent="0.3">
      <c r="A8" s="16" t="s">
        <v>1334</v>
      </c>
      <c r="B8" s="14" t="s">
        <v>1333</v>
      </c>
      <c r="C8" s="13">
        <v>137.512</v>
      </c>
      <c r="D8" s="13">
        <v>967.14975000000004</v>
      </c>
      <c r="E8" s="13">
        <v>298.19299999999998</v>
      </c>
      <c r="F8" s="12">
        <v>1875.3943899999999</v>
      </c>
      <c r="G8" s="11">
        <f t="shared" si="2"/>
        <v>908.24463999999989</v>
      </c>
      <c r="H8" s="10">
        <f t="shared" si="3"/>
        <v>0.93909411650057284</v>
      </c>
    </row>
    <row r="9" spans="1:8" ht="16.5" customHeight="1" x14ac:dyDescent="0.3">
      <c r="A9" s="16" t="s">
        <v>1332</v>
      </c>
      <c r="B9" s="14" t="s">
        <v>1331</v>
      </c>
      <c r="C9" s="13">
        <v>0</v>
      </c>
      <c r="D9" s="13">
        <v>0</v>
      </c>
      <c r="E9" s="13">
        <v>0</v>
      </c>
      <c r="F9" s="12">
        <v>0</v>
      </c>
      <c r="G9" s="11">
        <f t="shared" si="2"/>
        <v>0</v>
      </c>
      <c r="H9" s="10" t="str">
        <f t="shared" si="3"/>
        <v/>
      </c>
    </row>
    <row r="10" spans="1:8" ht="16.5" customHeight="1" x14ac:dyDescent="0.3">
      <c r="A10" s="16" t="s">
        <v>1330</v>
      </c>
      <c r="B10" s="14" t="s">
        <v>1329</v>
      </c>
      <c r="C10" s="13">
        <v>2072.6610900000001</v>
      </c>
      <c r="D10" s="13">
        <v>45168.34476</v>
      </c>
      <c r="E10" s="13">
        <v>2114.1267699999999</v>
      </c>
      <c r="F10" s="12">
        <v>53292.80732</v>
      </c>
      <c r="G10" s="11">
        <f t="shared" si="2"/>
        <v>8124.4625599999999</v>
      </c>
      <c r="H10" s="10">
        <f t="shared" si="3"/>
        <v>0.17987071705126614</v>
      </c>
    </row>
    <row r="11" spans="1:8" ht="16.5" customHeight="1" x14ac:dyDescent="0.3">
      <c r="A11" s="16" t="s">
        <v>1328</v>
      </c>
      <c r="B11" s="14" t="s">
        <v>1327</v>
      </c>
      <c r="C11" s="13">
        <v>37.327160999999997</v>
      </c>
      <c r="D11" s="13">
        <v>552.44041000000004</v>
      </c>
      <c r="E11" s="13">
        <v>49.498756</v>
      </c>
      <c r="F11" s="12">
        <v>713.73968000000002</v>
      </c>
      <c r="G11" s="11">
        <f t="shared" si="2"/>
        <v>161.29926999999998</v>
      </c>
      <c r="H11" s="10">
        <f t="shared" si="3"/>
        <v>0.29197587120753887</v>
      </c>
    </row>
    <row r="12" spans="1:8" ht="16.5" customHeight="1" x14ac:dyDescent="0.3">
      <c r="A12" s="16" t="s">
        <v>1326</v>
      </c>
      <c r="B12" s="14" t="s">
        <v>1325</v>
      </c>
      <c r="C12" s="13">
        <v>69.626682000000002</v>
      </c>
      <c r="D12" s="13">
        <v>1660.4057499999999</v>
      </c>
      <c r="E12" s="13">
        <v>74.852009600000002</v>
      </c>
      <c r="F12" s="12">
        <v>2065.89273</v>
      </c>
      <c r="G12" s="11">
        <f t="shared" si="2"/>
        <v>405.48698000000013</v>
      </c>
      <c r="H12" s="10">
        <f t="shared" si="3"/>
        <v>0.24420957347323097</v>
      </c>
    </row>
    <row r="13" spans="1:8" ht="16.5" customHeight="1" x14ac:dyDescent="0.3">
      <c r="A13" s="16" t="s">
        <v>1324</v>
      </c>
      <c r="B13" s="14" t="s">
        <v>1323</v>
      </c>
      <c r="C13" s="13">
        <v>818.06081700000004</v>
      </c>
      <c r="D13" s="13">
        <v>5946.8024299999997</v>
      </c>
      <c r="E13" s="13">
        <v>546.46804199999997</v>
      </c>
      <c r="F13" s="12">
        <v>4219.0429800000002</v>
      </c>
      <c r="G13" s="11">
        <f t="shared" si="2"/>
        <v>-1727.7594499999996</v>
      </c>
      <c r="H13" s="10">
        <f t="shared" si="3"/>
        <v>-0.29053587542843584</v>
      </c>
    </row>
    <row r="14" spans="1:8" ht="16.5" customHeight="1" x14ac:dyDescent="0.3">
      <c r="A14" s="16" t="s">
        <v>1322</v>
      </c>
      <c r="B14" s="14" t="s">
        <v>1321</v>
      </c>
      <c r="C14" s="13">
        <v>7199.1379999999999</v>
      </c>
      <c r="D14" s="13">
        <v>18269.630280000001</v>
      </c>
      <c r="E14" s="13">
        <v>17981.237348000002</v>
      </c>
      <c r="F14" s="12">
        <v>43441.057070000097</v>
      </c>
      <c r="G14" s="11">
        <f t="shared" si="2"/>
        <v>25171.426790000096</v>
      </c>
      <c r="H14" s="10">
        <f t="shared" si="3"/>
        <v>1.3777742846583809</v>
      </c>
    </row>
    <row r="15" spans="1:8" ht="16.5" customHeight="1" x14ac:dyDescent="0.3">
      <c r="A15" s="16" t="s">
        <v>1320</v>
      </c>
      <c r="B15" s="14" t="s">
        <v>1319</v>
      </c>
      <c r="C15" s="13">
        <v>8.1007200000000008</v>
      </c>
      <c r="D15" s="13">
        <v>237.80010000000001</v>
      </c>
      <c r="E15" s="13">
        <v>5.9516999999999998</v>
      </c>
      <c r="F15" s="12">
        <v>168.96880999999999</v>
      </c>
      <c r="G15" s="11">
        <f t="shared" si="2"/>
        <v>-68.831290000000024</v>
      </c>
      <c r="H15" s="10">
        <f t="shared" si="3"/>
        <v>-0.28945021469713433</v>
      </c>
    </row>
    <row r="16" spans="1:8" ht="16.5" customHeight="1" x14ac:dyDescent="0.3">
      <c r="A16" s="16" t="s">
        <v>1318</v>
      </c>
      <c r="B16" s="14" t="s">
        <v>1317</v>
      </c>
      <c r="C16" s="13">
        <v>0</v>
      </c>
      <c r="D16" s="13">
        <v>0</v>
      </c>
      <c r="E16" s="13">
        <v>0</v>
      </c>
      <c r="F16" s="12">
        <v>0</v>
      </c>
      <c r="G16" s="11">
        <f t="shared" si="2"/>
        <v>0</v>
      </c>
      <c r="H16" s="10" t="str">
        <f t="shared" si="3"/>
        <v/>
      </c>
    </row>
    <row r="17" spans="1:8" ht="16.5" customHeight="1" x14ac:dyDescent="0.3">
      <c r="A17" s="16" t="s">
        <v>1316</v>
      </c>
      <c r="B17" s="14" t="s">
        <v>1315</v>
      </c>
      <c r="C17" s="13">
        <v>6776.9668929999998</v>
      </c>
      <c r="D17" s="13">
        <v>7965.50281</v>
      </c>
      <c r="E17" s="13">
        <v>8789.6989619999986</v>
      </c>
      <c r="F17" s="12">
        <v>10375.22508</v>
      </c>
      <c r="G17" s="11">
        <f t="shared" si="2"/>
        <v>2409.7222700000002</v>
      </c>
      <c r="H17" s="10">
        <f t="shared" si="3"/>
        <v>0.30251979410198715</v>
      </c>
    </row>
    <row r="18" spans="1:8" ht="16.5" customHeight="1" x14ac:dyDescent="0.3">
      <c r="A18" s="16" t="s">
        <v>1314</v>
      </c>
      <c r="B18" s="14" t="s">
        <v>1313</v>
      </c>
      <c r="C18" s="13">
        <v>21441.546815999998</v>
      </c>
      <c r="D18" s="13">
        <v>13337.69766</v>
      </c>
      <c r="E18" s="13">
        <v>22842.388525999999</v>
      </c>
      <c r="F18" s="12">
        <v>12346.48602</v>
      </c>
      <c r="G18" s="11">
        <f t="shared" si="2"/>
        <v>-991.21163999999953</v>
      </c>
      <c r="H18" s="10">
        <f t="shared" si="3"/>
        <v>-7.4316547373289271E-2</v>
      </c>
    </row>
    <row r="19" spans="1:8" ht="16.5" customHeight="1" x14ac:dyDescent="0.3">
      <c r="A19" s="16" t="s">
        <v>1312</v>
      </c>
      <c r="B19" s="14" t="s">
        <v>1311</v>
      </c>
      <c r="C19" s="13">
        <v>1.8771169999999999</v>
      </c>
      <c r="D19" s="13">
        <v>26.105619999999998</v>
      </c>
      <c r="E19" s="13">
        <v>0.752</v>
      </c>
      <c r="F19" s="12">
        <v>11.36684</v>
      </c>
      <c r="G19" s="11">
        <f t="shared" si="2"/>
        <v>-14.738779999999998</v>
      </c>
      <c r="H19" s="10">
        <f t="shared" si="3"/>
        <v>-0.56458264542270975</v>
      </c>
    </row>
    <row r="20" spans="1:8" ht="16.5" customHeight="1" x14ac:dyDescent="0.3">
      <c r="A20" s="16" t="s">
        <v>1310</v>
      </c>
      <c r="B20" s="14" t="s">
        <v>1309</v>
      </c>
      <c r="C20" s="13">
        <v>5929.9470199999996</v>
      </c>
      <c r="D20" s="13">
        <v>6813.8483900000001</v>
      </c>
      <c r="E20" s="13">
        <v>9048.5745399999996</v>
      </c>
      <c r="F20" s="12">
        <v>10576.35708</v>
      </c>
      <c r="G20" s="11">
        <f t="shared" si="2"/>
        <v>3762.5086899999997</v>
      </c>
      <c r="H20" s="10">
        <f t="shared" si="3"/>
        <v>0.55218556014863129</v>
      </c>
    </row>
    <row r="21" spans="1:8" ht="16.5" customHeight="1" x14ac:dyDescent="0.3">
      <c r="A21" s="16" t="s">
        <v>1308</v>
      </c>
      <c r="B21" s="14" t="s">
        <v>1307</v>
      </c>
      <c r="C21" s="13">
        <v>646.84587699999997</v>
      </c>
      <c r="D21" s="13">
        <v>8835.8909600000006</v>
      </c>
      <c r="E21" s="13">
        <v>284.60662600000001</v>
      </c>
      <c r="F21" s="12">
        <v>4091.5396800000003</v>
      </c>
      <c r="G21" s="11">
        <f t="shared" si="2"/>
        <v>-4744.3512800000008</v>
      </c>
      <c r="H21" s="10">
        <f t="shared" si="3"/>
        <v>-0.5369409040330666</v>
      </c>
    </row>
    <row r="22" spans="1:8" ht="16.5" customHeight="1" x14ac:dyDescent="0.3">
      <c r="A22" s="16" t="s">
        <v>1306</v>
      </c>
      <c r="B22" s="14" t="s">
        <v>1305</v>
      </c>
      <c r="C22" s="13">
        <v>8.1643840000000001</v>
      </c>
      <c r="D22" s="13">
        <v>86.388210000000001</v>
      </c>
      <c r="E22" s="13">
        <v>6.7995910000000004</v>
      </c>
      <c r="F22" s="12">
        <v>57.176439999999999</v>
      </c>
      <c r="G22" s="11">
        <f t="shared" si="2"/>
        <v>-29.211770000000001</v>
      </c>
      <c r="H22" s="10">
        <f t="shared" si="3"/>
        <v>-0.33814533256332086</v>
      </c>
    </row>
    <row r="23" spans="1:8" ht="16.5" customHeight="1" x14ac:dyDescent="0.3">
      <c r="A23" s="16" t="s">
        <v>1304</v>
      </c>
      <c r="B23" s="14" t="s">
        <v>1303</v>
      </c>
      <c r="C23" s="13">
        <v>13048.108809000001</v>
      </c>
      <c r="D23" s="13">
        <v>95578.98887999999</v>
      </c>
      <c r="E23" s="13">
        <v>12912.045658999999</v>
      </c>
      <c r="F23" s="12">
        <v>107881.86081999999</v>
      </c>
      <c r="G23" s="11">
        <f t="shared" si="2"/>
        <v>12302.871939999997</v>
      </c>
      <c r="H23" s="10">
        <f t="shared" si="3"/>
        <v>0.12871941923811653</v>
      </c>
    </row>
    <row r="24" spans="1:8" ht="16.5" customHeight="1" x14ac:dyDescent="0.3">
      <c r="A24" s="16" t="s">
        <v>1302</v>
      </c>
      <c r="B24" s="14" t="s">
        <v>1301</v>
      </c>
      <c r="C24" s="13">
        <v>93244.808214999997</v>
      </c>
      <c r="D24" s="13">
        <v>191809.83442</v>
      </c>
      <c r="E24" s="13">
        <v>98728.920739399997</v>
      </c>
      <c r="F24" s="12">
        <v>229235.34573</v>
      </c>
      <c r="G24" s="11">
        <f t="shared" si="2"/>
        <v>37425.511310000002</v>
      </c>
      <c r="H24" s="10">
        <f t="shared" si="3"/>
        <v>0.19511779165634713</v>
      </c>
    </row>
    <row r="25" spans="1:8" ht="16.5" customHeight="1" x14ac:dyDescent="0.3">
      <c r="A25" s="16" t="s">
        <v>1300</v>
      </c>
      <c r="B25" s="14" t="s">
        <v>1299</v>
      </c>
      <c r="C25" s="13">
        <v>21681.105277999999</v>
      </c>
      <c r="D25" s="13">
        <v>69771.538220000206</v>
      </c>
      <c r="E25" s="13">
        <v>21570.620717999998</v>
      </c>
      <c r="F25" s="12">
        <v>71816.933099999995</v>
      </c>
      <c r="G25" s="11">
        <f t="shared" si="2"/>
        <v>2045.3948799997888</v>
      </c>
      <c r="H25" s="10">
        <f t="shared" si="3"/>
        <v>2.931560536261003E-2</v>
      </c>
    </row>
    <row r="26" spans="1:8" ht="16.5" customHeight="1" x14ac:dyDescent="0.3">
      <c r="A26" s="16" t="s">
        <v>1298</v>
      </c>
      <c r="B26" s="14" t="s">
        <v>1297</v>
      </c>
      <c r="C26" s="13">
        <v>2815.4458799999998</v>
      </c>
      <c r="D26" s="13">
        <v>6923.62906999999</v>
      </c>
      <c r="E26" s="13">
        <v>4318.7045799999996</v>
      </c>
      <c r="F26" s="12">
        <v>10226.251480000001</v>
      </c>
      <c r="G26" s="11">
        <f t="shared" si="2"/>
        <v>3302.6224100000109</v>
      </c>
      <c r="H26" s="10">
        <f t="shared" si="3"/>
        <v>0.47700741570778799</v>
      </c>
    </row>
    <row r="27" spans="1:8" ht="16.5" customHeight="1" x14ac:dyDescent="0.3">
      <c r="A27" s="16" t="s">
        <v>1296</v>
      </c>
      <c r="B27" s="14" t="s">
        <v>1295</v>
      </c>
      <c r="C27" s="13">
        <v>11363.845569000001</v>
      </c>
      <c r="D27" s="13">
        <v>62247.206830000105</v>
      </c>
      <c r="E27" s="13">
        <v>11467.084256999999</v>
      </c>
      <c r="F27" s="12">
        <v>63418.522819999998</v>
      </c>
      <c r="G27" s="11">
        <f t="shared" si="2"/>
        <v>1171.3159899998936</v>
      </c>
      <c r="H27" s="10">
        <f t="shared" si="3"/>
        <v>1.8817165454488742E-2</v>
      </c>
    </row>
    <row r="28" spans="1:8" ht="16.5" customHeight="1" x14ac:dyDescent="0.3">
      <c r="A28" s="16" t="s">
        <v>1294</v>
      </c>
      <c r="B28" s="14" t="s">
        <v>1293</v>
      </c>
      <c r="C28" s="13">
        <v>2543.7521189999998</v>
      </c>
      <c r="D28" s="13">
        <v>11098.611800000001</v>
      </c>
      <c r="E28" s="13">
        <v>2245.3070660000003</v>
      </c>
      <c r="F28" s="12">
        <v>10393.3887</v>
      </c>
      <c r="G28" s="11">
        <f t="shared" si="2"/>
        <v>-705.22310000000107</v>
      </c>
      <c r="H28" s="10">
        <f t="shared" si="3"/>
        <v>-6.3541559314652399E-2</v>
      </c>
    </row>
    <row r="29" spans="1:8" ht="16.5" customHeight="1" x14ac:dyDescent="0.3">
      <c r="A29" s="16" t="s">
        <v>1292</v>
      </c>
      <c r="B29" s="14" t="s">
        <v>1291</v>
      </c>
      <c r="C29" s="13">
        <v>0.90446300000000002</v>
      </c>
      <c r="D29" s="13">
        <v>12.979700000000001</v>
      </c>
      <c r="E29" s="13">
        <v>1.1323939999999999</v>
      </c>
      <c r="F29" s="12">
        <v>16.90446</v>
      </c>
      <c r="G29" s="11">
        <f t="shared" si="2"/>
        <v>3.9247599999999991</v>
      </c>
      <c r="H29" s="10">
        <f t="shared" si="3"/>
        <v>0.3023767883695308</v>
      </c>
    </row>
    <row r="30" spans="1:8" ht="38.25" customHeight="1" x14ac:dyDescent="0.3">
      <c r="A30" s="16" t="s">
        <v>1353</v>
      </c>
      <c r="B30" s="14" t="s">
        <v>1344</v>
      </c>
      <c r="C30" s="13">
        <v>0.05</v>
      </c>
      <c r="D30" s="13">
        <v>2.5084599999999999</v>
      </c>
      <c r="E30" s="13">
        <v>0.53300000000000003</v>
      </c>
      <c r="F30" s="12">
        <v>15.637079999999999</v>
      </c>
      <c r="G30" s="11">
        <f t="shared" si="2"/>
        <v>13.12862</v>
      </c>
      <c r="H30" s="10">
        <f t="shared" si="3"/>
        <v>5.2337370338773592</v>
      </c>
    </row>
    <row r="31" spans="1:8" ht="16.5" customHeight="1" x14ac:dyDescent="0.3">
      <c r="A31" s="16" t="s">
        <v>1290</v>
      </c>
      <c r="B31" s="14" t="s">
        <v>1289</v>
      </c>
      <c r="C31" s="13">
        <v>1492.492733</v>
      </c>
      <c r="D31" s="13">
        <v>2415.5873300000003</v>
      </c>
      <c r="E31" s="13">
        <v>3739.3890770000003</v>
      </c>
      <c r="F31" s="12">
        <v>5428.5740500000002</v>
      </c>
      <c r="G31" s="11">
        <f t="shared" si="2"/>
        <v>3012.9867199999999</v>
      </c>
      <c r="H31" s="10">
        <f t="shared" si="3"/>
        <v>1.247310201780202</v>
      </c>
    </row>
    <row r="32" spans="1:8" ht="16.5" customHeight="1" x14ac:dyDescent="0.3">
      <c r="A32" s="16" t="s">
        <v>1288</v>
      </c>
      <c r="B32" s="14" t="s">
        <v>1287</v>
      </c>
      <c r="C32" s="13">
        <v>784.30735600000003</v>
      </c>
      <c r="D32" s="13">
        <v>2925.6048999999998</v>
      </c>
      <c r="E32" s="13">
        <v>748.84478799999999</v>
      </c>
      <c r="F32" s="12">
        <v>2579.8180600000001</v>
      </c>
      <c r="G32" s="11">
        <f t="shared" si="2"/>
        <v>-345.78683999999976</v>
      </c>
      <c r="H32" s="10">
        <f t="shared" si="3"/>
        <v>-0.11819328030247686</v>
      </c>
    </row>
    <row r="33" spans="1:8" ht="16.5" customHeight="1" x14ac:dyDescent="0.3">
      <c r="A33" s="16" t="s">
        <v>1286</v>
      </c>
      <c r="B33" s="14" t="s">
        <v>1285</v>
      </c>
      <c r="C33" s="13">
        <v>4694.2060999999994</v>
      </c>
      <c r="D33" s="13">
        <v>9701.3196199999984</v>
      </c>
      <c r="E33" s="13">
        <v>5236.2952300000006</v>
      </c>
      <c r="F33" s="12">
        <v>12073.329099999999</v>
      </c>
      <c r="G33" s="11">
        <f t="shared" si="2"/>
        <v>2372.0094800000006</v>
      </c>
      <c r="H33" s="10">
        <f t="shared" si="3"/>
        <v>0.24450379669070227</v>
      </c>
    </row>
    <row r="34" spans="1:8" ht="16.5" customHeight="1" x14ac:dyDescent="0.3">
      <c r="A34" s="16" t="s">
        <v>1284</v>
      </c>
      <c r="B34" s="14" t="s">
        <v>1283</v>
      </c>
      <c r="C34" s="13">
        <v>2040.5723600000001</v>
      </c>
      <c r="D34" s="13">
        <v>4036.17011</v>
      </c>
      <c r="E34" s="13">
        <v>3740.3402799999999</v>
      </c>
      <c r="F34" s="12">
        <v>8268.9004999999997</v>
      </c>
      <c r="G34" s="11">
        <f t="shared" si="2"/>
        <v>4232.7303899999997</v>
      </c>
      <c r="H34" s="10">
        <f t="shared" si="3"/>
        <v>1.0486997016089592</v>
      </c>
    </row>
    <row r="35" spans="1:8" ht="16.5" customHeight="1" x14ac:dyDescent="0.3">
      <c r="A35" s="16" t="s">
        <v>1282</v>
      </c>
      <c r="B35" s="14" t="s">
        <v>1281</v>
      </c>
      <c r="C35" s="13">
        <v>587.7586</v>
      </c>
      <c r="D35" s="13">
        <v>5886.7264500000001</v>
      </c>
      <c r="E35" s="13">
        <v>1466.2567199999999</v>
      </c>
      <c r="F35" s="12">
        <v>9158.6328300000005</v>
      </c>
      <c r="G35" s="11">
        <f t="shared" si="2"/>
        <v>3271.9063800000004</v>
      </c>
      <c r="H35" s="10">
        <f t="shared" si="3"/>
        <v>0.55581084118491697</v>
      </c>
    </row>
    <row r="36" spans="1:8" ht="16.5" customHeight="1" x14ac:dyDescent="0.3">
      <c r="A36" s="16" t="s">
        <v>1280</v>
      </c>
      <c r="B36" s="14" t="s">
        <v>1279</v>
      </c>
      <c r="C36" s="13">
        <v>19445.114730999998</v>
      </c>
      <c r="D36" s="13">
        <v>122141.57332</v>
      </c>
      <c r="E36" s="13">
        <v>23418.541108000099</v>
      </c>
      <c r="F36" s="12">
        <v>141308.6931</v>
      </c>
      <c r="G36" s="11">
        <f t="shared" si="2"/>
        <v>19167.119780000008</v>
      </c>
      <c r="H36" s="10">
        <f t="shared" si="3"/>
        <v>0.15692543708917084</v>
      </c>
    </row>
    <row r="37" spans="1:8" ht="16.5" customHeight="1" x14ac:dyDescent="0.3">
      <c r="A37" s="16" t="s">
        <v>1278</v>
      </c>
      <c r="B37" s="14" t="s">
        <v>1277</v>
      </c>
      <c r="C37" s="13">
        <v>5121.9459999999999</v>
      </c>
      <c r="D37" s="13">
        <v>27576.28931</v>
      </c>
      <c r="E37" s="13">
        <v>4834.9031500000001</v>
      </c>
      <c r="F37" s="12">
        <v>34010.508329999997</v>
      </c>
      <c r="G37" s="11">
        <f t="shared" si="2"/>
        <v>6434.2190199999968</v>
      </c>
      <c r="H37" s="10">
        <f t="shared" si="3"/>
        <v>0.23332432248840504</v>
      </c>
    </row>
    <row r="38" spans="1:8" ht="16.5" customHeight="1" x14ac:dyDescent="0.3">
      <c r="A38" s="16" t="s">
        <v>1276</v>
      </c>
      <c r="B38" s="14" t="s">
        <v>1275</v>
      </c>
      <c r="C38" s="13">
        <v>25.065000000000001</v>
      </c>
      <c r="D38" s="13">
        <v>450.33878000000004</v>
      </c>
      <c r="E38" s="13">
        <v>30.993599999999997</v>
      </c>
      <c r="F38" s="12">
        <v>541.64733999999999</v>
      </c>
      <c r="G38" s="11">
        <f t="shared" si="2"/>
        <v>91.308559999999943</v>
      </c>
      <c r="H38" s="10">
        <f t="shared" si="3"/>
        <v>0.20275526793406495</v>
      </c>
    </row>
    <row r="39" spans="1:8" ht="16.5" customHeight="1" x14ac:dyDescent="0.3">
      <c r="A39" s="16" t="s">
        <v>1274</v>
      </c>
      <c r="B39" s="14" t="s">
        <v>1273</v>
      </c>
      <c r="C39" s="13">
        <v>42.14385</v>
      </c>
      <c r="D39" s="13">
        <v>95.196149999999989</v>
      </c>
      <c r="E39" s="13">
        <v>163.47999999999999</v>
      </c>
      <c r="F39" s="12">
        <v>547.88543000000004</v>
      </c>
      <c r="G39" s="11">
        <f t="shared" si="2"/>
        <v>452.68928000000005</v>
      </c>
      <c r="H39" s="10">
        <f t="shared" si="3"/>
        <v>4.7553318070111041</v>
      </c>
    </row>
    <row r="40" spans="1:8" ht="16.5" customHeight="1" x14ac:dyDescent="0.3">
      <c r="A40" s="16" t="s">
        <v>1272</v>
      </c>
      <c r="B40" s="14" t="s">
        <v>1271</v>
      </c>
      <c r="C40" s="13">
        <v>1.1200000000000001E-3</v>
      </c>
      <c r="D40" s="13">
        <v>9.0560000000000002E-2</v>
      </c>
      <c r="E40" s="13">
        <v>0.50111000000000006</v>
      </c>
      <c r="F40" s="12">
        <v>24.902840000000001</v>
      </c>
      <c r="G40" s="11">
        <f t="shared" si="2"/>
        <v>24.812280000000001</v>
      </c>
      <c r="H40" s="10">
        <f t="shared" si="3"/>
        <v>273.98719081272088</v>
      </c>
    </row>
    <row r="41" spans="1:8" ht="16.5" customHeight="1" x14ac:dyDescent="0.3">
      <c r="A41" s="16" t="s">
        <v>1270</v>
      </c>
      <c r="B41" s="14" t="s">
        <v>1269</v>
      </c>
      <c r="C41" s="13">
        <v>0</v>
      </c>
      <c r="D41" s="13">
        <v>0</v>
      </c>
      <c r="E41" s="13">
        <v>0</v>
      </c>
      <c r="F41" s="12">
        <v>0</v>
      </c>
      <c r="G41" s="11">
        <f t="shared" si="2"/>
        <v>0</v>
      </c>
      <c r="H41" s="10" t="str">
        <f t="shared" si="3"/>
        <v/>
      </c>
    </row>
    <row r="42" spans="1:8" ht="16.5" customHeight="1" x14ac:dyDescent="0.3">
      <c r="A42" s="16" t="s">
        <v>1268</v>
      </c>
      <c r="B42" s="14" t="s">
        <v>1267</v>
      </c>
      <c r="C42" s="13">
        <v>70.55</v>
      </c>
      <c r="D42" s="13">
        <v>57.850999999999999</v>
      </c>
      <c r="E42" s="13">
        <v>0</v>
      </c>
      <c r="F42" s="12">
        <v>0</v>
      </c>
      <c r="G42" s="11">
        <f t="shared" si="2"/>
        <v>-57.850999999999999</v>
      </c>
      <c r="H42" s="10">
        <f t="shared" si="3"/>
        <v>-1</v>
      </c>
    </row>
    <row r="43" spans="1:8" ht="16.5" customHeight="1" x14ac:dyDescent="0.3">
      <c r="A43" s="16" t="s">
        <v>1266</v>
      </c>
      <c r="B43" s="14" t="s">
        <v>1265</v>
      </c>
      <c r="C43" s="13">
        <v>1268.313905</v>
      </c>
      <c r="D43" s="13">
        <v>4975.0687900000003</v>
      </c>
      <c r="E43" s="13">
        <v>1453.119739</v>
      </c>
      <c r="F43" s="12">
        <v>6535.2123499999998</v>
      </c>
      <c r="G43" s="11">
        <f t="shared" si="2"/>
        <v>1560.1435599999995</v>
      </c>
      <c r="H43" s="10">
        <f t="shared" si="3"/>
        <v>0.31359235939328578</v>
      </c>
    </row>
    <row r="44" spans="1:8" ht="16.5" customHeight="1" x14ac:dyDescent="0.3">
      <c r="A44" s="16" t="s">
        <v>1264</v>
      </c>
      <c r="B44" s="14" t="s">
        <v>1263</v>
      </c>
      <c r="C44" s="13">
        <v>103.44</v>
      </c>
      <c r="D44" s="13">
        <v>53.873160000000006</v>
      </c>
      <c r="E44" s="13">
        <v>67.70089999999999</v>
      </c>
      <c r="F44" s="12">
        <v>96.57289999999999</v>
      </c>
      <c r="G44" s="11">
        <f t="shared" si="2"/>
        <v>42.699739999999984</v>
      </c>
      <c r="H44" s="10">
        <f t="shared" si="3"/>
        <v>0.79259764973875635</v>
      </c>
    </row>
    <row r="45" spans="1:8" ht="16.5" customHeight="1" x14ac:dyDescent="0.3">
      <c r="A45" s="16" t="s">
        <v>1262</v>
      </c>
      <c r="B45" s="14" t="s">
        <v>1261</v>
      </c>
      <c r="C45" s="13">
        <v>0.66608000000000001</v>
      </c>
      <c r="D45" s="13">
        <v>2.9824099999999998</v>
      </c>
      <c r="E45" s="13">
        <v>2.4E-2</v>
      </c>
      <c r="F45" s="12">
        <v>0.21822</v>
      </c>
      <c r="G45" s="11">
        <f t="shared" si="2"/>
        <v>-2.7641899999999997</v>
      </c>
      <c r="H45" s="10">
        <f t="shared" si="3"/>
        <v>-0.92683098567936661</v>
      </c>
    </row>
    <row r="46" spans="1:8" ht="16.5" customHeight="1" x14ac:dyDescent="0.3">
      <c r="A46" s="16" t="s">
        <v>1260</v>
      </c>
      <c r="B46" s="14" t="s">
        <v>1259</v>
      </c>
      <c r="C46" s="13">
        <v>0.35752999999999996</v>
      </c>
      <c r="D46" s="13">
        <v>3.0131700000000001</v>
      </c>
      <c r="E46" s="13">
        <v>2.07E-2</v>
      </c>
      <c r="F46" s="12">
        <v>1.4347099999999999</v>
      </c>
      <c r="G46" s="11">
        <f t="shared" si="2"/>
        <v>-1.5784600000000002</v>
      </c>
      <c r="H46" s="10">
        <f t="shared" si="3"/>
        <v>-0.52385361595927216</v>
      </c>
    </row>
    <row r="47" spans="1:8" ht="16.5" customHeight="1" x14ac:dyDescent="0.3">
      <c r="A47" s="16" t="s">
        <v>1258</v>
      </c>
      <c r="B47" s="14" t="s">
        <v>1257</v>
      </c>
      <c r="C47" s="13">
        <v>13.47</v>
      </c>
      <c r="D47" s="13">
        <v>7.5383999999999993</v>
      </c>
      <c r="E47" s="13">
        <v>6.1373999999999995</v>
      </c>
      <c r="F47" s="12">
        <v>2.0925500000000001</v>
      </c>
      <c r="G47" s="11">
        <f t="shared" si="2"/>
        <v>-5.4458499999999992</v>
      </c>
      <c r="H47" s="10">
        <f t="shared" si="3"/>
        <v>-0.72241457073118964</v>
      </c>
    </row>
    <row r="48" spans="1:8" ht="16.5" customHeight="1" x14ac:dyDescent="0.3">
      <c r="A48" s="16" t="s">
        <v>1256</v>
      </c>
      <c r="B48" s="14" t="s">
        <v>1255</v>
      </c>
      <c r="C48" s="13">
        <v>0</v>
      </c>
      <c r="D48" s="13">
        <v>0</v>
      </c>
      <c r="E48" s="13">
        <v>2.0342729999999998</v>
      </c>
      <c r="F48" s="12">
        <v>190.51496</v>
      </c>
      <c r="G48" s="11">
        <f t="shared" si="2"/>
        <v>190.51496</v>
      </c>
      <c r="H48" s="10" t="str">
        <f t="shared" si="3"/>
        <v/>
      </c>
    </row>
    <row r="49" spans="1:8" ht="16.5" customHeight="1" x14ac:dyDescent="0.3">
      <c r="A49" s="16" t="s">
        <v>1254</v>
      </c>
      <c r="B49" s="14" t="s">
        <v>1253</v>
      </c>
      <c r="C49" s="13">
        <v>193.34244139</v>
      </c>
      <c r="D49" s="13">
        <v>4830.9619599999996</v>
      </c>
      <c r="E49" s="13">
        <v>596.32530359999998</v>
      </c>
      <c r="F49" s="12">
        <v>5325.4276600000003</v>
      </c>
      <c r="G49" s="11">
        <f t="shared" si="2"/>
        <v>494.46570000000065</v>
      </c>
      <c r="H49" s="10">
        <f t="shared" si="3"/>
        <v>0.10235346585092976</v>
      </c>
    </row>
    <row r="50" spans="1:8" ht="16.5" customHeight="1" x14ac:dyDescent="0.3">
      <c r="A50" s="16" t="s">
        <v>1252</v>
      </c>
      <c r="B50" s="14" t="s">
        <v>1251</v>
      </c>
      <c r="C50" s="13">
        <v>1492.5997600000001</v>
      </c>
      <c r="D50" s="13">
        <v>4881.2963</v>
      </c>
      <c r="E50" s="13">
        <v>2353.1976</v>
      </c>
      <c r="F50" s="12">
        <v>7123.2696399999904</v>
      </c>
      <c r="G50" s="11">
        <f t="shared" si="2"/>
        <v>2241.9733399999905</v>
      </c>
      <c r="H50" s="10">
        <f t="shared" si="3"/>
        <v>0.4592987604542651</v>
      </c>
    </row>
    <row r="51" spans="1:8" ht="16.5" customHeight="1" x14ac:dyDescent="0.3">
      <c r="A51" s="16" t="s">
        <v>1250</v>
      </c>
      <c r="B51" s="14" t="s">
        <v>1249</v>
      </c>
      <c r="C51" s="13">
        <v>15129.300859999999</v>
      </c>
      <c r="D51" s="13">
        <v>24806.14215</v>
      </c>
      <c r="E51" s="13">
        <v>11405.985911</v>
      </c>
      <c r="F51" s="12">
        <v>23187.268219999998</v>
      </c>
      <c r="G51" s="11">
        <f t="shared" si="2"/>
        <v>-1618.8739300000016</v>
      </c>
      <c r="H51" s="10">
        <f t="shared" si="3"/>
        <v>-6.5261011575715802E-2</v>
      </c>
    </row>
    <row r="52" spans="1:8" ht="16.5" customHeight="1" x14ac:dyDescent="0.3">
      <c r="A52" s="16" t="s">
        <v>1248</v>
      </c>
      <c r="B52" s="14" t="s">
        <v>1247</v>
      </c>
      <c r="C52" s="13">
        <v>1054.11671</v>
      </c>
      <c r="D52" s="13">
        <v>5637.3061499999903</v>
      </c>
      <c r="E52" s="13">
        <v>5188.591711</v>
      </c>
      <c r="F52" s="12">
        <v>30489.9292299999</v>
      </c>
      <c r="G52" s="11">
        <f t="shared" si="2"/>
        <v>24852.62307999991</v>
      </c>
      <c r="H52" s="10">
        <f t="shared" si="3"/>
        <v>4.4085991462429179</v>
      </c>
    </row>
    <row r="53" spans="1:8" ht="16.5" customHeight="1" x14ac:dyDescent="0.3">
      <c r="A53" s="16" t="s">
        <v>1246</v>
      </c>
      <c r="B53" s="14" t="s">
        <v>1245</v>
      </c>
      <c r="C53" s="13">
        <v>184.21701000000002</v>
      </c>
      <c r="D53" s="13">
        <v>662.82422999999994</v>
      </c>
      <c r="E53" s="13">
        <v>210.25552400000001</v>
      </c>
      <c r="F53" s="12">
        <v>1027.56863</v>
      </c>
      <c r="G53" s="11">
        <f t="shared" si="2"/>
        <v>364.74440000000004</v>
      </c>
      <c r="H53" s="10">
        <f t="shared" si="3"/>
        <v>0.55028827174890704</v>
      </c>
    </row>
    <row r="54" spans="1:8" ht="16.5" customHeight="1" x14ac:dyDescent="0.3">
      <c r="A54" s="16" t="s">
        <v>1244</v>
      </c>
      <c r="B54" s="14" t="s">
        <v>1243</v>
      </c>
      <c r="C54" s="13">
        <v>121605.59844</v>
      </c>
      <c r="D54" s="13">
        <v>65261.904900000001</v>
      </c>
      <c r="E54" s="13">
        <v>23321.98257</v>
      </c>
      <c r="F54" s="12">
        <v>14477.435089999999</v>
      </c>
      <c r="G54" s="11">
        <f t="shared" si="2"/>
        <v>-50784.469810000002</v>
      </c>
      <c r="H54" s="10">
        <f t="shared" si="3"/>
        <v>-0.77816407424540257</v>
      </c>
    </row>
    <row r="55" spans="1:8" ht="16.5" customHeight="1" x14ac:dyDescent="0.3">
      <c r="A55" s="16" t="s">
        <v>1242</v>
      </c>
      <c r="B55" s="14" t="s">
        <v>1241</v>
      </c>
      <c r="C55" s="13">
        <v>74322.882939999996</v>
      </c>
      <c r="D55" s="13">
        <v>96769.240700000111</v>
      </c>
      <c r="E55" s="13">
        <v>55754.644820000001</v>
      </c>
      <c r="F55" s="12">
        <v>90392.8816799997</v>
      </c>
      <c r="G55" s="11">
        <f t="shared" si="2"/>
        <v>-6376.359020000411</v>
      </c>
      <c r="H55" s="10">
        <f t="shared" si="3"/>
        <v>-6.5892415543159305E-2</v>
      </c>
    </row>
    <row r="56" spans="1:8" ht="16.5" customHeight="1" x14ac:dyDescent="0.3">
      <c r="A56" s="16" t="s">
        <v>1240</v>
      </c>
      <c r="B56" s="14" t="s">
        <v>1239</v>
      </c>
      <c r="C56" s="13">
        <v>15747.399029999999</v>
      </c>
      <c r="D56" s="13">
        <v>17689.541969999998</v>
      </c>
      <c r="E56" s="13">
        <v>6640.2386999999999</v>
      </c>
      <c r="F56" s="12">
        <v>10632.742320000001</v>
      </c>
      <c r="G56" s="11">
        <f t="shared" si="2"/>
        <v>-7056.7996499999972</v>
      </c>
      <c r="H56" s="10">
        <f t="shared" si="3"/>
        <v>-0.398924950231484</v>
      </c>
    </row>
    <row r="57" spans="1:8" ht="16.5" customHeight="1" x14ac:dyDescent="0.3">
      <c r="A57" s="16" t="s">
        <v>1238</v>
      </c>
      <c r="B57" s="14" t="s">
        <v>1237</v>
      </c>
      <c r="C57" s="13">
        <v>47252.160080000001</v>
      </c>
      <c r="D57" s="13">
        <v>42059.837709999898</v>
      </c>
      <c r="E57" s="13">
        <v>19932.095570000001</v>
      </c>
      <c r="F57" s="12">
        <v>22774.386160000002</v>
      </c>
      <c r="G57" s="11">
        <f t="shared" si="2"/>
        <v>-19285.451549999896</v>
      </c>
      <c r="H57" s="10">
        <f t="shared" si="3"/>
        <v>-0.45852415510901273</v>
      </c>
    </row>
    <row r="58" spans="1:8" ht="16.5" customHeight="1" x14ac:dyDescent="0.3">
      <c r="A58" s="16" t="s">
        <v>1236</v>
      </c>
      <c r="B58" s="14" t="s">
        <v>1235</v>
      </c>
      <c r="C58" s="13">
        <v>7377.5436069999996</v>
      </c>
      <c r="D58" s="13">
        <v>13104.313679999999</v>
      </c>
      <c r="E58" s="13">
        <v>7357.9852699999992</v>
      </c>
      <c r="F58" s="12">
        <v>13091.099900000001</v>
      </c>
      <c r="G58" s="11">
        <f t="shared" si="2"/>
        <v>-13.213779999998224</v>
      </c>
      <c r="H58" s="10">
        <f t="shared" si="3"/>
        <v>-1.0083534569357336E-3</v>
      </c>
    </row>
    <row r="59" spans="1:8" ht="16.5" customHeight="1" x14ac:dyDescent="0.3">
      <c r="A59" s="16" t="s">
        <v>1234</v>
      </c>
      <c r="B59" s="14" t="s">
        <v>1233</v>
      </c>
      <c r="C59" s="13">
        <v>43021.62745</v>
      </c>
      <c r="D59" s="13">
        <v>27013.4336700001</v>
      </c>
      <c r="E59" s="13">
        <v>3386.2588500000002</v>
      </c>
      <c r="F59" s="12">
        <v>2961.0696499999999</v>
      </c>
      <c r="G59" s="11">
        <f t="shared" si="2"/>
        <v>-24052.364020000099</v>
      </c>
      <c r="H59" s="10">
        <f t="shared" si="3"/>
        <v>-0.89038529177101866</v>
      </c>
    </row>
    <row r="60" spans="1:8" ht="16.5" customHeight="1" x14ac:dyDescent="0.3">
      <c r="A60" s="16" t="s">
        <v>1232</v>
      </c>
      <c r="B60" s="14" t="s">
        <v>1231</v>
      </c>
      <c r="C60" s="13">
        <v>15242.3745</v>
      </c>
      <c r="D60" s="13">
        <v>20915.645329999999</v>
      </c>
      <c r="E60" s="13">
        <v>11858.2639</v>
      </c>
      <c r="F60" s="12">
        <v>17415.524559999998</v>
      </c>
      <c r="G60" s="11">
        <f t="shared" si="2"/>
        <v>-3500.1207700000014</v>
      </c>
      <c r="H60" s="10">
        <f t="shared" si="3"/>
        <v>-0.16734462239994397</v>
      </c>
    </row>
    <row r="61" spans="1:8" ht="16.5" customHeight="1" x14ac:dyDescent="0.3">
      <c r="A61" s="16" t="s">
        <v>1230</v>
      </c>
      <c r="B61" s="14" t="s">
        <v>1229</v>
      </c>
      <c r="C61" s="13">
        <v>0.65900000000000003</v>
      </c>
      <c r="D61" s="13">
        <v>2.1985300000000003</v>
      </c>
      <c r="E61" s="13">
        <v>1.0595000000000001</v>
      </c>
      <c r="F61" s="12">
        <v>10.83037</v>
      </c>
      <c r="G61" s="11">
        <f t="shared" si="2"/>
        <v>8.6318400000000004</v>
      </c>
      <c r="H61" s="10">
        <f t="shared" si="3"/>
        <v>3.9261870431606569</v>
      </c>
    </row>
    <row r="62" spans="1:8" ht="16.5" customHeight="1" x14ac:dyDescent="0.3">
      <c r="A62" s="16" t="s">
        <v>1228</v>
      </c>
      <c r="B62" s="14" t="s">
        <v>1227</v>
      </c>
      <c r="C62" s="13">
        <v>22355.97856</v>
      </c>
      <c r="D62" s="13">
        <v>50574.972819999901</v>
      </c>
      <c r="E62" s="13">
        <v>23398.406835000002</v>
      </c>
      <c r="F62" s="12">
        <v>54436.139979999498</v>
      </c>
      <c r="G62" s="11">
        <f t="shared" si="2"/>
        <v>3861.1671599995971</v>
      </c>
      <c r="H62" s="10">
        <f t="shared" si="3"/>
        <v>7.6345412458090262E-2</v>
      </c>
    </row>
    <row r="63" spans="1:8" ht="16.5" customHeight="1" x14ac:dyDescent="0.3">
      <c r="A63" s="16" t="s">
        <v>1226</v>
      </c>
      <c r="B63" s="14" t="s">
        <v>1225</v>
      </c>
      <c r="C63" s="13">
        <v>6563.9618729999993</v>
      </c>
      <c r="D63" s="13">
        <v>8738.6188599999987</v>
      </c>
      <c r="E63" s="13">
        <v>6040.4801749999997</v>
      </c>
      <c r="F63" s="12">
        <v>8501.1582600000092</v>
      </c>
      <c r="G63" s="11">
        <f t="shared" si="2"/>
        <v>-237.46059999998943</v>
      </c>
      <c r="H63" s="10">
        <f t="shared" si="3"/>
        <v>-2.7173699162797618E-2</v>
      </c>
    </row>
    <row r="64" spans="1:8" ht="16.5" customHeight="1" x14ac:dyDescent="0.3">
      <c r="A64" s="16" t="s">
        <v>1224</v>
      </c>
      <c r="B64" s="14" t="s">
        <v>1223</v>
      </c>
      <c r="C64" s="13">
        <v>760.2</v>
      </c>
      <c r="D64" s="13">
        <v>739.13644999999997</v>
      </c>
      <c r="E64" s="13">
        <v>1185.6500000000001</v>
      </c>
      <c r="F64" s="12">
        <v>890.48070999999993</v>
      </c>
      <c r="G64" s="11">
        <f t="shared" si="2"/>
        <v>151.34425999999996</v>
      </c>
      <c r="H64" s="10">
        <f t="shared" si="3"/>
        <v>0.20475821480594006</v>
      </c>
    </row>
    <row r="65" spans="1:8" ht="16.5" customHeight="1" x14ac:dyDescent="0.3">
      <c r="A65" s="16" t="s">
        <v>1222</v>
      </c>
      <c r="B65" s="14" t="s">
        <v>1221</v>
      </c>
      <c r="C65" s="13">
        <v>2002.650596</v>
      </c>
      <c r="D65" s="13">
        <v>8321.7586599999995</v>
      </c>
      <c r="E65" s="13">
        <v>2300.662746</v>
      </c>
      <c r="F65" s="12">
        <v>8366.3752700000005</v>
      </c>
      <c r="G65" s="11">
        <f t="shared" si="2"/>
        <v>44.616610000000946</v>
      </c>
      <c r="H65" s="10">
        <f t="shared" si="3"/>
        <v>5.3614400300333815E-3</v>
      </c>
    </row>
    <row r="66" spans="1:8" ht="16.5" customHeight="1" x14ac:dyDescent="0.3">
      <c r="A66" s="16" t="s">
        <v>1220</v>
      </c>
      <c r="B66" s="14" t="s">
        <v>1219</v>
      </c>
      <c r="C66" s="13">
        <v>1761.294611</v>
      </c>
      <c r="D66" s="13">
        <v>2524.1168900000002</v>
      </c>
      <c r="E66" s="13">
        <v>1377.595787</v>
      </c>
      <c r="F66" s="12">
        <v>2391.5342500000002</v>
      </c>
      <c r="G66" s="11">
        <f t="shared" si="2"/>
        <v>-132.58264000000008</v>
      </c>
      <c r="H66" s="10">
        <f t="shared" si="3"/>
        <v>-5.2526347145515941E-2</v>
      </c>
    </row>
    <row r="67" spans="1:8" ht="16.5" customHeight="1" x14ac:dyDescent="0.3">
      <c r="A67" s="16" t="s">
        <v>1218</v>
      </c>
      <c r="B67" s="14" t="s">
        <v>1217</v>
      </c>
      <c r="C67" s="13">
        <v>374.17134000000004</v>
      </c>
      <c r="D67" s="13">
        <v>805.43763000000001</v>
      </c>
      <c r="E67" s="13">
        <v>427.58714000000003</v>
      </c>
      <c r="F67" s="12">
        <v>950.60585000000003</v>
      </c>
      <c r="G67" s="11">
        <f t="shared" si="2"/>
        <v>145.16822000000002</v>
      </c>
      <c r="H67" s="10">
        <f t="shared" si="3"/>
        <v>0.18023520952205824</v>
      </c>
    </row>
    <row r="68" spans="1:8" ht="16.5" customHeight="1" x14ac:dyDescent="0.3">
      <c r="A68" s="16" t="s">
        <v>1216</v>
      </c>
      <c r="B68" s="14" t="s">
        <v>1215</v>
      </c>
      <c r="C68" s="13">
        <v>1815.2624799999999</v>
      </c>
      <c r="D68" s="13">
        <v>6990.3914599999998</v>
      </c>
      <c r="E68" s="13">
        <v>2660.3314310000001</v>
      </c>
      <c r="F68" s="12">
        <v>11960.40029</v>
      </c>
      <c r="G68" s="11">
        <f t="shared" si="2"/>
        <v>4970.0088299999998</v>
      </c>
      <c r="H68" s="10">
        <f t="shared" si="3"/>
        <v>0.71097718324346892</v>
      </c>
    </row>
    <row r="69" spans="1:8" ht="16.5" customHeight="1" x14ac:dyDescent="0.3">
      <c r="A69" s="16" t="s">
        <v>1214</v>
      </c>
      <c r="B69" s="14" t="s">
        <v>1213</v>
      </c>
      <c r="C69" s="13">
        <v>2200.6646970000002</v>
      </c>
      <c r="D69" s="13">
        <v>12291.77864</v>
      </c>
      <c r="E69" s="13">
        <v>2555.398197</v>
      </c>
      <c r="F69" s="12">
        <v>17681.073069999999</v>
      </c>
      <c r="G69" s="11">
        <f t="shared" si="2"/>
        <v>5389.2944299999981</v>
      </c>
      <c r="H69" s="10">
        <f t="shared" si="3"/>
        <v>0.43844707815206779</v>
      </c>
    </row>
    <row r="70" spans="1:8" ht="16.5" customHeight="1" x14ac:dyDescent="0.3">
      <c r="A70" s="16" t="s">
        <v>1212</v>
      </c>
      <c r="B70" s="14" t="s">
        <v>1211</v>
      </c>
      <c r="C70" s="13">
        <v>122446.916544002</v>
      </c>
      <c r="D70" s="13">
        <v>127999.758810001</v>
      </c>
      <c r="E70" s="13">
        <v>126801.536812003</v>
      </c>
      <c r="F70" s="12">
        <v>129883.333900001</v>
      </c>
      <c r="G70" s="11">
        <f t="shared" si="2"/>
        <v>1883.5750899999985</v>
      </c>
      <c r="H70" s="10">
        <f t="shared" si="3"/>
        <v>1.471545811891662E-2</v>
      </c>
    </row>
    <row r="71" spans="1:8" ht="16.5" customHeight="1" x14ac:dyDescent="0.3">
      <c r="A71" s="16" t="s">
        <v>1210</v>
      </c>
      <c r="B71" s="14" t="s">
        <v>1209</v>
      </c>
      <c r="C71" s="13">
        <v>14976.24865</v>
      </c>
      <c r="D71" s="13">
        <v>41331.944599999901</v>
      </c>
      <c r="E71" s="13">
        <v>15452.519340000001</v>
      </c>
      <c r="F71" s="12">
        <v>43707.802659999805</v>
      </c>
      <c r="G71" s="11">
        <f t="shared" ref="G71:G134" si="4">F71-D71</f>
        <v>2375.8580599999041</v>
      </c>
      <c r="H71" s="10">
        <f t="shared" ref="H71:H134" si="5">IF(D71&lt;&gt;0,G71/D71,"")</f>
        <v>5.7482368250341399E-2</v>
      </c>
    </row>
    <row r="72" spans="1:8" ht="16.5" customHeight="1" x14ac:dyDescent="0.3">
      <c r="A72" s="16" t="s">
        <v>1208</v>
      </c>
      <c r="B72" s="14" t="s">
        <v>1207</v>
      </c>
      <c r="C72" s="13">
        <v>143675.69235199998</v>
      </c>
      <c r="D72" s="13">
        <v>165068.25699000002</v>
      </c>
      <c r="E72" s="13">
        <v>150058.76786000002</v>
      </c>
      <c r="F72" s="12">
        <v>189536.962770001</v>
      </c>
      <c r="G72" s="11">
        <f t="shared" si="4"/>
        <v>24468.705780000979</v>
      </c>
      <c r="H72" s="10">
        <f t="shared" si="5"/>
        <v>0.14823386534870428</v>
      </c>
    </row>
    <row r="73" spans="1:8" ht="16.5" customHeight="1" x14ac:dyDescent="0.3">
      <c r="A73" s="16" t="s">
        <v>1206</v>
      </c>
      <c r="B73" s="14" t="s">
        <v>1205</v>
      </c>
      <c r="C73" s="13">
        <v>9082.8979959999815</v>
      </c>
      <c r="D73" s="13">
        <v>16937.422870000002</v>
      </c>
      <c r="E73" s="13">
        <v>11249.189087999999</v>
      </c>
      <c r="F73" s="12">
        <v>21848.815579999999</v>
      </c>
      <c r="G73" s="11">
        <f t="shared" si="4"/>
        <v>4911.3927099999964</v>
      </c>
      <c r="H73" s="10">
        <f t="shared" si="5"/>
        <v>0.28997284579221205</v>
      </c>
    </row>
    <row r="74" spans="1:8" ht="16.5" customHeight="1" x14ac:dyDescent="0.3">
      <c r="A74" s="16" t="s">
        <v>1204</v>
      </c>
      <c r="B74" s="14" t="s">
        <v>1203</v>
      </c>
      <c r="C74" s="13">
        <v>8517.5056100000002</v>
      </c>
      <c r="D74" s="13">
        <v>5891.7279600000002</v>
      </c>
      <c r="E74" s="13">
        <v>7948.4275900000002</v>
      </c>
      <c r="F74" s="12">
        <v>6095.7781299999997</v>
      </c>
      <c r="G74" s="11">
        <f t="shared" si="4"/>
        <v>204.05016999999953</v>
      </c>
      <c r="H74" s="10">
        <f t="shared" si="5"/>
        <v>3.4633331916431441E-2</v>
      </c>
    </row>
    <row r="75" spans="1:8" ht="16.5" customHeight="1" x14ac:dyDescent="0.3">
      <c r="A75" s="16" t="s">
        <v>1202</v>
      </c>
      <c r="B75" s="14" t="s">
        <v>1201</v>
      </c>
      <c r="C75" s="13">
        <v>18044.787909999999</v>
      </c>
      <c r="D75" s="13">
        <v>21470.47523</v>
      </c>
      <c r="E75" s="13">
        <v>10885.19988</v>
      </c>
      <c r="F75" s="12">
        <v>15009.793699999998</v>
      </c>
      <c r="G75" s="11">
        <f t="shared" si="4"/>
        <v>-6460.6815300000017</v>
      </c>
      <c r="H75" s="10">
        <f t="shared" si="5"/>
        <v>-0.30091003858977006</v>
      </c>
    </row>
    <row r="76" spans="1:8" ht="16.5" customHeight="1" x14ac:dyDescent="0.3">
      <c r="A76" s="16" t="s">
        <v>1200</v>
      </c>
      <c r="B76" s="14" t="s">
        <v>1199</v>
      </c>
      <c r="C76" s="13">
        <v>13803.184210000001</v>
      </c>
      <c r="D76" s="13">
        <v>18428.906999999999</v>
      </c>
      <c r="E76" s="13">
        <v>14903.626560000001</v>
      </c>
      <c r="F76" s="12">
        <v>26687.888070000001</v>
      </c>
      <c r="G76" s="11">
        <f t="shared" si="4"/>
        <v>8258.9810700000016</v>
      </c>
      <c r="H76" s="10">
        <f t="shared" si="5"/>
        <v>0.44815360292392825</v>
      </c>
    </row>
    <row r="77" spans="1:8" ht="16.5" customHeight="1" x14ac:dyDescent="0.3">
      <c r="A77" s="16" t="s">
        <v>1198</v>
      </c>
      <c r="B77" s="14" t="s">
        <v>1197</v>
      </c>
      <c r="C77" s="13">
        <v>22437.117969999999</v>
      </c>
      <c r="D77" s="13">
        <v>40443.8402400001</v>
      </c>
      <c r="E77" s="13">
        <v>26382.8072299999</v>
      </c>
      <c r="F77" s="12">
        <v>54390.315439999998</v>
      </c>
      <c r="G77" s="11">
        <f t="shared" si="4"/>
        <v>13946.475199999899</v>
      </c>
      <c r="H77" s="10">
        <f t="shared" si="5"/>
        <v>0.34483558230967498</v>
      </c>
    </row>
    <row r="78" spans="1:8" ht="16.5" customHeight="1" x14ac:dyDescent="0.3">
      <c r="A78" s="16" t="s">
        <v>1196</v>
      </c>
      <c r="B78" s="14" t="s">
        <v>1195</v>
      </c>
      <c r="C78" s="13">
        <v>3585.4971299999997</v>
      </c>
      <c r="D78" s="13">
        <v>7285.1918499999992</v>
      </c>
      <c r="E78" s="13">
        <v>3048.6499900000003</v>
      </c>
      <c r="F78" s="12">
        <v>6730.4463599999999</v>
      </c>
      <c r="G78" s="11">
        <f t="shared" si="4"/>
        <v>-554.74548999999934</v>
      </c>
      <c r="H78" s="10">
        <f t="shared" si="5"/>
        <v>-7.6146998105478772E-2</v>
      </c>
    </row>
    <row r="79" spans="1:8" ht="16.5" customHeight="1" x14ac:dyDescent="0.3">
      <c r="A79" s="16" t="s">
        <v>1194</v>
      </c>
      <c r="B79" s="14" t="s">
        <v>1193</v>
      </c>
      <c r="C79" s="13">
        <v>63.36</v>
      </c>
      <c r="D79" s="13">
        <v>23.520599999999998</v>
      </c>
      <c r="E79" s="13">
        <v>63.36</v>
      </c>
      <c r="F79" s="12">
        <v>24.272650000000002</v>
      </c>
      <c r="G79" s="11">
        <f t="shared" si="4"/>
        <v>0.7520500000000041</v>
      </c>
      <c r="H79" s="10">
        <f t="shared" si="5"/>
        <v>3.1974099300188095E-2</v>
      </c>
    </row>
    <row r="80" spans="1:8" ht="25.5" customHeight="1" x14ac:dyDescent="0.3">
      <c r="A80" s="16" t="s">
        <v>1192</v>
      </c>
      <c r="B80" s="14" t="s">
        <v>1191</v>
      </c>
      <c r="C80" s="13">
        <v>4801.2291740000001</v>
      </c>
      <c r="D80" s="13">
        <v>7268.4859000000006</v>
      </c>
      <c r="E80" s="13">
        <v>4941.0275970000002</v>
      </c>
      <c r="F80" s="12">
        <v>8543.480230000001</v>
      </c>
      <c r="G80" s="11">
        <f t="shared" si="4"/>
        <v>1274.9943300000004</v>
      </c>
      <c r="H80" s="10">
        <f t="shared" si="5"/>
        <v>0.1754140198579735</v>
      </c>
    </row>
    <row r="81" spans="1:8" ht="16.5" customHeight="1" x14ac:dyDescent="0.3">
      <c r="A81" s="16" t="s">
        <v>1190</v>
      </c>
      <c r="B81" s="14" t="s">
        <v>1189</v>
      </c>
      <c r="C81" s="13">
        <v>44.233499999999999</v>
      </c>
      <c r="D81" s="13">
        <v>137.48860999999999</v>
      </c>
      <c r="E81" s="13">
        <v>35.281635999999999</v>
      </c>
      <c r="F81" s="12">
        <v>96.260869999999997</v>
      </c>
      <c r="G81" s="11">
        <f t="shared" si="4"/>
        <v>-41.227739999999997</v>
      </c>
      <c r="H81" s="10">
        <f t="shared" si="5"/>
        <v>-0.29986294864716428</v>
      </c>
    </row>
    <row r="82" spans="1:8" ht="16.5" customHeight="1" x14ac:dyDescent="0.3">
      <c r="A82" s="16" t="s">
        <v>1188</v>
      </c>
      <c r="B82" s="14" t="s">
        <v>1187</v>
      </c>
      <c r="C82" s="13">
        <v>22610.247642000002</v>
      </c>
      <c r="D82" s="13">
        <v>173179.18868000002</v>
      </c>
      <c r="E82" s="13">
        <v>24980.380734999999</v>
      </c>
      <c r="F82" s="12">
        <v>195048.98949000001</v>
      </c>
      <c r="G82" s="11">
        <f t="shared" si="4"/>
        <v>21869.800809999986</v>
      </c>
      <c r="H82" s="10">
        <f t="shared" si="5"/>
        <v>0.1262842318219364</v>
      </c>
    </row>
    <row r="83" spans="1:8" ht="16.5" customHeight="1" x14ac:dyDescent="0.3">
      <c r="A83" s="16" t="s">
        <v>1186</v>
      </c>
      <c r="B83" s="14" t="s">
        <v>1185</v>
      </c>
      <c r="C83" s="13">
        <v>5450.4339627999998</v>
      </c>
      <c r="D83" s="13">
        <v>21014.085899999998</v>
      </c>
      <c r="E83" s="13">
        <v>4927.4932976999999</v>
      </c>
      <c r="F83" s="12">
        <v>20567.172569999999</v>
      </c>
      <c r="G83" s="11">
        <f t="shared" si="4"/>
        <v>-446.91332999999941</v>
      </c>
      <c r="H83" s="10">
        <f t="shared" si="5"/>
        <v>-2.1267321934759935E-2</v>
      </c>
    </row>
    <row r="84" spans="1:8" ht="16.5" customHeight="1" x14ac:dyDescent="0.3">
      <c r="A84" s="16" t="s">
        <v>1184</v>
      </c>
      <c r="B84" s="14" t="s">
        <v>1183</v>
      </c>
      <c r="C84" s="13">
        <v>0.3654</v>
      </c>
      <c r="D84" s="13">
        <v>2.4267600000000003</v>
      </c>
      <c r="E84" s="13">
        <v>1.02</v>
      </c>
      <c r="F84" s="12">
        <v>5.7436099999999994</v>
      </c>
      <c r="G84" s="11">
        <f t="shared" si="4"/>
        <v>3.3168499999999992</v>
      </c>
      <c r="H84" s="10">
        <f t="shared" si="5"/>
        <v>1.3667812227002254</v>
      </c>
    </row>
    <row r="85" spans="1:8" ht="16.5" customHeight="1" x14ac:dyDescent="0.3">
      <c r="A85" s="16" t="s">
        <v>1182</v>
      </c>
      <c r="B85" s="14" t="s">
        <v>1181</v>
      </c>
      <c r="C85" s="13">
        <v>2215.1184750000002</v>
      </c>
      <c r="D85" s="13">
        <v>10724.522369999999</v>
      </c>
      <c r="E85" s="13">
        <v>2366.37329</v>
      </c>
      <c r="F85" s="12">
        <v>11145.377210000001</v>
      </c>
      <c r="G85" s="11">
        <f t="shared" si="4"/>
        <v>420.85484000000179</v>
      </c>
      <c r="H85" s="10">
        <f t="shared" si="5"/>
        <v>3.9242292148811267E-2</v>
      </c>
    </row>
    <row r="86" spans="1:8" ht="16.5" customHeight="1" x14ac:dyDescent="0.3">
      <c r="A86" s="16" t="s">
        <v>1180</v>
      </c>
      <c r="B86" s="14" t="s">
        <v>1179</v>
      </c>
      <c r="C86" s="13">
        <v>0.14052600000000001</v>
      </c>
      <c r="D86" s="13">
        <v>21.202599999999997</v>
      </c>
      <c r="E86" s="13">
        <v>0.23350599999999999</v>
      </c>
      <c r="F86" s="12">
        <v>32.78857</v>
      </c>
      <c r="G86" s="11">
        <f t="shared" si="4"/>
        <v>11.585970000000003</v>
      </c>
      <c r="H86" s="10">
        <f t="shared" si="5"/>
        <v>0.54644100251855932</v>
      </c>
    </row>
    <row r="87" spans="1:8" ht="16.5" customHeight="1" x14ac:dyDescent="0.3">
      <c r="A87" s="16" t="s">
        <v>1178</v>
      </c>
      <c r="B87" s="14" t="s">
        <v>1177</v>
      </c>
      <c r="C87" s="13">
        <v>95.590339</v>
      </c>
      <c r="D87" s="13">
        <v>351.39344</v>
      </c>
      <c r="E87" s="13">
        <v>195.005864</v>
      </c>
      <c r="F87" s="12">
        <v>565.49302999999998</v>
      </c>
      <c r="G87" s="11">
        <f t="shared" si="4"/>
        <v>214.09958999999998</v>
      </c>
      <c r="H87" s="10">
        <f t="shared" si="5"/>
        <v>0.60928738453398557</v>
      </c>
    </row>
    <row r="88" spans="1:8" ht="16.5" customHeight="1" x14ac:dyDescent="0.3">
      <c r="A88" s="16" t="s">
        <v>1176</v>
      </c>
      <c r="B88" s="14" t="s">
        <v>1175</v>
      </c>
      <c r="C88" s="13">
        <v>26.540828000000001</v>
      </c>
      <c r="D88" s="13">
        <v>241.21892000000003</v>
      </c>
      <c r="E88" s="13">
        <v>84.968679999999992</v>
      </c>
      <c r="F88" s="12">
        <v>686.98331000000007</v>
      </c>
      <c r="G88" s="11">
        <f t="shared" si="4"/>
        <v>445.76439000000005</v>
      </c>
      <c r="H88" s="10">
        <f t="shared" si="5"/>
        <v>1.8479661131058873</v>
      </c>
    </row>
    <row r="89" spans="1:8" ht="16.5" customHeight="1" x14ac:dyDescent="0.3">
      <c r="A89" s="16" t="s">
        <v>1174</v>
      </c>
      <c r="B89" s="14" t="s">
        <v>1173</v>
      </c>
      <c r="C89" s="13">
        <v>26.35163</v>
      </c>
      <c r="D89" s="13">
        <v>245.39061999999998</v>
      </c>
      <c r="E89" s="13">
        <v>17.1873</v>
      </c>
      <c r="F89" s="12">
        <v>166.51931999999999</v>
      </c>
      <c r="G89" s="11">
        <f t="shared" si="4"/>
        <v>-78.871299999999991</v>
      </c>
      <c r="H89" s="10">
        <f t="shared" si="5"/>
        <v>-0.32141122590586385</v>
      </c>
    </row>
    <row r="90" spans="1:8" ht="16.5" customHeight="1" x14ac:dyDescent="0.3">
      <c r="A90" s="16" t="s">
        <v>1172</v>
      </c>
      <c r="B90" s="14" t="s">
        <v>1171</v>
      </c>
      <c r="C90" s="13">
        <v>234.93839499999999</v>
      </c>
      <c r="D90" s="13">
        <v>583.09532999999999</v>
      </c>
      <c r="E90" s="13">
        <v>175.72625399999998</v>
      </c>
      <c r="F90" s="12">
        <v>501.08179999999999</v>
      </c>
      <c r="G90" s="11">
        <f t="shared" si="4"/>
        <v>-82.013530000000003</v>
      </c>
      <c r="H90" s="10">
        <f t="shared" si="5"/>
        <v>-0.1406520096808184</v>
      </c>
    </row>
    <row r="91" spans="1:8" ht="16.5" customHeight="1" x14ac:dyDescent="0.3">
      <c r="A91" s="15">
        <v>910</v>
      </c>
      <c r="B91" s="14" t="s">
        <v>1170</v>
      </c>
      <c r="C91" s="13">
        <v>1620.852212</v>
      </c>
      <c r="D91" s="13">
        <v>4443.4254199999996</v>
      </c>
      <c r="E91" s="13">
        <v>1610.6721789999999</v>
      </c>
      <c r="F91" s="12">
        <v>4528.3541999999998</v>
      </c>
      <c r="G91" s="11">
        <f t="shared" si="4"/>
        <v>84.928780000000188</v>
      </c>
      <c r="H91" s="10">
        <f t="shared" si="5"/>
        <v>1.9113357820237747E-2</v>
      </c>
    </row>
    <row r="92" spans="1:8" ht="16.5" customHeight="1" x14ac:dyDescent="0.3">
      <c r="A92" s="15">
        <v>1001</v>
      </c>
      <c r="B92" s="14" t="s">
        <v>1169</v>
      </c>
      <c r="C92" s="13">
        <v>2799.2629999999999</v>
      </c>
      <c r="D92" s="13">
        <v>653.99924999999996</v>
      </c>
      <c r="E92" s="13">
        <v>86.977000000000004</v>
      </c>
      <c r="F92" s="12">
        <v>52.373160000000006</v>
      </c>
      <c r="G92" s="11">
        <f t="shared" si="4"/>
        <v>-601.62608999999998</v>
      </c>
      <c r="H92" s="10">
        <f t="shared" si="5"/>
        <v>-0.91991862375988964</v>
      </c>
    </row>
    <row r="93" spans="1:8" ht="16.5" customHeight="1" x14ac:dyDescent="0.3">
      <c r="A93" s="15">
        <v>1002</v>
      </c>
      <c r="B93" s="14" t="s">
        <v>1168</v>
      </c>
      <c r="C93" s="13">
        <v>857.67650000000003</v>
      </c>
      <c r="D93" s="13">
        <v>340.44718</v>
      </c>
      <c r="E93" s="13">
        <v>3811.17</v>
      </c>
      <c r="F93" s="12">
        <v>819.54766000000006</v>
      </c>
      <c r="G93" s="11">
        <f t="shared" si="4"/>
        <v>479.10048000000006</v>
      </c>
      <c r="H93" s="10">
        <f t="shared" si="5"/>
        <v>1.407268170057981</v>
      </c>
    </row>
    <row r="94" spans="1:8" ht="16.5" customHeight="1" x14ac:dyDescent="0.3">
      <c r="A94" s="15">
        <v>1003</v>
      </c>
      <c r="B94" s="14" t="s">
        <v>1167</v>
      </c>
      <c r="C94" s="13">
        <v>64.631</v>
      </c>
      <c r="D94" s="13">
        <v>111.39866000000001</v>
      </c>
      <c r="E94" s="13">
        <v>26.045000000000002</v>
      </c>
      <c r="F94" s="12">
        <v>38.57264</v>
      </c>
      <c r="G94" s="11">
        <f t="shared" si="4"/>
        <v>-72.82602</v>
      </c>
      <c r="H94" s="10">
        <f t="shared" si="5"/>
        <v>-0.65374233406398241</v>
      </c>
    </row>
    <row r="95" spans="1:8" ht="16.5" customHeight="1" x14ac:dyDescent="0.3">
      <c r="A95" s="15">
        <v>1004</v>
      </c>
      <c r="B95" s="14" t="s">
        <v>1166</v>
      </c>
      <c r="C95" s="13">
        <v>35.393999999999998</v>
      </c>
      <c r="D95" s="13">
        <v>46.810490000000001</v>
      </c>
      <c r="E95" s="13">
        <v>19.106000000000002</v>
      </c>
      <c r="F95" s="12">
        <v>24.355630000000001</v>
      </c>
      <c r="G95" s="11">
        <f t="shared" si="4"/>
        <v>-22.45486</v>
      </c>
      <c r="H95" s="10">
        <f t="shared" si="5"/>
        <v>-0.47969717898701764</v>
      </c>
    </row>
    <row r="96" spans="1:8" ht="16.5" customHeight="1" x14ac:dyDescent="0.3">
      <c r="A96" s="15">
        <v>1005</v>
      </c>
      <c r="B96" s="14" t="s">
        <v>1165</v>
      </c>
      <c r="C96" s="13">
        <v>11859.7585361</v>
      </c>
      <c r="D96" s="13">
        <v>63182.955599999899</v>
      </c>
      <c r="E96" s="13">
        <v>11544.5850644</v>
      </c>
      <c r="F96" s="12">
        <v>66296.164760000102</v>
      </c>
      <c r="G96" s="11">
        <f t="shared" si="4"/>
        <v>3113.2091600002022</v>
      </c>
      <c r="H96" s="10">
        <f t="shared" si="5"/>
        <v>4.9272927017048364E-2</v>
      </c>
    </row>
    <row r="97" spans="1:8" ht="16.5" customHeight="1" x14ac:dyDescent="0.3">
      <c r="A97" s="15">
        <v>1006</v>
      </c>
      <c r="B97" s="14" t="s">
        <v>1164</v>
      </c>
      <c r="C97" s="13">
        <v>55610.385200000004</v>
      </c>
      <c r="D97" s="13">
        <v>35954.357429999996</v>
      </c>
      <c r="E97" s="13">
        <v>47660.813488</v>
      </c>
      <c r="F97" s="12">
        <v>27331.388300000101</v>
      </c>
      <c r="G97" s="11">
        <f t="shared" si="4"/>
        <v>-8622.9691299998958</v>
      </c>
      <c r="H97" s="10">
        <f t="shared" si="5"/>
        <v>-0.23983098979833156</v>
      </c>
    </row>
    <row r="98" spans="1:8" ht="16.5" customHeight="1" x14ac:dyDescent="0.3">
      <c r="A98" s="15">
        <v>1007</v>
      </c>
      <c r="B98" s="14" t="s">
        <v>1163</v>
      </c>
      <c r="C98" s="13">
        <v>72.59863</v>
      </c>
      <c r="D98" s="13">
        <v>370.64077000000003</v>
      </c>
      <c r="E98" s="13">
        <v>80.212490000000003</v>
      </c>
      <c r="F98" s="12">
        <v>615.70683999999994</v>
      </c>
      <c r="G98" s="11">
        <f t="shared" si="4"/>
        <v>245.06606999999991</v>
      </c>
      <c r="H98" s="10">
        <f t="shared" si="5"/>
        <v>0.6611956639308727</v>
      </c>
    </row>
    <row r="99" spans="1:8" ht="16.5" customHeight="1" x14ac:dyDescent="0.3">
      <c r="A99" s="15">
        <v>1008</v>
      </c>
      <c r="B99" s="14" t="s">
        <v>1162</v>
      </c>
      <c r="C99" s="13">
        <v>160.66646158999998</v>
      </c>
      <c r="D99" s="13">
        <v>380.75725</v>
      </c>
      <c r="E99" s="13">
        <v>210.17082500000001</v>
      </c>
      <c r="F99" s="12">
        <v>347.87020000000001</v>
      </c>
      <c r="G99" s="11">
        <f t="shared" si="4"/>
        <v>-32.887049999999988</v>
      </c>
      <c r="H99" s="10">
        <f t="shared" si="5"/>
        <v>-8.6372747991009982E-2</v>
      </c>
    </row>
    <row r="100" spans="1:8" ht="16.5" customHeight="1" x14ac:dyDescent="0.3">
      <c r="A100" s="15">
        <v>1101</v>
      </c>
      <c r="B100" s="14" t="s">
        <v>1161</v>
      </c>
      <c r="C100" s="13">
        <v>1257.0419999999999</v>
      </c>
      <c r="D100" s="13">
        <v>1063.38553</v>
      </c>
      <c r="E100" s="13">
        <v>1290.1802</v>
      </c>
      <c r="F100" s="12">
        <v>1123.3287</v>
      </c>
      <c r="G100" s="11">
        <f t="shared" si="4"/>
        <v>59.943170000000009</v>
      </c>
      <c r="H100" s="10">
        <f t="shared" si="5"/>
        <v>5.6370120063604784E-2</v>
      </c>
    </row>
    <row r="101" spans="1:8" ht="16.5" customHeight="1" x14ac:dyDescent="0.3">
      <c r="A101" s="15">
        <v>1102</v>
      </c>
      <c r="B101" s="14" t="s">
        <v>1160</v>
      </c>
      <c r="C101" s="13">
        <v>560.87692000000004</v>
      </c>
      <c r="D101" s="13">
        <v>216.11729</v>
      </c>
      <c r="E101" s="13">
        <v>338.77379999999999</v>
      </c>
      <c r="F101" s="12">
        <v>167.32137</v>
      </c>
      <c r="G101" s="11">
        <f t="shared" si="4"/>
        <v>-48.795919999999995</v>
      </c>
      <c r="H101" s="10">
        <f t="shared" si="5"/>
        <v>-0.22578443399877907</v>
      </c>
    </row>
    <row r="102" spans="1:8" ht="16.5" customHeight="1" x14ac:dyDescent="0.3">
      <c r="A102" s="15">
        <v>1103</v>
      </c>
      <c r="B102" s="14" t="s">
        <v>1159</v>
      </c>
      <c r="C102" s="13">
        <v>2275.0003400000001</v>
      </c>
      <c r="D102" s="13">
        <v>1763.83493</v>
      </c>
      <c r="E102" s="13">
        <v>1450.6030000000001</v>
      </c>
      <c r="F102" s="12">
        <v>1125.1854599999999</v>
      </c>
      <c r="G102" s="11">
        <f t="shared" si="4"/>
        <v>-638.64947000000006</v>
      </c>
      <c r="H102" s="10">
        <f t="shared" si="5"/>
        <v>-0.36208006720901037</v>
      </c>
    </row>
    <row r="103" spans="1:8" ht="16.5" customHeight="1" x14ac:dyDescent="0.3">
      <c r="A103" s="15">
        <v>1104</v>
      </c>
      <c r="B103" s="14" t="s">
        <v>1158</v>
      </c>
      <c r="C103" s="13">
        <v>557.56139599999995</v>
      </c>
      <c r="D103" s="13">
        <v>341.85289</v>
      </c>
      <c r="E103" s="13">
        <v>2614.0324999999998</v>
      </c>
      <c r="F103" s="12">
        <v>2141.56167</v>
      </c>
      <c r="G103" s="11">
        <f t="shared" si="4"/>
        <v>1799.7087799999999</v>
      </c>
      <c r="H103" s="10">
        <f t="shared" si="5"/>
        <v>5.2645709094341715</v>
      </c>
    </row>
    <row r="104" spans="1:8" ht="16.5" customHeight="1" x14ac:dyDescent="0.3">
      <c r="A104" s="15">
        <v>1105</v>
      </c>
      <c r="B104" s="14" t="s">
        <v>1157</v>
      </c>
      <c r="C104" s="13">
        <v>137.82499999999999</v>
      </c>
      <c r="D104" s="13">
        <v>235.01806999999999</v>
      </c>
      <c r="E104" s="13">
        <v>135.98500000000001</v>
      </c>
      <c r="F104" s="12">
        <v>189.38545000000002</v>
      </c>
      <c r="G104" s="11">
        <f t="shared" si="4"/>
        <v>-45.632619999999974</v>
      </c>
      <c r="H104" s="10">
        <f t="shared" si="5"/>
        <v>-0.19416643154290211</v>
      </c>
    </row>
    <row r="105" spans="1:8" ht="16.5" customHeight="1" x14ac:dyDescent="0.3">
      <c r="A105" s="15">
        <v>1106</v>
      </c>
      <c r="B105" s="14" t="s">
        <v>1156</v>
      </c>
      <c r="C105" s="13">
        <v>141.831166</v>
      </c>
      <c r="D105" s="13">
        <v>1112.03566</v>
      </c>
      <c r="E105" s="13">
        <v>167.09037000000001</v>
      </c>
      <c r="F105" s="12">
        <v>1298.79539</v>
      </c>
      <c r="G105" s="11">
        <f t="shared" si="4"/>
        <v>186.75972999999999</v>
      </c>
      <c r="H105" s="10">
        <f t="shared" si="5"/>
        <v>0.16794401179544907</v>
      </c>
    </row>
    <row r="106" spans="1:8" ht="16.5" customHeight="1" x14ac:dyDescent="0.3">
      <c r="A106" s="15">
        <v>1107</v>
      </c>
      <c r="B106" s="14" t="s">
        <v>1155</v>
      </c>
      <c r="C106" s="13">
        <v>2849.9142000000002</v>
      </c>
      <c r="D106" s="13">
        <v>2720.7663299999999</v>
      </c>
      <c r="E106" s="13">
        <v>2564.2142000000003</v>
      </c>
      <c r="F106" s="12">
        <v>2419.1008700000002</v>
      </c>
      <c r="G106" s="11">
        <f t="shared" si="4"/>
        <v>-301.66545999999971</v>
      </c>
      <c r="H106" s="10">
        <f t="shared" si="5"/>
        <v>-0.11087518125821548</v>
      </c>
    </row>
    <row r="107" spans="1:8" ht="16.5" customHeight="1" x14ac:dyDescent="0.3">
      <c r="A107" s="15">
        <v>1108</v>
      </c>
      <c r="B107" s="14" t="s">
        <v>1154</v>
      </c>
      <c r="C107" s="13">
        <v>8723.3960269500003</v>
      </c>
      <c r="D107" s="13">
        <v>6369.0002400000003</v>
      </c>
      <c r="E107" s="13">
        <v>6128.7336299999997</v>
      </c>
      <c r="F107" s="12">
        <v>3966.1874299999999</v>
      </c>
      <c r="G107" s="11">
        <f t="shared" si="4"/>
        <v>-2402.8128100000004</v>
      </c>
      <c r="H107" s="10">
        <f t="shared" si="5"/>
        <v>-0.37726687383513119</v>
      </c>
    </row>
    <row r="108" spans="1:8" ht="16.5" customHeight="1" x14ac:dyDescent="0.3">
      <c r="A108" s="15">
        <v>1109</v>
      </c>
      <c r="B108" s="14" t="s">
        <v>1153</v>
      </c>
      <c r="C108" s="13">
        <v>1483.56</v>
      </c>
      <c r="D108" s="13">
        <v>2330.7662599999999</v>
      </c>
      <c r="E108" s="13">
        <v>1326.5250000000001</v>
      </c>
      <c r="F108" s="12">
        <v>2157.1657099999998</v>
      </c>
      <c r="G108" s="11">
        <f t="shared" si="4"/>
        <v>-173.60055000000011</v>
      </c>
      <c r="H108" s="10">
        <f t="shared" si="5"/>
        <v>-7.4482179092467266E-2</v>
      </c>
    </row>
    <row r="109" spans="1:8" ht="16.5" customHeight="1" x14ac:dyDescent="0.3">
      <c r="A109" s="15">
        <v>1201</v>
      </c>
      <c r="B109" s="14" t="s">
        <v>1152</v>
      </c>
      <c r="C109" s="13">
        <v>754.40508629999999</v>
      </c>
      <c r="D109" s="13">
        <v>2855.2101299999999</v>
      </c>
      <c r="E109" s="13">
        <v>507.9888229</v>
      </c>
      <c r="F109" s="12">
        <v>2769.9073900000003</v>
      </c>
      <c r="G109" s="11">
        <f t="shared" si="4"/>
        <v>-85.302739999999631</v>
      </c>
      <c r="H109" s="10">
        <f t="shared" si="5"/>
        <v>-2.9876168868873981E-2</v>
      </c>
    </row>
    <row r="110" spans="1:8" ht="16.5" customHeight="1" x14ac:dyDescent="0.3">
      <c r="A110" s="15">
        <v>1202</v>
      </c>
      <c r="B110" s="14" t="s">
        <v>1151</v>
      </c>
      <c r="C110" s="13">
        <v>11400.95586</v>
      </c>
      <c r="D110" s="13">
        <v>20201.157050000002</v>
      </c>
      <c r="E110" s="13">
        <v>13879.601199999999</v>
      </c>
      <c r="F110" s="12">
        <v>22796.969420000001</v>
      </c>
      <c r="G110" s="11">
        <f t="shared" si="4"/>
        <v>2595.8123699999996</v>
      </c>
      <c r="H110" s="10">
        <f t="shared" si="5"/>
        <v>0.12849820253241384</v>
      </c>
    </row>
    <row r="111" spans="1:8" ht="16.5" customHeight="1" x14ac:dyDescent="0.3">
      <c r="A111" s="15">
        <v>1203</v>
      </c>
      <c r="B111" s="14" t="s">
        <v>1150</v>
      </c>
      <c r="C111" s="13">
        <v>0</v>
      </c>
      <c r="D111" s="13">
        <v>0</v>
      </c>
      <c r="E111" s="13">
        <v>0</v>
      </c>
      <c r="F111" s="12">
        <v>0</v>
      </c>
      <c r="G111" s="11">
        <f t="shared" si="4"/>
        <v>0</v>
      </c>
      <c r="H111" s="10" t="str">
        <f t="shared" si="5"/>
        <v/>
      </c>
    </row>
    <row r="112" spans="1:8" ht="16.5" customHeight="1" x14ac:dyDescent="0.3">
      <c r="A112" s="15">
        <v>1204</v>
      </c>
      <c r="B112" s="14" t="s">
        <v>1149</v>
      </c>
      <c r="C112" s="13">
        <v>36.210099999999997</v>
      </c>
      <c r="D112" s="13">
        <v>84.125419999999991</v>
      </c>
      <c r="E112" s="13">
        <v>82.667600000000007</v>
      </c>
      <c r="F112" s="12">
        <v>179.75968</v>
      </c>
      <c r="G112" s="11">
        <f t="shared" si="4"/>
        <v>95.634260000000012</v>
      </c>
      <c r="H112" s="10">
        <f t="shared" si="5"/>
        <v>1.1368057360070241</v>
      </c>
    </row>
    <row r="113" spans="1:8" ht="16.5" customHeight="1" x14ac:dyDescent="0.3">
      <c r="A113" s="15">
        <v>1205</v>
      </c>
      <c r="B113" s="14" t="s">
        <v>1148</v>
      </c>
      <c r="C113" s="13">
        <v>2270.9670000000001</v>
      </c>
      <c r="D113" s="13">
        <v>26808.8976</v>
      </c>
      <c r="E113" s="13">
        <v>1958.7120770000001</v>
      </c>
      <c r="F113" s="12">
        <v>23596.20378</v>
      </c>
      <c r="G113" s="11">
        <f t="shared" si="4"/>
        <v>-3212.6938200000004</v>
      </c>
      <c r="H113" s="10">
        <f t="shared" si="5"/>
        <v>-0.11983684924067897</v>
      </c>
    </row>
    <row r="114" spans="1:8" ht="16.5" customHeight="1" x14ac:dyDescent="0.3">
      <c r="A114" s="15">
        <v>1206</v>
      </c>
      <c r="B114" s="14" t="s">
        <v>1147</v>
      </c>
      <c r="C114" s="13">
        <v>13627.598847750001</v>
      </c>
      <c r="D114" s="13">
        <v>132966.47563</v>
      </c>
      <c r="E114" s="13">
        <v>18847.464531772999</v>
      </c>
      <c r="F114" s="12">
        <v>147989.94063999999</v>
      </c>
      <c r="G114" s="11">
        <f t="shared" si="4"/>
        <v>15023.465009999985</v>
      </c>
      <c r="H114" s="10">
        <f t="shared" si="5"/>
        <v>0.11298686333392129</v>
      </c>
    </row>
    <row r="115" spans="1:8" ht="16.5" customHeight="1" x14ac:dyDescent="0.3">
      <c r="A115" s="15">
        <v>1207</v>
      </c>
      <c r="B115" s="14" t="s">
        <v>1146</v>
      </c>
      <c r="C115" s="13">
        <v>3290.1254760100001</v>
      </c>
      <c r="D115" s="13">
        <v>11020.99243</v>
      </c>
      <c r="E115" s="13">
        <v>3431.6926040469998</v>
      </c>
      <c r="F115" s="12">
        <v>10960.273289999999</v>
      </c>
      <c r="G115" s="11">
        <f t="shared" si="4"/>
        <v>-60.719140000001062</v>
      </c>
      <c r="H115" s="10">
        <f t="shared" si="5"/>
        <v>-5.5094076495977654E-3</v>
      </c>
    </row>
    <row r="116" spans="1:8" ht="16.5" customHeight="1" x14ac:dyDescent="0.3">
      <c r="A116" s="15">
        <v>1208</v>
      </c>
      <c r="B116" s="14" t="s">
        <v>1145</v>
      </c>
      <c r="C116" s="13">
        <v>43.578703999999995</v>
      </c>
      <c r="D116" s="13">
        <v>56.173580000000001</v>
      </c>
      <c r="E116" s="13">
        <v>13.0236</v>
      </c>
      <c r="F116" s="12">
        <v>21.130080000000003</v>
      </c>
      <c r="G116" s="11">
        <f t="shared" si="4"/>
        <v>-35.043499999999995</v>
      </c>
      <c r="H116" s="10">
        <f t="shared" si="5"/>
        <v>-0.62384309492113543</v>
      </c>
    </row>
    <row r="117" spans="1:8" ht="16.5" customHeight="1" x14ac:dyDescent="0.3">
      <c r="A117" s="15">
        <v>1209</v>
      </c>
      <c r="B117" s="14" t="s">
        <v>1144</v>
      </c>
      <c r="C117" s="13">
        <v>2080.8897035549999</v>
      </c>
      <c r="D117" s="13">
        <v>58750.349299999994</v>
      </c>
      <c r="E117" s="13">
        <v>1263.1579548289999</v>
      </c>
      <c r="F117" s="12">
        <v>58468.0902200001</v>
      </c>
      <c r="G117" s="11">
        <f t="shared" si="4"/>
        <v>-282.25907999989431</v>
      </c>
      <c r="H117" s="10">
        <f t="shared" si="5"/>
        <v>-4.8043813077362305E-3</v>
      </c>
    </row>
    <row r="118" spans="1:8" ht="16.5" customHeight="1" x14ac:dyDescent="0.3">
      <c r="A118" s="15">
        <v>1210</v>
      </c>
      <c r="B118" s="14" t="s">
        <v>1143</v>
      </c>
      <c r="C118" s="13">
        <v>160.715</v>
      </c>
      <c r="D118" s="13">
        <v>1987.94777</v>
      </c>
      <c r="E118" s="13">
        <v>135.66249999999999</v>
      </c>
      <c r="F118" s="12">
        <v>1862.66012</v>
      </c>
      <c r="G118" s="11">
        <f t="shared" si="4"/>
        <v>-125.28764999999999</v>
      </c>
      <c r="H118" s="10">
        <f t="shared" si="5"/>
        <v>-6.3023612536862575E-2</v>
      </c>
    </row>
    <row r="119" spans="1:8" ht="16.5" customHeight="1" x14ac:dyDescent="0.3">
      <c r="A119" s="15">
        <v>1211</v>
      </c>
      <c r="B119" s="14" t="s">
        <v>1142</v>
      </c>
      <c r="C119" s="13">
        <v>520.79270899999995</v>
      </c>
      <c r="D119" s="13">
        <v>1575.1730700000001</v>
      </c>
      <c r="E119" s="13">
        <v>697.87206700000002</v>
      </c>
      <c r="F119" s="12">
        <v>2437.1179300000003</v>
      </c>
      <c r="G119" s="11">
        <f t="shared" si="4"/>
        <v>861.94486000000029</v>
      </c>
      <c r="H119" s="10">
        <f t="shared" si="5"/>
        <v>0.54720644760642101</v>
      </c>
    </row>
    <row r="120" spans="1:8" ht="25.5" customHeight="1" x14ac:dyDescent="0.3">
      <c r="A120" s="15">
        <v>1212</v>
      </c>
      <c r="B120" s="14" t="s">
        <v>1141</v>
      </c>
      <c r="C120" s="13">
        <v>901.24258940000004</v>
      </c>
      <c r="D120" s="13">
        <v>4196.9266100000004</v>
      </c>
      <c r="E120" s="13">
        <v>865.21465145000002</v>
      </c>
      <c r="F120" s="12">
        <v>5110.4308000000001</v>
      </c>
      <c r="G120" s="11">
        <f t="shared" si="4"/>
        <v>913.50418999999965</v>
      </c>
      <c r="H120" s="10">
        <f t="shared" si="5"/>
        <v>0.21766027259647497</v>
      </c>
    </row>
    <row r="121" spans="1:8" ht="16.5" customHeight="1" x14ac:dyDescent="0.3">
      <c r="A121" s="15">
        <v>1213</v>
      </c>
      <c r="B121" s="14" t="s">
        <v>1140</v>
      </c>
      <c r="C121" s="13">
        <v>89.944999999999993</v>
      </c>
      <c r="D121" s="13">
        <v>15.01956</v>
      </c>
      <c r="E121" s="13">
        <v>0</v>
      </c>
      <c r="F121" s="12">
        <v>0</v>
      </c>
      <c r="G121" s="11">
        <f t="shared" si="4"/>
        <v>-15.01956</v>
      </c>
      <c r="H121" s="10">
        <f t="shared" si="5"/>
        <v>-1</v>
      </c>
    </row>
    <row r="122" spans="1:8" ht="16.5" customHeight="1" x14ac:dyDescent="0.3">
      <c r="A122" s="15">
        <v>1214</v>
      </c>
      <c r="B122" s="14" t="s">
        <v>1139</v>
      </c>
      <c r="C122" s="13">
        <v>46.085800000000006</v>
      </c>
      <c r="D122" s="13">
        <v>66.877440000000007</v>
      </c>
      <c r="E122" s="13">
        <v>55.585059999999999</v>
      </c>
      <c r="F122" s="12">
        <v>92.621250000000003</v>
      </c>
      <c r="G122" s="11">
        <f t="shared" si="4"/>
        <v>25.743809999999996</v>
      </c>
      <c r="H122" s="10">
        <f t="shared" si="5"/>
        <v>0.38494012330615518</v>
      </c>
    </row>
    <row r="123" spans="1:8" ht="16.5" customHeight="1" x14ac:dyDescent="0.3">
      <c r="A123" s="15">
        <v>1301</v>
      </c>
      <c r="B123" s="14" t="s">
        <v>1138</v>
      </c>
      <c r="C123" s="13">
        <v>23.674479999999999</v>
      </c>
      <c r="D123" s="13">
        <v>178.74772000000002</v>
      </c>
      <c r="E123" s="13">
        <v>27.584029999999998</v>
      </c>
      <c r="F123" s="12">
        <v>223.10128</v>
      </c>
      <c r="G123" s="11">
        <f t="shared" si="4"/>
        <v>44.353559999999987</v>
      </c>
      <c r="H123" s="10">
        <f t="shared" si="5"/>
        <v>0.24813496921806882</v>
      </c>
    </row>
    <row r="124" spans="1:8" ht="16.5" customHeight="1" x14ac:dyDescent="0.3">
      <c r="A124" s="15">
        <v>1302</v>
      </c>
      <c r="B124" s="14" t="s">
        <v>1137</v>
      </c>
      <c r="C124" s="13">
        <v>1625.5635818199999</v>
      </c>
      <c r="D124" s="13">
        <v>17050.028260000003</v>
      </c>
      <c r="E124" s="13">
        <v>1743.5800419</v>
      </c>
      <c r="F124" s="12">
        <v>17692.382510000003</v>
      </c>
      <c r="G124" s="11">
        <f t="shared" si="4"/>
        <v>642.35425000000032</v>
      </c>
      <c r="H124" s="10">
        <f t="shared" si="5"/>
        <v>3.7674673625438332E-2</v>
      </c>
    </row>
    <row r="125" spans="1:8" ht="16.5" customHeight="1" x14ac:dyDescent="0.3">
      <c r="A125" s="15">
        <v>1401</v>
      </c>
      <c r="B125" s="14" t="s">
        <v>1136</v>
      </c>
      <c r="C125" s="13">
        <v>97.982799999999997</v>
      </c>
      <c r="D125" s="13">
        <v>140.83126000000001</v>
      </c>
      <c r="E125" s="13">
        <v>109.48795</v>
      </c>
      <c r="F125" s="12">
        <v>147.99112</v>
      </c>
      <c r="G125" s="11">
        <f t="shared" si="4"/>
        <v>7.1598599999999806</v>
      </c>
      <c r="H125" s="10">
        <f t="shared" si="5"/>
        <v>5.083999106448369E-2</v>
      </c>
    </row>
    <row r="126" spans="1:8" ht="16.5" customHeight="1" x14ac:dyDescent="0.3">
      <c r="A126" s="15">
        <v>1404</v>
      </c>
      <c r="B126" s="14" t="s">
        <v>1135</v>
      </c>
      <c r="C126" s="13">
        <v>460.970527</v>
      </c>
      <c r="D126" s="13">
        <v>467.62873999999999</v>
      </c>
      <c r="E126" s="13">
        <v>1424.9347479999999</v>
      </c>
      <c r="F126" s="12">
        <v>659.00903000000005</v>
      </c>
      <c r="G126" s="11">
        <f t="shared" si="4"/>
        <v>191.38029000000006</v>
      </c>
      <c r="H126" s="10">
        <f t="shared" si="5"/>
        <v>0.40925690324337222</v>
      </c>
    </row>
    <row r="127" spans="1:8" ht="16.5" customHeight="1" x14ac:dyDescent="0.3">
      <c r="A127" s="15">
        <v>1501</v>
      </c>
      <c r="B127" s="14" t="s">
        <v>1134</v>
      </c>
      <c r="C127" s="13">
        <v>0</v>
      </c>
      <c r="D127" s="13">
        <v>0</v>
      </c>
      <c r="E127" s="13">
        <v>225.69499999999999</v>
      </c>
      <c r="F127" s="12">
        <v>397.32229999999998</v>
      </c>
      <c r="G127" s="11">
        <f t="shared" si="4"/>
        <v>397.32229999999998</v>
      </c>
      <c r="H127" s="10" t="str">
        <f t="shared" si="5"/>
        <v/>
      </c>
    </row>
    <row r="128" spans="1:8" ht="25.5" customHeight="1" x14ac:dyDescent="0.3">
      <c r="A128" s="15">
        <v>1502</v>
      </c>
      <c r="B128" s="14" t="s">
        <v>1133</v>
      </c>
      <c r="C128" s="13">
        <v>1829.60347</v>
      </c>
      <c r="D128" s="13">
        <v>1993.8861899999999</v>
      </c>
      <c r="E128" s="13">
        <v>1815.9834599999999</v>
      </c>
      <c r="F128" s="12">
        <v>2364.9356299999999</v>
      </c>
      <c r="G128" s="11">
        <f t="shared" si="4"/>
        <v>371.04944</v>
      </c>
      <c r="H128" s="10">
        <f t="shared" si="5"/>
        <v>0.1860935904270444</v>
      </c>
    </row>
    <row r="129" spans="1:8" ht="16.5" customHeight="1" x14ac:dyDescent="0.3">
      <c r="A129" s="15">
        <v>1503</v>
      </c>
      <c r="B129" s="14" t="s">
        <v>1132</v>
      </c>
      <c r="C129" s="13">
        <v>0</v>
      </c>
      <c r="D129" s="13">
        <v>0</v>
      </c>
      <c r="E129" s="13">
        <v>0</v>
      </c>
      <c r="F129" s="12">
        <v>0</v>
      </c>
      <c r="G129" s="11">
        <f t="shared" si="4"/>
        <v>0</v>
      </c>
      <c r="H129" s="10" t="str">
        <f t="shared" si="5"/>
        <v/>
      </c>
    </row>
    <row r="130" spans="1:8" ht="16.5" customHeight="1" x14ac:dyDescent="0.3">
      <c r="A130" s="15">
        <v>1504</v>
      </c>
      <c r="B130" s="14" t="s">
        <v>1131</v>
      </c>
      <c r="C130" s="13">
        <v>231.64338599999999</v>
      </c>
      <c r="D130" s="13">
        <v>870.25941</v>
      </c>
      <c r="E130" s="13">
        <v>139.96547000000001</v>
      </c>
      <c r="F130" s="12">
        <v>756.46475999999996</v>
      </c>
      <c r="G130" s="11">
        <f t="shared" si="4"/>
        <v>-113.79465000000005</v>
      </c>
      <c r="H130" s="10">
        <f t="shared" si="5"/>
        <v>-0.13075945941222289</v>
      </c>
    </row>
    <row r="131" spans="1:8" ht="16.5" customHeight="1" x14ac:dyDescent="0.3">
      <c r="A131" s="15">
        <v>1505</v>
      </c>
      <c r="B131" s="14" t="s">
        <v>1130</v>
      </c>
      <c r="C131" s="13">
        <v>4.4000000000000004</v>
      </c>
      <c r="D131" s="13">
        <v>57.607030000000002</v>
      </c>
      <c r="E131" s="13">
        <v>10.43</v>
      </c>
      <c r="F131" s="12">
        <v>143.35195999999999</v>
      </c>
      <c r="G131" s="11">
        <f t="shared" si="4"/>
        <v>85.744929999999982</v>
      </c>
      <c r="H131" s="10">
        <f t="shared" si="5"/>
        <v>1.4884455942269543</v>
      </c>
    </row>
    <row r="132" spans="1:8" ht="16.5" customHeight="1" x14ac:dyDescent="0.3">
      <c r="A132" s="15">
        <v>1506</v>
      </c>
      <c r="B132" s="14" t="s">
        <v>1129</v>
      </c>
      <c r="C132" s="13">
        <v>8</v>
      </c>
      <c r="D132" s="13">
        <v>134.00023000000002</v>
      </c>
      <c r="E132" s="13">
        <v>7</v>
      </c>
      <c r="F132" s="12">
        <v>146.23582999999999</v>
      </c>
      <c r="G132" s="11">
        <f t="shared" si="4"/>
        <v>12.235599999999977</v>
      </c>
      <c r="H132" s="10">
        <f t="shared" si="5"/>
        <v>9.13102910345749E-2</v>
      </c>
    </row>
    <row r="133" spans="1:8" ht="16.5" customHeight="1" x14ac:dyDescent="0.3">
      <c r="A133" s="15">
        <v>1507</v>
      </c>
      <c r="B133" s="14" t="s">
        <v>1128</v>
      </c>
      <c r="C133" s="13">
        <v>14.592000000000001</v>
      </c>
      <c r="D133" s="13">
        <v>80.955179999999999</v>
      </c>
      <c r="E133" s="13">
        <v>84.204999999999998</v>
      </c>
      <c r="F133" s="12">
        <v>181.32642999999999</v>
      </c>
      <c r="G133" s="11">
        <f t="shared" si="4"/>
        <v>100.37124999999999</v>
      </c>
      <c r="H133" s="10">
        <f t="shared" si="5"/>
        <v>1.2398372778616513</v>
      </c>
    </row>
    <row r="134" spans="1:8" ht="16.5" customHeight="1" x14ac:dyDescent="0.3">
      <c r="A134" s="15">
        <v>1508</v>
      </c>
      <c r="B134" s="14" t="s">
        <v>1127</v>
      </c>
      <c r="C134" s="13">
        <v>0.61548999999999998</v>
      </c>
      <c r="D134" s="13">
        <v>2.2524799999999998</v>
      </c>
      <c r="E134" s="13">
        <v>0.91722000000000004</v>
      </c>
      <c r="F134" s="12">
        <v>14.10242</v>
      </c>
      <c r="G134" s="11">
        <f t="shared" si="4"/>
        <v>11.84994</v>
      </c>
      <c r="H134" s="10">
        <f t="shared" si="5"/>
        <v>5.2608413837192787</v>
      </c>
    </row>
    <row r="135" spans="1:8" ht="16.5" customHeight="1" x14ac:dyDescent="0.3">
      <c r="A135" s="15">
        <v>1509</v>
      </c>
      <c r="B135" s="14" t="s">
        <v>1126</v>
      </c>
      <c r="C135" s="13">
        <v>1083.1206869999999</v>
      </c>
      <c r="D135" s="13">
        <v>8276.672849999999</v>
      </c>
      <c r="E135" s="13">
        <v>1278.2787054999999</v>
      </c>
      <c r="F135" s="12">
        <v>9457.9476800000102</v>
      </c>
      <c r="G135" s="11">
        <f t="shared" ref="G135:G198" si="6">F135-D135</f>
        <v>1181.2748300000112</v>
      </c>
      <c r="H135" s="10">
        <f t="shared" ref="H135:H198" si="7">IF(D135&lt;&gt;0,G135/D135,"")</f>
        <v>0.14272339277008048</v>
      </c>
    </row>
    <row r="136" spans="1:8" ht="16.5" customHeight="1" x14ac:dyDescent="0.3">
      <c r="A136" s="15">
        <v>1510</v>
      </c>
      <c r="B136" s="14" t="s">
        <v>1125</v>
      </c>
      <c r="C136" s="13">
        <v>349.83786800000001</v>
      </c>
      <c r="D136" s="13">
        <v>1406.7133600000002</v>
      </c>
      <c r="E136" s="13">
        <v>398.07603499999999</v>
      </c>
      <c r="F136" s="12">
        <v>1342.8367900000001</v>
      </c>
      <c r="G136" s="11">
        <f t="shared" si="6"/>
        <v>-63.876570000000129</v>
      </c>
      <c r="H136" s="10">
        <f t="shared" si="7"/>
        <v>-4.5408376586400033E-2</v>
      </c>
    </row>
    <row r="137" spans="1:8" ht="16.5" customHeight="1" x14ac:dyDescent="0.3">
      <c r="A137" s="15">
        <v>1511</v>
      </c>
      <c r="B137" s="14" t="s">
        <v>1124</v>
      </c>
      <c r="C137" s="13">
        <v>50673.377</v>
      </c>
      <c r="D137" s="13">
        <v>71684.19369</v>
      </c>
      <c r="E137" s="13">
        <v>46324.409599999999</v>
      </c>
      <c r="F137" s="12">
        <v>68388.787069999991</v>
      </c>
      <c r="G137" s="11">
        <f t="shared" si="6"/>
        <v>-3295.4066200000088</v>
      </c>
      <c r="H137" s="10">
        <f t="shared" si="7"/>
        <v>-4.5971175099647113E-2</v>
      </c>
    </row>
    <row r="138" spans="1:8" ht="16.5" customHeight="1" x14ac:dyDescent="0.3">
      <c r="A138" s="15">
        <v>1512</v>
      </c>
      <c r="B138" s="14" t="s">
        <v>1123</v>
      </c>
      <c r="C138" s="13">
        <v>60.607377749999998</v>
      </c>
      <c r="D138" s="13">
        <v>125.57013999999999</v>
      </c>
      <c r="E138" s="13">
        <v>154.57235200000002</v>
      </c>
      <c r="F138" s="12">
        <v>368.00620000000004</v>
      </c>
      <c r="G138" s="11">
        <f t="shared" si="6"/>
        <v>242.43606000000005</v>
      </c>
      <c r="H138" s="10">
        <f t="shared" si="7"/>
        <v>1.9306824058649616</v>
      </c>
    </row>
    <row r="139" spans="1:8" ht="16.5" customHeight="1" x14ac:dyDescent="0.3">
      <c r="A139" s="15">
        <v>1513</v>
      </c>
      <c r="B139" s="14" t="s">
        <v>1122</v>
      </c>
      <c r="C139" s="13">
        <v>7647.1720369999994</v>
      </c>
      <c r="D139" s="13">
        <v>17081.832989999999</v>
      </c>
      <c r="E139" s="13">
        <v>6988.3912970000001</v>
      </c>
      <c r="F139" s="12">
        <v>19132.765370000001</v>
      </c>
      <c r="G139" s="11">
        <f t="shared" si="6"/>
        <v>2050.932380000002</v>
      </c>
      <c r="H139" s="10">
        <f t="shared" si="7"/>
        <v>0.12006512305796768</v>
      </c>
    </row>
    <row r="140" spans="1:8" ht="16.5" customHeight="1" x14ac:dyDescent="0.3">
      <c r="A140" s="15">
        <v>1514</v>
      </c>
      <c r="B140" s="14" t="s">
        <v>1121</v>
      </c>
      <c r="C140" s="13">
        <v>896.55822000000001</v>
      </c>
      <c r="D140" s="13">
        <v>1495.61608</v>
      </c>
      <c r="E140" s="13">
        <v>608.90443000000005</v>
      </c>
      <c r="F140" s="12">
        <v>1067.25774</v>
      </c>
      <c r="G140" s="11">
        <f t="shared" si="6"/>
        <v>-428.35834</v>
      </c>
      <c r="H140" s="10">
        <f t="shared" si="7"/>
        <v>-0.2864092902772214</v>
      </c>
    </row>
    <row r="141" spans="1:8" ht="16.5" customHeight="1" x14ac:dyDescent="0.3">
      <c r="A141" s="15">
        <v>1515</v>
      </c>
      <c r="B141" s="14" t="s">
        <v>1120</v>
      </c>
      <c r="C141" s="13">
        <v>415.38780100100098</v>
      </c>
      <c r="D141" s="13">
        <v>1982.1614999999999</v>
      </c>
      <c r="E141" s="13">
        <v>557.72636140000009</v>
      </c>
      <c r="F141" s="12">
        <v>2696.2468599999997</v>
      </c>
      <c r="G141" s="11">
        <f t="shared" si="6"/>
        <v>714.08535999999981</v>
      </c>
      <c r="H141" s="10">
        <f t="shared" si="7"/>
        <v>0.36025589236800321</v>
      </c>
    </row>
    <row r="142" spans="1:8" ht="16.5" customHeight="1" x14ac:dyDescent="0.3">
      <c r="A142" s="15">
        <v>1516</v>
      </c>
      <c r="B142" s="14" t="s">
        <v>1119</v>
      </c>
      <c r="C142" s="13">
        <v>7586.4662900000003</v>
      </c>
      <c r="D142" s="13">
        <v>18455.571210000002</v>
      </c>
      <c r="E142" s="13">
        <v>7743.9184450000002</v>
      </c>
      <c r="F142" s="12">
        <v>19957.476999999999</v>
      </c>
      <c r="G142" s="11">
        <f t="shared" si="6"/>
        <v>1501.9057899999971</v>
      </c>
      <c r="H142" s="10">
        <f t="shared" si="7"/>
        <v>8.1379534283187158E-2</v>
      </c>
    </row>
    <row r="143" spans="1:8" ht="16.5" customHeight="1" x14ac:dyDescent="0.3">
      <c r="A143" s="15">
        <v>1517</v>
      </c>
      <c r="B143" s="14" t="s">
        <v>1118</v>
      </c>
      <c r="C143" s="13">
        <v>5372.0464582000004</v>
      </c>
      <c r="D143" s="13">
        <v>23613.832870000002</v>
      </c>
      <c r="E143" s="13">
        <v>9248.5902278000012</v>
      </c>
      <c r="F143" s="12">
        <v>36730.246490000005</v>
      </c>
      <c r="G143" s="11">
        <f t="shared" si="6"/>
        <v>13116.413620000003</v>
      </c>
      <c r="H143" s="10">
        <f t="shared" si="7"/>
        <v>0.5554546647386347</v>
      </c>
    </row>
    <row r="144" spans="1:8" ht="16.5" customHeight="1" x14ac:dyDescent="0.3">
      <c r="A144" s="15">
        <v>1518</v>
      </c>
      <c r="B144" s="14" t="s">
        <v>1117</v>
      </c>
      <c r="C144" s="13">
        <v>370.00554668000001</v>
      </c>
      <c r="D144" s="13">
        <v>797.92903999999999</v>
      </c>
      <c r="E144" s="13">
        <v>477.98014000000001</v>
      </c>
      <c r="F144" s="12">
        <v>1121.3590099999999</v>
      </c>
      <c r="G144" s="11">
        <f t="shared" si="6"/>
        <v>323.42996999999991</v>
      </c>
      <c r="H144" s="10">
        <f t="shared" si="7"/>
        <v>0.40533675776482569</v>
      </c>
    </row>
    <row r="145" spans="1:8" ht="16.5" customHeight="1" x14ac:dyDescent="0.3">
      <c r="A145" s="15">
        <v>1520</v>
      </c>
      <c r="B145" s="14" t="s">
        <v>1116</v>
      </c>
      <c r="C145" s="13">
        <v>1652.15</v>
      </c>
      <c r="D145" s="13">
        <v>732.87523999999996</v>
      </c>
      <c r="E145" s="13">
        <v>1855.91</v>
      </c>
      <c r="F145" s="12">
        <v>1448.90425</v>
      </c>
      <c r="G145" s="11">
        <f t="shared" si="6"/>
        <v>716.02901000000008</v>
      </c>
      <c r="H145" s="10">
        <f t="shared" si="7"/>
        <v>0.97701350914788732</v>
      </c>
    </row>
    <row r="146" spans="1:8" ht="16.5" customHeight="1" x14ac:dyDescent="0.3">
      <c r="A146" s="15">
        <v>1521</v>
      </c>
      <c r="B146" s="14" t="s">
        <v>1115</v>
      </c>
      <c r="C146" s="13">
        <v>2.1021100000000001</v>
      </c>
      <c r="D146" s="13">
        <v>32.576900000000002</v>
      </c>
      <c r="E146" s="13">
        <v>1.76248</v>
      </c>
      <c r="F146" s="12">
        <v>23.895199999999999</v>
      </c>
      <c r="G146" s="11">
        <f t="shared" si="6"/>
        <v>-8.6817000000000029</v>
      </c>
      <c r="H146" s="10">
        <f t="shared" si="7"/>
        <v>-0.26649865395418232</v>
      </c>
    </row>
    <row r="147" spans="1:8" ht="16.5" customHeight="1" x14ac:dyDescent="0.3">
      <c r="A147" s="15">
        <v>1522</v>
      </c>
      <c r="B147" s="14" t="s">
        <v>1114</v>
      </c>
      <c r="C147" s="13">
        <v>0</v>
      </c>
      <c r="D147" s="13">
        <v>0</v>
      </c>
      <c r="E147" s="13">
        <v>52</v>
      </c>
      <c r="F147" s="12">
        <v>70.669080000000008</v>
      </c>
      <c r="G147" s="11">
        <f t="shared" si="6"/>
        <v>70.669080000000008</v>
      </c>
      <c r="H147" s="10" t="str">
        <f t="shared" si="7"/>
        <v/>
      </c>
    </row>
    <row r="148" spans="1:8" ht="16.5" customHeight="1" x14ac:dyDescent="0.3">
      <c r="A148" s="15">
        <v>1601</v>
      </c>
      <c r="B148" s="14" t="s">
        <v>1113</v>
      </c>
      <c r="C148" s="13">
        <v>1407.5712470000001</v>
      </c>
      <c r="D148" s="13">
        <v>8629.0983300000098</v>
      </c>
      <c r="E148" s="13">
        <v>1359.5787109999999</v>
      </c>
      <c r="F148" s="12">
        <v>6239.1164699999999</v>
      </c>
      <c r="G148" s="11">
        <f t="shared" si="6"/>
        <v>-2389.9818600000099</v>
      </c>
      <c r="H148" s="10">
        <f t="shared" si="7"/>
        <v>-0.27696773968735239</v>
      </c>
    </row>
    <row r="149" spans="1:8" ht="16.5" customHeight="1" x14ac:dyDescent="0.3">
      <c r="A149" s="15">
        <v>1602</v>
      </c>
      <c r="B149" s="14" t="s">
        <v>1112</v>
      </c>
      <c r="C149" s="13">
        <v>2359.8359909999999</v>
      </c>
      <c r="D149" s="13">
        <v>12618.447539999999</v>
      </c>
      <c r="E149" s="13">
        <v>2758.4864789999997</v>
      </c>
      <c r="F149" s="12">
        <v>14748.55328</v>
      </c>
      <c r="G149" s="11">
        <f t="shared" si="6"/>
        <v>2130.1057400000009</v>
      </c>
      <c r="H149" s="10">
        <f t="shared" si="7"/>
        <v>0.1688088596673756</v>
      </c>
    </row>
    <row r="150" spans="1:8" ht="16.5" customHeight="1" x14ac:dyDescent="0.3">
      <c r="A150" s="15">
        <v>1603</v>
      </c>
      <c r="B150" s="14" t="s">
        <v>1111</v>
      </c>
      <c r="C150" s="13">
        <v>1.91</v>
      </c>
      <c r="D150" s="13">
        <v>28.42042</v>
      </c>
      <c r="E150" s="13">
        <v>7.36</v>
      </c>
      <c r="F150" s="12">
        <v>115.29711999999999</v>
      </c>
      <c r="G150" s="11">
        <f t="shared" si="6"/>
        <v>86.8767</v>
      </c>
      <c r="H150" s="10">
        <f t="shared" si="7"/>
        <v>3.0568408207901219</v>
      </c>
    </row>
    <row r="151" spans="1:8" ht="16.5" customHeight="1" x14ac:dyDescent="0.3">
      <c r="A151" s="15">
        <v>1604</v>
      </c>
      <c r="B151" s="14" t="s">
        <v>1110</v>
      </c>
      <c r="C151" s="13">
        <v>11633.702621999999</v>
      </c>
      <c r="D151" s="13">
        <v>55889.258689999995</v>
      </c>
      <c r="E151" s="13">
        <v>13170.788216000001</v>
      </c>
      <c r="F151" s="12">
        <v>66351.513120000003</v>
      </c>
      <c r="G151" s="11">
        <f t="shared" si="6"/>
        <v>10462.254430000008</v>
      </c>
      <c r="H151" s="10">
        <f t="shared" si="7"/>
        <v>0.1871961567432987</v>
      </c>
    </row>
    <row r="152" spans="1:8" ht="16.5" customHeight="1" x14ac:dyDescent="0.3">
      <c r="A152" s="15">
        <v>1605</v>
      </c>
      <c r="B152" s="14" t="s">
        <v>1109</v>
      </c>
      <c r="C152" s="13">
        <v>4468.0464000000002</v>
      </c>
      <c r="D152" s="13">
        <v>18242.188899999997</v>
      </c>
      <c r="E152" s="13">
        <v>3869.4049059999998</v>
      </c>
      <c r="F152" s="12">
        <v>19179.573559999997</v>
      </c>
      <c r="G152" s="11">
        <f t="shared" si="6"/>
        <v>937.38465999999971</v>
      </c>
      <c r="H152" s="10">
        <f t="shared" si="7"/>
        <v>5.1385536304801659E-2</v>
      </c>
    </row>
    <row r="153" spans="1:8" ht="25.5" customHeight="1" x14ac:dyDescent="0.3">
      <c r="A153" s="15">
        <v>1701</v>
      </c>
      <c r="B153" s="14" t="s">
        <v>1108</v>
      </c>
      <c r="C153" s="13">
        <v>403.77383743000001</v>
      </c>
      <c r="D153" s="13">
        <v>702.54773999999998</v>
      </c>
      <c r="E153" s="13">
        <v>525.95061120000003</v>
      </c>
      <c r="F153" s="12">
        <v>911.48049000000003</v>
      </c>
      <c r="G153" s="11">
        <f t="shared" si="6"/>
        <v>208.93275000000006</v>
      </c>
      <c r="H153" s="10">
        <f t="shared" si="7"/>
        <v>0.29739295723874942</v>
      </c>
    </row>
    <row r="154" spans="1:8" ht="16.5" customHeight="1" x14ac:dyDescent="0.3">
      <c r="A154" s="15">
        <v>1702</v>
      </c>
      <c r="B154" s="14" t="s">
        <v>1107</v>
      </c>
      <c r="C154" s="13">
        <v>6703.3546180950198</v>
      </c>
      <c r="D154" s="13">
        <v>7679.6658699999898</v>
      </c>
      <c r="E154" s="13">
        <v>5985.7641253500005</v>
      </c>
      <c r="F154" s="12">
        <v>7428.9518099999996</v>
      </c>
      <c r="G154" s="11">
        <f t="shared" si="6"/>
        <v>-250.71405999999024</v>
      </c>
      <c r="H154" s="10">
        <f t="shared" si="7"/>
        <v>-3.2646480230264313E-2</v>
      </c>
    </row>
    <row r="155" spans="1:8" ht="16.5" customHeight="1" x14ac:dyDescent="0.3">
      <c r="A155" s="15">
        <v>1703</v>
      </c>
      <c r="B155" s="14" t="s">
        <v>1106</v>
      </c>
      <c r="C155" s="13">
        <v>5.9633400000000005</v>
      </c>
      <c r="D155" s="13">
        <v>9.0373300000000008</v>
      </c>
      <c r="E155" s="13">
        <v>10456.73522</v>
      </c>
      <c r="F155" s="12">
        <v>2167.3590800000002</v>
      </c>
      <c r="G155" s="11">
        <f t="shared" si="6"/>
        <v>2158.3217500000001</v>
      </c>
      <c r="H155" s="10">
        <f t="shared" si="7"/>
        <v>238.82294328081412</v>
      </c>
    </row>
    <row r="156" spans="1:8" ht="16.5" customHeight="1" x14ac:dyDescent="0.3">
      <c r="A156" s="15">
        <v>1704</v>
      </c>
      <c r="B156" s="14" t="s">
        <v>1105</v>
      </c>
      <c r="C156" s="13">
        <v>8158.9751670399901</v>
      </c>
      <c r="D156" s="13">
        <v>43971.171240000003</v>
      </c>
      <c r="E156" s="13">
        <v>8154.6376250000103</v>
      </c>
      <c r="F156" s="12">
        <v>44490.654430000002</v>
      </c>
      <c r="G156" s="11">
        <f t="shared" si="6"/>
        <v>519.48318999999901</v>
      </c>
      <c r="H156" s="10">
        <f t="shared" si="7"/>
        <v>1.1814176774245939E-2</v>
      </c>
    </row>
    <row r="157" spans="1:8" ht="16.5" customHeight="1" x14ac:dyDescent="0.3">
      <c r="A157" s="15">
        <v>1801</v>
      </c>
      <c r="B157" s="14" t="s">
        <v>1104</v>
      </c>
      <c r="C157" s="13">
        <v>1347.3076599999999</v>
      </c>
      <c r="D157" s="13">
        <v>17378.033760000002</v>
      </c>
      <c r="E157" s="13">
        <v>1222.59168</v>
      </c>
      <c r="F157" s="12">
        <v>9582.9124000000011</v>
      </c>
      <c r="G157" s="11">
        <f t="shared" si="6"/>
        <v>-7795.121360000001</v>
      </c>
      <c r="H157" s="10">
        <f t="shared" si="7"/>
        <v>-0.44856175719617203</v>
      </c>
    </row>
    <row r="158" spans="1:8" ht="16.5" customHeight="1" x14ac:dyDescent="0.3">
      <c r="A158" s="15">
        <v>1802</v>
      </c>
      <c r="B158" s="14" t="s">
        <v>1103</v>
      </c>
      <c r="C158" s="13">
        <v>1378.7660000000001</v>
      </c>
      <c r="D158" s="13">
        <v>1631.66617</v>
      </c>
      <c r="E158" s="13">
        <v>1418.0219999999999</v>
      </c>
      <c r="F158" s="12">
        <v>1557.8074299999998</v>
      </c>
      <c r="G158" s="11">
        <f t="shared" si="6"/>
        <v>-73.858740000000125</v>
      </c>
      <c r="H158" s="10">
        <f t="shared" si="7"/>
        <v>-4.5265840131992273E-2</v>
      </c>
    </row>
    <row r="159" spans="1:8" ht="16.5" customHeight="1" x14ac:dyDescent="0.3">
      <c r="A159" s="15">
        <v>1803</v>
      </c>
      <c r="B159" s="14" t="s">
        <v>1102</v>
      </c>
      <c r="C159" s="13">
        <v>4587.7179999999998</v>
      </c>
      <c r="D159" s="13">
        <v>50893.402459999998</v>
      </c>
      <c r="E159" s="13">
        <v>6066.7004999999999</v>
      </c>
      <c r="F159" s="12">
        <v>46971.8073</v>
      </c>
      <c r="G159" s="11">
        <f t="shared" si="6"/>
        <v>-3921.5951599999971</v>
      </c>
      <c r="H159" s="10">
        <f t="shared" si="7"/>
        <v>-7.7055079252801001E-2</v>
      </c>
    </row>
    <row r="160" spans="1:8" ht="16.5" customHeight="1" x14ac:dyDescent="0.3">
      <c r="A160" s="15">
        <v>1804</v>
      </c>
      <c r="B160" s="14" t="s">
        <v>1101</v>
      </c>
      <c r="C160" s="13">
        <v>2921.6833999999999</v>
      </c>
      <c r="D160" s="13">
        <v>55771.083450000006</v>
      </c>
      <c r="E160" s="13">
        <v>3636.4340499999998</v>
      </c>
      <c r="F160" s="12">
        <v>37928.55212</v>
      </c>
      <c r="G160" s="11">
        <f t="shared" si="6"/>
        <v>-17842.531330000005</v>
      </c>
      <c r="H160" s="10">
        <f t="shared" si="7"/>
        <v>-0.31992441649436887</v>
      </c>
    </row>
    <row r="161" spans="1:8" ht="16.5" customHeight="1" x14ac:dyDescent="0.3">
      <c r="A161" s="15">
        <v>1805</v>
      </c>
      <c r="B161" s="14" t="s">
        <v>1100</v>
      </c>
      <c r="C161" s="13">
        <v>6951.5253899999998</v>
      </c>
      <c r="D161" s="13">
        <v>45181.778880000005</v>
      </c>
      <c r="E161" s="13">
        <v>5937.8437510000003</v>
      </c>
      <c r="F161" s="12">
        <v>39223.343799999995</v>
      </c>
      <c r="G161" s="11">
        <f t="shared" si="6"/>
        <v>-5958.4350800000102</v>
      </c>
      <c r="H161" s="10">
        <f t="shared" si="7"/>
        <v>-0.13187694747090953</v>
      </c>
    </row>
    <row r="162" spans="1:8" ht="16.5" customHeight="1" x14ac:dyDescent="0.3">
      <c r="A162" s="15">
        <v>1806</v>
      </c>
      <c r="B162" s="14" t="s">
        <v>1099</v>
      </c>
      <c r="C162" s="13">
        <v>12897.415483499899</v>
      </c>
      <c r="D162" s="13">
        <v>93652.041959999289</v>
      </c>
      <c r="E162" s="13">
        <v>14030.740745999999</v>
      </c>
      <c r="F162" s="12">
        <v>108415.31495999999</v>
      </c>
      <c r="G162" s="11">
        <f t="shared" si="6"/>
        <v>14763.2730000007</v>
      </c>
      <c r="H162" s="10">
        <f t="shared" si="7"/>
        <v>0.15763962740189261</v>
      </c>
    </row>
    <row r="163" spans="1:8" ht="16.5" customHeight="1" x14ac:dyDescent="0.3">
      <c r="A163" s="15">
        <v>1901</v>
      </c>
      <c r="B163" s="14" t="s">
        <v>1098</v>
      </c>
      <c r="C163" s="13">
        <v>9830.5369815000086</v>
      </c>
      <c r="D163" s="13">
        <v>39565.663489999999</v>
      </c>
      <c r="E163" s="13">
        <v>11135.158069000001</v>
      </c>
      <c r="F163" s="12">
        <v>47709.533409999996</v>
      </c>
      <c r="G163" s="11">
        <f t="shared" si="6"/>
        <v>8143.8699199999974</v>
      </c>
      <c r="H163" s="10">
        <f t="shared" si="7"/>
        <v>0.2058317541435471</v>
      </c>
    </row>
    <row r="164" spans="1:8" ht="16.5" customHeight="1" x14ac:dyDescent="0.3">
      <c r="A164" s="15">
        <v>1902</v>
      </c>
      <c r="B164" s="14" t="s">
        <v>1097</v>
      </c>
      <c r="C164" s="13">
        <v>21852.852318999998</v>
      </c>
      <c r="D164" s="13">
        <v>27982.24279</v>
      </c>
      <c r="E164" s="13">
        <v>23703.749079000001</v>
      </c>
      <c r="F164" s="12">
        <v>31966.817660000001</v>
      </c>
      <c r="G164" s="11">
        <f t="shared" si="6"/>
        <v>3984.5748700000004</v>
      </c>
      <c r="H164" s="10">
        <f t="shared" si="7"/>
        <v>0.14239655126657561</v>
      </c>
    </row>
    <row r="165" spans="1:8" ht="16.5" customHeight="1" x14ac:dyDescent="0.3">
      <c r="A165" s="15">
        <v>1903</v>
      </c>
      <c r="B165" s="14" t="s">
        <v>1096</v>
      </c>
      <c r="C165" s="13">
        <v>42.387796000000002</v>
      </c>
      <c r="D165" s="13">
        <v>100.59492999999999</v>
      </c>
      <c r="E165" s="13">
        <v>46.551894999999995</v>
      </c>
      <c r="F165" s="12">
        <v>120.35805000000001</v>
      </c>
      <c r="G165" s="11">
        <f t="shared" si="6"/>
        <v>19.763120000000015</v>
      </c>
      <c r="H165" s="10">
        <f t="shared" si="7"/>
        <v>0.19646238632503663</v>
      </c>
    </row>
    <row r="166" spans="1:8" ht="25.5" customHeight="1" x14ac:dyDescent="0.3">
      <c r="A166" s="15">
        <v>1904</v>
      </c>
      <c r="B166" s="14" t="s">
        <v>1095</v>
      </c>
      <c r="C166" s="13">
        <v>6995.0457749999696</v>
      </c>
      <c r="D166" s="13">
        <v>10384.31042</v>
      </c>
      <c r="E166" s="13">
        <v>7156.5984500000004</v>
      </c>
      <c r="F166" s="12">
        <v>12219.125840000001</v>
      </c>
      <c r="G166" s="11">
        <f t="shared" si="6"/>
        <v>1834.8154200000008</v>
      </c>
      <c r="H166" s="10">
        <f t="shared" si="7"/>
        <v>0.17669111821485792</v>
      </c>
    </row>
    <row r="167" spans="1:8" ht="16.5" customHeight="1" x14ac:dyDescent="0.3">
      <c r="A167" s="15">
        <v>1905</v>
      </c>
      <c r="B167" s="14" t="s">
        <v>1094</v>
      </c>
      <c r="C167" s="13">
        <v>17640.1334199999</v>
      </c>
      <c r="D167" s="13">
        <v>73628.796799999807</v>
      </c>
      <c r="E167" s="13">
        <v>20307.719377999998</v>
      </c>
      <c r="F167" s="12">
        <v>90155.040959999795</v>
      </c>
      <c r="G167" s="11">
        <f t="shared" si="6"/>
        <v>16526.244159999987</v>
      </c>
      <c r="H167" s="10">
        <f t="shared" si="7"/>
        <v>0.22445354098194406</v>
      </c>
    </row>
    <row r="168" spans="1:8" ht="16.5" customHeight="1" x14ac:dyDescent="0.3">
      <c r="A168" s="15">
        <v>2001</v>
      </c>
      <c r="B168" s="14" t="s">
        <v>1093</v>
      </c>
      <c r="C168" s="13">
        <v>3951.9385400000001</v>
      </c>
      <c r="D168" s="13">
        <v>5671.6393799999996</v>
      </c>
      <c r="E168" s="13">
        <v>3988.9238439999999</v>
      </c>
      <c r="F168" s="12">
        <v>6520.3927899999999</v>
      </c>
      <c r="G168" s="11">
        <f t="shared" si="6"/>
        <v>848.75341000000026</v>
      </c>
      <c r="H168" s="10">
        <f t="shared" si="7"/>
        <v>0.14964869116907786</v>
      </c>
    </row>
    <row r="169" spans="1:8" ht="16.5" customHeight="1" x14ac:dyDescent="0.3">
      <c r="A169" s="15">
        <v>2002</v>
      </c>
      <c r="B169" s="14" t="s">
        <v>1092</v>
      </c>
      <c r="C169" s="13">
        <v>5059.4125100000001</v>
      </c>
      <c r="D169" s="13">
        <v>8172.5097700000097</v>
      </c>
      <c r="E169" s="13">
        <v>4694.2442190000102</v>
      </c>
      <c r="F169" s="12">
        <v>7362.0217800000091</v>
      </c>
      <c r="G169" s="11">
        <f t="shared" si="6"/>
        <v>-810.48799000000054</v>
      </c>
      <c r="H169" s="10">
        <f t="shared" si="7"/>
        <v>-9.9172471224833983E-2</v>
      </c>
    </row>
    <row r="170" spans="1:8" ht="16.5" customHeight="1" x14ac:dyDescent="0.3">
      <c r="A170" s="15">
        <v>2003</v>
      </c>
      <c r="B170" s="14" t="s">
        <v>1091</v>
      </c>
      <c r="C170" s="13">
        <v>221.30494000000002</v>
      </c>
      <c r="D170" s="13">
        <v>417.77383000000003</v>
      </c>
      <c r="E170" s="13">
        <v>262.90730600000001</v>
      </c>
      <c r="F170" s="12">
        <v>480.60765999999995</v>
      </c>
      <c r="G170" s="11">
        <f t="shared" si="6"/>
        <v>62.833829999999921</v>
      </c>
      <c r="H170" s="10">
        <f t="shared" si="7"/>
        <v>0.15040154621461072</v>
      </c>
    </row>
    <row r="171" spans="1:8" ht="25.5" customHeight="1" x14ac:dyDescent="0.3">
      <c r="A171" s="15">
        <v>2004</v>
      </c>
      <c r="B171" s="14" t="s">
        <v>1090</v>
      </c>
      <c r="C171" s="13">
        <v>15624.093279999999</v>
      </c>
      <c r="D171" s="13">
        <v>23295.022940000003</v>
      </c>
      <c r="E171" s="13">
        <v>17330.986219999999</v>
      </c>
      <c r="F171" s="12">
        <v>25968.532199999998</v>
      </c>
      <c r="G171" s="11">
        <f t="shared" si="6"/>
        <v>2673.5092599999953</v>
      </c>
      <c r="H171" s="10">
        <f t="shared" si="7"/>
        <v>0.11476740189893948</v>
      </c>
    </row>
    <row r="172" spans="1:8" ht="25.5" customHeight="1" x14ac:dyDescent="0.3">
      <c r="A172" s="15">
        <v>2005</v>
      </c>
      <c r="B172" s="14" t="s">
        <v>1089</v>
      </c>
      <c r="C172" s="13">
        <v>11113.909707000001</v>
      </c>
      <c r="D172" s="13">
        <v>24964.374419999902</v>
      </c>
      <c r="E172" s="13">
        <v>11928.760727999999</v>
      </c>
      <c r="F172" s="12">
        <v>30046.069909999998</v>
      </c>
      <c r="G172" s="11">
        <f t="shared" si="6"/>
        <v>5081.6954900000965</v>
      </c>
      <c r="H172" s="10">
        <f t="shared" si="7"/>
        <v>0.20355789432195659</v>
      </c>
    </row>
    <row r="173" spans="1:8" ht="16.5" customHeight="1" x14ac:dyDescent="0.3">
      <c r="A173" s="15">
        <v>2006</v>
      </c>
      <c r="B173" s="14" t="s">
        <v>1088</v>
      </c>
      <c r="C173" s="13">
        <v>145.3914</v>
      </c>
      <c r="D173" s="13">
        <v>488.44256000000001</v>
      </c>
      <c r="E173" s="13">
        <v>103.54208</v>
      </c>
      <c r="F173" s="12">
        <v>478.49306999999999</v>
      </c>
      <c r="G173" s="11">
        <f t="shared" si="6"/>
        <v>-9.9494900000000257</v>
      </c>
      <c r="H173" s="10">
        <f t="shared" si="7"/>
        <v>-2.0369826085589317E-2</v>
      </c>
    </row>
    <row r="174" spans="1:8" ht="16.5" customHeight="1" x14ac:dyDescent="0.3">
      <c r="A174" s="15">
        <v>2007</v>
      </c>
      <c r="B174" s="14" t="s">
        <v>1087</v>
      </c>
      <c r="C174" s="13">
        <v>4412.6380120000003</v>
      </c>
      <c r="D174" s="13">
        <v>7674.6632799999898</v>
      </c>
      <c r="E174" s="13">
        <v>3449.4465989999999</v>
      </c>
      <c r="F174" s="12">
        <v>7136.16579000001</v>
      </c>
      <c r="G174" s="11">
        <f t="shared" si="6"/>
        <v>-538.49748999997973</v>
      </c>
      <c r="H174" s="10">
        <f t="shared" si="7"/>
        <v>-7.0165617741600836E-2</v>
      </c>
    </row>
    <row r="175" spans="1:8" ht="25.5" customHeight="1" x14ac:dyDescent="0.3">
      <c r="A175" s="15">
        <v>2008</v>
      </c>
      <c r="B175" s="14" t="s">
        <v>1086</v>
      </c>
      <c r="C175" s="13">
        <v>15411.427809000001</v>
      </c>
      <c r="D175" s="13">
        <v>45392.025610000106</v>
      </c>
      <c r="E175" s="13">
        <v>16796.4047063</v>
      </c>
      <c r="F175" s="12">
        <v>52683.1662</v>
      </c>
      <c r="G175" s="11">
        <f t="shared" si="6"/>
        <v>7291.1405899998936</v>
      </c>
      <c r="H175" s="10">
        <f t="shared" si="7"/>
        <v>0.16062602388895411</v>
      </c>
    </row>
    <row r="176" spans="1:8" ht="16.5" customHeight="1" x14ac:dyDescent="0.3">
      <c r="A176" s="15">
        <v>2009</v>
      </c>
      <c r="B176" s="14" t="s">
        <v>1085</v>
      </c>
      <c r="C176" s="13">
        <v>9067.93961270002</v>
      </c>
      <c r="D176" s="13">
        <v>24979.071909999999</v>
      </c>
      <c r="E176" s="13">
        <v>13794.767668999999</v>
      </c>
      <c r="F176" s="12">
        <v>32549.293309999997</v>
      </c>
      <c r="G176" s="11">
        <f t="shared" si="6"/>
        <v>7570.2213999999985</v>
      </c>
      <c r="H176" s="10">
        <f t="shared" si="7"/>
        <v>0.30306255681858912</v>
      </c>
    </row>
    <row r="177" spans="1:8" ht="16.5" customHeight="1" x14ac:dyDescent="0.3">
      <c r="A177" s="15">
        <v>2101</v>
      </c>
      <c r="B177" s="14" t="s">
        <v>1084</v>
      </c>
      <c r="C177" s="13">
        <v>6355.5839119999901</v>
      </c>
      <c r="D177" s="13">
        <v>63783.338679999906</v>
      </c>
      <c r="E177" s="13">
        <v>5850.4872959999902</v>
      </c>
      <c r="F177" s="12">
        <v>69525.873459999901</v>
      </c>
      <c r="G177" s="11">
        <f t="shared" si="6"/>
        <v>5742.5347799999945</v>
      </c>
      <c r="H177" s="10">
        <f t="shared" si="7"/>
        <v>9.0031893890193004E-2</v>
      </c>
    </row>
    <row r="178" spans="1:8" ht="16.5" customHeight="1" x14ac:dyDescent="0.3">
      <c r="A178" s="15">
        <v>2102</v>
      </c>
      <c r="B178" s="14" t="s">
        <v>1083</v>
      </c>
      <c r="C178" s="13">
        <v>1408.78304570001</v>
      </c>
      <c r="D178" s="13">
        <v>5654.6034500000105</v>
      </c>
      <c r="E178" s="13">
        <v>1436.2713503</v>
      </c>
      <c r="F178" s="12">
        <v>6025.9495099999995</v>
      </c>
      <c r="G178" s="11">
        <f t="shared" si="6"/>
        <v>371.34605999998894</v>
      </c>
      <c r="H178" s="10">
        <f t="shared" si="7"/>
        <v>6.5671459242643837E-2</v>
      </c>
    </row>
    <row r="179" spans="1:8" ht="25.5" customHeight="1" x14ac:dyDescent="0.3">
      <c r="A179" s="15">
        <v>2103</v>
      </c>
      <c r="B179" s="14" t="s">
        <v>1082</v>
      </c>
      <c r="C179" s="13">
        <v>9451.08678100004</v>
      </c>
      <c r="D179" s="13">
        <v>40493.430679999903</v>
      </c>
      <c r="E179" s="13">
        <v>9807.1366340000113</v>
      </c>
      <c r="F179" s="12">
        <v>45284.759159999994</v>
      </c>
      <c r="G179" s="11">
        <f t="shared" si="6"/>
        <v>4791.3284800000911</v>
      </c>
      <c r="H179" s="10">
        <f t="shared" si="7"/>
        <v>0.11832359964419055</v>
      </c>
    </row>
    <row r="180" spans="1:8" ht="16.5" customHeight="1" x14ac:dyDescent="0.3">
      <c r="A180" s="15">
        <v>2104</v>
      </c>
      <c r="B180" s="14" t="s">
        <v>1081</v>
      </c>
      <c r="C180" s="13">
        <v>478.041695</v>
      </c>
      <c r="D180" s="13">
        <v>2185.5998500000001</v>
      </c>
      <c r="E180" s="13">
        <v>510.04307599999999</v>
      </c>
      <c r="F180" s="12">
        <v>2551.8217</v>
      </c>
      <c r="G180" s="11">
        <f t="shared" si="6"/>
        <v>366.2218499999999</v>
      </c>
      <c r="H180" s="10">
        <f t="shared" si="7"/>
        <v>0.1675612532641782</v>
      </c>
    </row>
    <row r="181" spans="1:8" ht="16.5" customHeight="1" x14ac:dyDescent="0.3">
      <c r="A181" s="15">
        <v>2105</v>
      </c>
      <c r="B181" s="14" t="s">
        <v>1080</v>
      </c>
      <c r="C181" s="13">
        <v>1001.6562809999999</v>
      </c>
      <c r="D181" s="13">
        <v>5374.7724200000002</v>
      </c>
      <c r="E181" s="13">
        <v>773.83012499999995</v>
      </c>
      <c r="F181" s="12">
        <v>3668.1190499999998</v>
      </c>
      <c r="G181" s="11">
        <f t="shared" si="6"/>
        <v>-1706.6533700000005</v>
      </c>
      <c r="H181" s="10">
        <f t="shared" si="7"/>
        <v>-0.31753035042923738</v>
      </c>
    </row>
    <row r="182" spans="1:8" ht="16.5" customHeight="1" x14ac:dyDescent="0.3">
      <c r="A182" s="15">
        <v>2106</v>
      </c>
      <c r="B182" s="14" t="s">
        <v>1079</v>
      </c>
      <c r="C182" s="13">
        <v>14780.6423245194</v>
      </c>
      <c r="D182" s="13">
        <v>158931.89116</v>
      </c>
      <c r="E182" s="13">
        <v>15749.9242815</v>
      </c>
      <c r="F182" s="12">
        <v>171927.91499000002</v>
      </c>
      <c r="G182" s="11">
        <f t="shared" si="6"/>
        <v>12996.02383000002</v>
      </c>
      <c r="H182" s="10">
        <f t="shared" si="7"/>
        <v>8.1771026161871166E-2</v>
      </c>
    </row>
    <row r="183" spans="1:8" ht="16.5" customHeight="1" x14ac:dyDescent="0.3">
      <c r="A183" s="15">
        <v>2201</v>
      </c>
      <c r="B183" s="14" t="s">
        <v>1078</v>
      </c>
      <c r="C183" s="13">
        <v>21388.952383</v>
      </c>
      <c r="D183" s="13">
        <v>14323.799649999899</v>
      </c>
      <c r="E183" s="13">
        <v>23265.486501999902</v>
      </c>
      <c r="F183" s="12">
        <v>15531.4222400001</v>
      </c>
      <c r="G183" s="11">
        <f t="shared" si="6"/>
        <v>1207.6225900002009</v>
      </c>
      <c r="H183" s="10">
        <f t="shared" si="7"/>
        <v>8.4308816061959474E-2</v>
      </c>
    </row>
    <row r="184" spans="1:8" ht="16.5" customHeight="1" x14ac:dyDescent="0.3">
      <c r="A184" s="15">
        <v>2202</v>
      </c>
      <c r="B184" s="14" t="s">
        <v>1077</v>
      </c>
      <c r="C184" s="13">
        <v>48808.356177399801</v>
      </c>
      <c r="D184" s="13">
        <v>50633.987689999798</v>
      </c>
      <c r="E184" s="13">
        <v>141562.942069496</v>
      </c>
      <c r="F184" s="12">
        <v>101925.43905</v>
      </c>
      <c r="G184" s="11">
        <f t="shared" si="6"/>
        <v>51291.451360000203</v>
      </c>
      <c r="H184" s="10">
        <f t="shared" si="7"/>
        <v>1.0129846314697875</v>
      </c>
    </row>
    <row r="185" spans="1:8" ht="16.5" customHeight="1" x14ac:dyDescent="0.3">
      <c r="A185" s="15">
        <v>2203</v>
      </c>
      <c r="B185" s="14" t="s">
        <v>1076</v>
      </c>
      <c r="C185" s="13">
        <v>39690.059578000095</v>
      </c>
      <c r="D185" s="13">
        <v>43220.627489999999</v>
      </c>
      <c r="E185" s="13">
        <v>43317.481731000196</v>
      </c>
      <c r="F185" s="12">
        <v>51818.002560000001</v>
      </c>
      <c r="G185" s="11">
        <f t="shared" si="6"/>
        <v>8597.3750700000019</v>
      </c>
      <c r="H185" s="10">
        <f t="shared" si="7"/>
        <v>0.19891833065101114</v>
      </c>
    </row>
    <row r="186" spans="1:8" ht="16.5" customHeight="1" x14ac:dyDescent="0.3">
      <c r="A186" s="15">
        <v>2204</v>
      </c>
      <c r="B186" s="14" t="s">
        <v>1075</v>
      </c>
      <c r="C186" s="13">
        <v>31829.854331999999</v>
      </c>
      <c r="D186" s="13">
        <v>91897.904330000005</v>
      </c>
      <c r="E186" s="13">
        <v>30791.414191999902</v>
      </c>
      <c r="F186" s="12">
        <v>96114.354799999594</v>
      </c>
      <c r="G186" s="11">
        <f t="shared" si="6"/>
        <v>4216.4504699995887</v>
      </c>
      <c r="H186" s="10">
        <f t="shared" si="7"/>
        <v>4.588190014495392E-2</v>
      </c>
    </row>
    <row r="187" spans="1:8" ht="16.5" customHeight="1" x14ac:dyDescent="0.3">
      <c r="A187" s="15">
        <v>2205</v>
      </c>
      <c r="B187" s="14" t="s">
        <v>1074</v>
      </c>
      <c r="C187" s="13">
        <v>888.74176</v>
      </c>
      <c r="D187" s="13">
        <v>2143.78971</v>
      </c>
      <c r="E187" s="13">
        <v>921.046558</v>
      </c>
      <c r="F187" s="12">
        <v>2325.6173100000001</v>
      </c>
      <c r="G187" s="11">
        <f t="shared" si="6"/>
        <v>181.82760000000007</v>
      </c>
      <c r="H187" s="10">
        <f t="shared" si="7"/>
        <v>8.4815968260245109E-2</v>
      </c>
    </row>
    <row r="188" spans="1:8" ht="16.5" customHeight="1" x14ac:dyDescent="0.3">
      <c r="A188" s="15">
        <v>2206</v>
      </c>
      <c r="B188" s="14" t="s">
        <v>1073</v>
      </c>
      <c r="C188" s="13">
        <v>2958.6735650000001</v>
      </c>
      <c r="D188" s="13">
        <v>5240.2748699999902</v>
      </c>
      <c r="E188" s="13">
        <v>2381.2166364999998</v>
      </c>
      <c r="F188" s="12">
        <v>4572.88789</v>
      </c>
      <c r="G188" s="11">
        <f t="shared" si="6"/>
        <v>-667.38697999999022</v>
      </c>
      <c r="H188" s="10">
        <f t="shared" si="7"/>
        <v>-0.12735724681556473</v>
      </c>
    </row>
    <row r="189" spans="1:8" ht="16.5" customHeight="1" x14ac:dyDescent="0.3">
      <c r="A189" s="15">
        <v>2207</v>
      </c>
      <c r="B189" s="14" t="s">
        <v>1072</v>
      </c>
      <c r="C189" s="13">
        <v>0</v>
      </c>
      <c r="D189" s="13">
        <v>0</v>
      </c>
      <c r="E189" s="13">
        <v>0</v>
      </c>
      <c r="F189" s="12">
        <v>0</v>
      </c>
      <c r="G189" s="11">
        <f t="shared" si="6"/>
        <v>0</v>
      </c>
      <c r="H189" s="10" t="str">
        <f t="shared" si="7"/>
        <v/>
      </c>
    </row>
    <row r="190" spans="1:8" ht="16.5" customHeight="1" x14ac:dyDescent="0.3">
      <c r="A190" s="15">
        <v>2208</v>
      </c>
      <c r="B190" s="14" t="s">
        <v>1071</v>
      </c>
      <c r="C190" s="13">
        <v>46485.5477007999</v>
      </c>
      <c r="D190" s="13">
        <v>155732.48744</v>
      </c>
      <c r="E190" s="13">
        <v>51266.731875800106</v>
      </c>
      <c r="F190" s="12">
        <v>182632.82325000101</v>
      </c>
      <c r="G190" s="11">
        <f t="shared" si="6"/>
        <v>26900.335810001008</v>
      </c>
      <c r="H190" s="10">
        <f t="shared" si="7"/>
        <v>0.17273425893466876</v>
      </c>
    </row>
    <row r="191" spans="1:8" ht="16.5" customHeight="1" x14ac:dyDescent="0.3">
      <c r="A191" s="15">
        <v>2209</v>
      </c>
      <c r="B191" s="14" t="s">
        <v>1070</v>
      </c>
      <c r="C191" s="13">
        <v>889.82330899999999</v>
      </c>
      <c r="D191" s="13">
        <v>822.89556000000005</v>
      </c>
      <c r="E191" s="13">
        <v>643.74239399999999</v>
      </c>
      <c r="F191" s="12">
        <v>663.836960000001</v>
      </c>
      <c r="G191" s="11">
        <f t="shared" si="6"/>
        <v>-159.05859999999905</v>
      </c>
      <c r="H191" s="10">
        <f t="shared" si="7"/>
        <v>-0.19329135765418279</v>
      </c>
    </row>
    <row r="192" spans="1:8" ht="25.5" customHeight="1" x14ac:dyDescent="0.3">
      <c r="A192" s="15">
        <v>2301</v>
      </c>
      <c r="B192" s="14" t="s">
        <v>1069</v>
      </c>
      <c r="C192" s="13">
        <v>4855.6180000000004</v>
      </c>
      <c r="D192" s="13">
        <v>6019.7993399999996</v>
      </c>
      <c r="E192" s="13">
        <v>4238.8675000000003</v>
      </c>
      <c r="F192" s="12">
        <v>6071.1664700000001</v>
      </c>
      <c r="G192" s="11">
        <f t="shared" si="6"/>
        <v>51.367130000000543</v>
      </c>
      <c r="H192" s="10">
        <f t="shared" si="7"/>
        <v>8.5330302720689269E-3</v>
      </c>
    </row>
    <row r="193" spans="1:8" ht="16.5" customHeight="1" x14ac:dyDescent="0.3">
      <c r="A193" s="15">
        <v>2302</v>
      </c>
      <c r="B193" s="14" t="s">
        <v>1068</v>
      </c>
      <c r="C193" s="13">
        <v>44.6691</v>
      </c>
      <c r="D193" s="13">
        <v>75.813770000000005</v>
      </c>
      <c r="E193" s="13">
        <v>81.307400000000001</v>
      </c>
      <c r="F193" s="12">
        <v>120.58319999999999</v>
      </c>
      <c r="G193" s="11">
        <f t="shared" si="6"/>
        <v>44.769429999999986</v>
      </c>
      <c r="H193" s="10">
        <f t="shared" si="7"/>
        <v>0.59051845067195552</v>
      </c>
    </row>
    <row r="194" spans="1:8" ht="25.5" customHeight="1" x14ac:dyDescent="0.3">
      <c r="A194" s="15">
        <v>2303</v>
      </c>
      <c r="B194" s="14" t="s">
        <v>1067</v>
      </c>
      <c r="C194" s="13">
        <v>1256.3699999999999</v>
      </c>
      <c r="D194" s="13">
        <v>1078.4928200000002</v>
      </c>
      <c r="E194" s="13">
        <v>1482.7070000000001</v>
      </c>
      <c r="F194" s="12">
        <v>1627.89355</v>
      </c>
      <c r="G194" s="11">
        <f t="shared" si="6"/>
        <v>549.40072999999984</v>
      </c>
      <c r="H194" s="10">
        <f t="shared" si="7"/>
        <v>0.50941528753061127</v>
      </c>
    </row>
    <row r="195" spans="1:8" ht="16.5" customHeight="1" x14ac:dyDescent="0.3">
      <c r="A195" s="15">
        <v>2304</v>
      </c>
      <c r="B195" s="14" t="s">
        <v>1066</v>
      </c>
      <c r="C195" s="13">
        <v>1384.69</v>
      </c>
      <c r="D195" s="13">
        <v>1327.2617499999999</v>
      </c>
      <c r="E195" s="13">
        <v>1491.44</v>
      </c>
      <c r="F195" s="12">
        <v>1411.1846699999999</v>
      </c>
      <c r="G195" s="11">
        <f t="shared" si="6"/>
        <v>83.922919999999976</v>
      </c>
      <c r="H195" s="10">
        <f t="shared" si="7"/>
        <v>6.3230120208014717E-2</v>
      </c>
    </row>
    <row r="196" spans="1:8" ht="16.5" customHeight="1" x14ac:dyDescent="0.3">
      <c r="A196" s="15">
        <v>2305</v>
      </c>
      <c r="B196" s="14" t="s">
        <v>1065</v>
      </c>
      <c r="C196" s="13">
        <v>0</v>
      </c>
      <c r="D196" s="13">
        <v>0</v>
      </c>
      <c r="E196" s="13">
        <v>0</v>
      </c>
      <c r="F196" s="12">
        <v>0</v>
      </c>
      <c r="G196" s="11">
        <f t="shared" si="6"/>
        <v>0</v>
      </c>
      <c r="H196" s="10" t="str">
        <f t="shared" si="7"/>
        <v/>
      </c>
    </row>
    <row r="197" spans="1:8" ht="25.5" customHeight="1" x14ac:dyDescent="0.3">
      <c r="A197" s="15">
        <v>2306</v>
      </c>
      <c r="B197" s="14" t="s">
        <v>1064</v>
      </c>
      <c r="C197" s="13">
        <v>349.5</v>
      </c>
      <c r="D197" s="13">
        <v>86.564410000000009</v>
      </c>
      <c r="E197" s="13">
        <v>3338.8739999999998</v>
      </c>
      <c r="F197" s="12">
        <v>858.31045999999992</v>
      </c>
      <c r="G197" s="11">
        <f t="shared" si="6"/>
        <v>771.74604999999997</v>
      </c>
      <c r="H197" s="10">
        <f t="shared" si="7"/>
        <v>8.9152811184180649</v>
      </c>
    </row>
    <row r="198" spans="1:8" ht="16.5" customHeight="1" x14ac:dyDescent="0.3">
      <c r="A198" s="15">
        <v>2307</v>
      </c>
      <c r="B198" s="14" t="s">
        <v>1063</v>
      </c>
      <c r="C198" s="13">
        <v>0</v>
      </c>
      <c r="D198" s="13">
        <v>0</v>
      </c>
      <c r="E198" s="13">
        <v>3.5999999999999997E-2</v>
      </c>
      <c r="F198" s="12">
        <v>0.61626999999999998</v>
      </c>
      <c r="G198" s="11">
        <f t="shared" si="6"/>
        <v>0.61626999999999998</v>
      </c>
      <c r="H198" s="10" t="str">
        <f t="shared" si="7"/>
        <v/>
      </c>
    </row>
    <row r="199" spans="1:8" ht="25.5" customHeight="1" x14ac:dyDescent="0.3">
      <c r="A199" s="15">
        <v>2308</v>
      </c>
      <c r="B199" s="14" t="s">
        <v>1062</v>
      </c>
      <c r="C199" s="13">
        <v>51.378260000000004</v>
      </c>
      <c r="D199" s="13">
        <v>102.06397</v>
      </c>
      <c r="E199" s="13">
        <v>101.10696</v>
      </c>
      <c r="F199" s="12">
        <v>211.63389999999998</v>
      </c>
      <c r="G199" s="11">
        <f t="shared" ref="G199:G262" si="8">F199-D199</f>
        <v>109.56992999999999</v>
      </c>
      <c r="H199" s="10">
        <f t="shared" ref="H199:H262" si="9">IF(D199&lt;&gt;0,G199/D199,"")</f>
        <v>1.0735417209422677</v>
      </c>
    </row>
    <row r="200" spans="1:8" ht="16.5" customHeight="1" x14ac:dyDescent="0.3">
      <c r="A200" s="15">
        <v>2309</v>
      </c>
      <c r="B200" s="14" t="s">
        <v>1061</v>
      </c>
      <c r="C200" s="13">
        <v>106265.662351459</v>
      </c>
      <c r="D200" s="13">
        <v>216955.96515000099</v>
      </c>
      <c r="E200" s="13">
        <v>128225.7605012</v>
      </c>
      <c r="F200" s="12">
        <v>253390.95812999902</v>
      </c>
      <c r="G200" s="11">
        <f t="shared" si="8"/>
        <v>36434.992979998031</v>
      </c>
      <c r="H200" s="10">
        <f t="shared" si="9"/>
        <v>0.16793727222391544</v>
      </c>
    </row>
    <row r="201" spans="1:8" ht="16.5" customHeight="1" x14ac:dyDescent="0.3">
      <c r="A201" s="15">
        <v>2401</v>
      </c>
      <c r="B201" s="14" t="s">
        <v>1060</v>
      </c>
      <c r="C201" s="13">
        <v>7563.8226299999997</v>
      </c>
      <c r="D201" s="13">
        <v>50233.577219999999</v>
      </c>
      <c r="E201" s="13">
        <v>7763.6799000000001</v>
      </c>
      <c r="F201" s="12">
        <v>51949.508139999998</v>
      </c>
      <c r="G201" s="11">
        <f t="shared" si="8"/>
        <v>1715.9309199999989</v>
      </c>
      <c r="H201" s="10">
        <f t="shared" si="9"/>
        <v>3.4159042914364023E-2</v>
      </c>
    </row>
    <row r="202" spans="1:8" ht="16.5" customHeight="1" x14ac:dyDescent="0.3">
      <c r="A202" s="15">
        <v>2402</v>
      </c>
      <c r="B202" s="14" t="s">
        <v>1059</v>
      </c>
      <c r="C202" s="13">
        <v>3764.0954219999999</v>
      </c>
      <c r="D202" s="13">
        <v>54217.713630000006</v>
      </c>
      <c r="E202" s="13">
        <v>378.03207500000002</v>
      </c>
      <c r="F202" s="12">
        <v>8774.7373699999989</v>
      </c>
      <c r="G202" s="11">
        <f t="shared" si="8"/>
        <v>-45442.97626000001</v>
      </c>
      <c r="H202" s="10">
        <f t="shared" si="9"/>
        <v>-0.83815736993481937</v>
      </c>
    </row>
    <row r="203" spans="1:8" ht="25.5" customHeight="1" x14ac:dyDescent="0.3">
      <c r="A203" s="15">
        <v>2403</v>
      </c>
      <c r="B203" s="14" t="s">
        <v>1058</v>
      </c>
      <c r="C203" s="13">
        <v>2017.5909899999999</v>
      </c>
      <c r="D203" s="13">
        <v>16731.84405</v>
      </c>
      <c r="E203" s="13">
        <v>2479.6217799999999</v>
      </c>
      <c r="F203" s="12">
        <v>20768.529670000004</v>
      </c>
      <c r="G203" s="11">
        <f t="shared" si="8"/>
        <v>4036.6856200000038</v>
      </c>
      <c r="H203" s="10">
        <f t="shared" si="9"/>
        <v>0.24125766460272524</v>
      </c>
    </row>
    <row r="204" spans="1:8" ht="51" customHeight="1" x14ac:dyDescent="0.3">
      <c r="A204" s="15">
        <v>2404</v>
      </c>
      <c r="B204" s="14" t="s">
        <v>1345</v>
      </c>
      <c r="C204" s="13">
        <v>1870.66119</v>
      </c>
      <c r="D204" s="13">
        <v>87953.719449999902</v>
      </c>
      <c r="E204" s="13">
        <v>2353.7158795999999</v>
      </c>
      <c r="F204" s="12">
        <v>113060.34070999999</v>
      </c>
      <c r="G204" s="11">
        <f t="shared" si="8"/>
        <v>25106.621260000087</v>
      </c>
      <c r="H204" s="10">
        <f t="shared" si="9"/>
        <v>0.28545263823973638</v>
      </c>
    </row>
    <row r="205" spans="1:8" ht="16.5" customHeight="1" x14ac:dyDescent="0.3">
      <c r="A205" s="15">
        <v>2501</v>
      </c>
      <c r="B205" s="14" t="s">
        <v>1057</v>
      </c>
      <c r="C205" s="13">
        <v>207597.34159169998</v>
      </c>
      <c r="D205" s="13">
        <v>25601.569010000003</v>
      </c>
      <c r="E205" s="13">
        <v>367965.39353200002</v>
      </c>
      <c r="F205" s="12">
        <v>39959.434679999998</v>
      </c>
      <c r="G205" s="11">
        <f t="shared" si="8"/>
        <v>14357.865669999996</v>
      </c>
      <c r="H205" s="10">
        <f t="shared" si="9"/>
        <v>0.56081975539826467</v>
      </c>
    </row>
    <row r="206" spans="1:8" ht="16.5" customHeight="1" x14ac:dyDescent="0.3">
      <c r="A206" s="15">
        <v>2502</v>
      </c>
      <c r="B206" s="14" t="s">
        <v>1056</v>
      </c>
      <c r="C206" s="13">
        <v>73.2</v>
      </c>
      <c r="D206" s="13">
        <v>77.910320000000013</v>
      </c>
      <c r="E206" s="13">
        <v>34.000025000000001</v>
      </c>
      <c r="F206" s="12">
        <v>35.366610000000001</v>
      </c>
      <c r="G206" s="11">
        <f t="shared" si="8"/>
        <v>-42.543710000000011</v>
      </c>
      <c r="H206" s="10">
        <f t="shared" si="9"/>
        <v>-0.54606000848154657</v>
      </c>
    </row>
    <row r="207" spans="1:8" ht="16.5" customHeight="1" x14ac:dyDescent="0.3">
      <c r="A207" s="15">
        <v>2503</v>
      </c>
      <c r="B207" s="14" t="s">
        <v>1055</v>
      </c>
      <c r="C207" s="13">
        <v>9936.0051999999996</v>
      </c>
      <c r="D207" s="13">
        <v>2872.4078599999998</v>
      </c>
      <c r="E207" s="13">
        <v>441.64049999999997</v>
      </c>
      <c r="F207" s="12">
        <v>273.76137</v>
      </c>
      <c r="G207" s="11">
        <f t="shared" si="8"/>
        <v>-2598.6464899999996</v>
      </c>
      <c r="H207" s="10">
        <f t="shared" si="9"/>
        <v>-0.9046927235465787</v>
      </c>
    </row>
    <row r="208" spans="1:8" ht="16.5" customHeight="1" x14ac:dyDescent="0.3">
      <c r="A208" s="15">
        <v>2504</v>
      </c>
      <c r="B208" s="14" t="s">
        <v>1054</v>
      </c>
      <c r="C208" s="13">
        <v>292.48034999999999</v>
      </c>
      <c r="D208" s="13">
        <v>447.21631000000002</v>
      </c>
      <c r="E208" s="13">
        <v>224.32998000000001</v>
      </c>
      <c r="F208" s="12">
        <v>323.23665999999997</v>
      </c>
      <c r="G208" s="11">
        <f t="shared" si="8"/>
        <v>-123.97965000000005</v>
      </c>
      <c r="H208" s="10">
        <f t="shared" si="9"/>
        <v>-0.27722524252301989</v>
      </c>
    </row>
    <row r="209" spans="1:8" ht="16.5" customHeight="1" x14ac:dyDescent="0.3">
      <c r="A209" s="15">
        <v>2505</v>
      </c>
      <c r="B209" s="14" t="s">
        <v>1053</v>
      </c>
      <c r="C209" s="13">
        <v>865.75807999999995</v>
      </c>
      <c r="D209" s="13">
        <v>481.56533000000002</v>
      </c>
      <c r="E209" s="13">
        <v>964.43451200000004</v>
      </c>
      <c r="F209" s="12">
        <v>618.34733999999992</v>
      </c>
      <c r="G209" s="11">
        <f t="shared" si="8"/>
        <v>136.7820099999999</v>
      </c>
      <c r="H209" s="10">
        <f t="shared" si="9"/>
        <v>0.28403624903811059</v>
      </c>
    </row>
    <row r="210" spans="1:8" ht="16.5" customHeight="1" x14ac:dyDescent="0.3">
      <c r="A210" s="15">
        <v>2506</v>
      </c>
      <c r="B210" s="14" t="s">
        <v>1052</v>
      </c>
      <c r="C210" s="13">
        <v>358.59721999999999</v>
      </c>
      <c r="D210" s="13">
        <v>160.02475000000001</v>
      </c>
      <c r="E210" s="13">
        <v>191.65799999999999</v>
      </c>
      <c r="F210" s="12">
        <v>93.776830000000004</v>
      </c>
      <c r="G210" s="11">
        <f t="shared" si="8"/>
        <v>-66.247920000000008</v>
      </c>
      <c r="H210" s="10">
        <f t="shared" si="9"/>
        <v>-0.41398546162390509</v>
      </c>
    </row>
    <row r="211" spans="1:8" ht="16.5" customHeight="1" x14ac:dyDescent="0.3">
      <c r="A211" s="15">
        <v>2507</v>
      </c>
      <c r="B211" s="14" t="s">
        <v>1051</v>
      </c>
      <c r="C211" s="13">
        <v>5611.9303499999996</v>
      </c>
      <c r="D211" s="13">
        <v>1851.8550700000001</v>
      </c>
      <c r="E211" s="13">
        <v>12867.311880000001</v>
      </c>
      <c r="F211" s="12">
        <v>2151.6166600000001</v>
      </c>
      <c r="G211" s="11">
        <f t="shared" si="8"/>
        <v>299.76159000000007</v>
      </c>
      <c r="H211" s="10">
        <f t="shared" si="9"/>
        <v>0.16187097730061567</v>
      </c>
    </row>
    <row r="212" spans="1:8" ht="16.5" customHeight="1" x14ac:dyDescent="0.3">
      <c r="A212" s="15">
        <v>2508</v>
      </c>
      <c r="B212" s="14" t="s">
        <v>1050</v>
      </c>
      <c r="C212" s="13">
        <v>3315.315302</v>
      </c>
      <c r="D212" s="13">
        <v>2089.1871499999997</v>
      </c>
      <c r="E212" s="13">
        <v>2692.7365125000001</v>
      </c>
      <c r="F212" s="12">
        <v>1557.4262099999999</v>
      </c>
      <c r="G212" s="11">
        <f t="shared" si="8"/>
        <v>-531.76093999999989</v>
      </c>
      <c r="H212" s="10">
        <f t="shared" si="9"/>
        <v>-0.25453006447986237</v>
      </c>
    </row>
    <row r="213" spans="1:8" ht="16.5" customHeight="1" x14ac:dyDescent="0.3">
      <c r="A213" s="15">
        <v>2509</v>
      </c>
      <c r="B213" s="14" t="s">
        <v>1049</v>
      </c>
      <c r="C213" s="13">
        <v>1354.0530800000001</v>
      </c>
      <c r="D213" s="13">
        <v>261.08956000000001</v>
      </c>
      <c r="E213" s="13">
        <v>1302.2203999999999</v>
      </c>
      <c r="F213" s="12">
        <v>284.55354999999997</v>
      </c>
      <c r="G213" s="11">
        <f t="shared" si="8"/>
        <v>23.463989999999967</v>
      </c>
      <c r="H213" s="10">
        <f t="shared" si="9"/>
        <v>8.9869506846616029E-2</v>
      </c>
    </row>
    <row r="214" spans="1:8" ht="16.5" customHeight="1" x14ac:dyDescent="0.3">
      <c r="A214" s="15">
        <v>2510</v>
      </c>
      <c r="B214" s="14" t="s">
        <v>1048</v>
      </c>
      <c r="C214" s="13">
        <v>4970.5402789999998</v>
      </c>
      <c r="D214" s="13">
        <v>951.35265000000004</v>
      </c>
      <c r="E214" s="13">
        <v>5000.001953</v>
      </c>
      <c r="F214" s="12">
        <v>653.54070999999999</v>
      </c>
      <c r="G214" s="11">
        <f t="shared" si="8"/>
        <v>-297.81194000000005</v>
      </c>
      <c r="H214" s="10">
        <f t="shared" si="9"/>
        <v>-0.3130405323409779</v>
      </c>
    </row>
    <row r="215" spans="1:8" ht="16.5" customHeight="1" x14ac:dyDescent="0.3">
      <c r="A215" s="15">
        <v>2511</v>
      </c>
      <c r="B215" s="14" t="s">
        <v>1047</v>
      </c>
      <c r="C215" s="13">
        <v>8872.1049999999996</v>
      </c>
      <c r="D215" s="13">
        <v>1743.0355300000001</v>
      </c>
      <c r="E215" s="13">
        <v>5703.09</v>
      </c>
      <c r="F215" s="12">
        <v>1234.7462600000001</v>
      </c>
      <c r="G215" s="11">
        <f t="shared" si="8"/>
        <v>-508.28926999999999</v>
      </c>
      <c r="H215" s="10">
        <f t="shared" si="9"/>
        <v>-0.29161153702931114</v>
      </c>
    </row>
    <row r="216" spans="1:8" ht="16.5" customHeight="1" x14ac:dyDescent="0.3">
      <c r="A216" s="15">
        <v>2512</v>
      </c>
      <c r="B216" s="14" t="s">
        <v>1046</v>
      </c>
      <c r="C216" s="13">
        <v>586.58865000000003</v>
      </c>
      <c r="D216" s="13">
        <v>599.22721000000001</v>
      </c>
      <c r="E216" s="13">
        <v>597.59645</v>
      </c>
      <c r="F216" s="12">
        <v>658.33377000000007</v>
      </c>
      <c r="G216" s="11">
        <f t="shared" si="8"/>
        <v>59.106560000000059</v>
      </c>
      <c r="H216" s="10">
        <f t="shared" si="9"/>
        <v>9.8637977404263832E-2</v>
      </c>
    </row>
    <row r="217" spans="1:8" ht="16.5" customHeight="1" x14ac:dyDescent="0.3">
      <c r="A217" s="15">
        <v>2513</v>
      </c>
      <c r="B217" s="14" t="s">
        <v>1045</v>
      </c>
      <c r="C217" s="13">
        <v>87.582660000000004</v>
      </c>
      <c r="D217" s="13">
        <v>45.868310000000001</v>
      </c>
      <c r="E217" s="13">
        <v>107.342108</v>
      </c>
      <c r="F217" s="12">
        <v>80.67398</v>
      </c>
      <c r="G217" s="11">
        <f t="shared" si="8"/>
        <v>34.805669999999999</v>
      </c>
      <c r="H217" s="10">
        <f t="shared" si="9"/>
        <v>0.75881736213956863</v>
      </c>
    </row>
    <row r="218" spans="1:8" ht="16.5" customHeight="1" x14ac:dyDescent="0.3">
      <c r="A218" s="15">
        <v>2514</v>
      </c>
      <c r="B218" s="14" t="s">
        <v>1044</v>
      </c>
      <c r="C218" s="13">
        <v>2934.26</v>
      </c>
      <c r="D218" s="13">
        <v>508.96464000000003</v>
      </c>
      <c r="E218" s="13">
        <v>4861.09</v>
      </c>
      <c r="F218" s="12">
        <v>833.15383999999995</v>
      </c>
      <c r="G218" s="11">
        <f t="shared" si="8"/>
        <v>324.18919999999991</v>
      </c>
      <c r="H218" s="10">
        <f t="shared" si="9"/>
        <v>0.63695819811765286</v>
      </c>
    </row>
    <row r="219" spans="1:8" ht="16.5" customHeight="1" x14ac:dyDescent="0.3">
      <c r="A219" s="15">
        <v>2515</v>
      </c>
      <c r="B219" s="14" t="s">
        <v>1043</v>
      </c>
      <c r="C219" s="13">
        <v>1424.90455</v>
      </c>
      <c r="D219" s="13">
        <v>599.34431000000006</v>
      </c>
      <c r="E219" s="13">
        <v>1294.08</v>
      </c>
      <c r="F219" s="12">
        <v>682.77926000000002</v>
      </c>
      <c r="G219" s="11">
        <f t="shared" si="8"/>
        <v>83.434949999999958</v>
      </c>
      <c r="H219" s="10">
        <f t="shared" si="9"/>
        <v>0.13921038142499417</v>
      </c>
    </row>
    <row r="220" spans="1:8" ht="16.5" customHeight="1" x14ac:dyDescent="0.3">
      <c r="A220" s="15">
        <v>2516</v>
      </c>
      <c r="B220" s="14" t="s">
        <v>1042</v>
      </c>
      <c r="C220" s="13">
        <v>2433.1410000000001</v>
      </c>
      <c r="D220" s="13">
        <v>591.17624999999998</v>
      </c>
      <c r="E220" s="13">
        <v>1733.23415</v>
      </c>
      <c r="F220" s="12">
        <v>369.38193000000001</v>
      </c>
      <c r="G220" s="11">
        <f t="shared" si="8"/>
        <v>-221.79431999999997</v>
      </c>
      <c r="H220" s="10">
        <f t="shared" si="9"/>
        <v>-0.37517461163231774</v>
      </c>
    </row>
    <row r="221" spans="1:8" ht="16.5" customHeight="1" x14ac:dyDescent="0.3">
      <c r="A221" s="15">
        <v>2517</v>
      </c>
      <c r="B221" s="14" t="s">
        <v>1041</v>
      </c>
      <c r="C221" s="13">
        <v>69681.960540999993</v>
      </c>
      <c r="D221" s="13">
        <v>7420.0148899999995</v>
      </c>
      <c r="E221" s="13">
        <v>79580.582893999992</v>
      </c>
      <c r="F221" s="12">
        <v>8662.3094000000092</v>
      </c>
      <c r="G221" s="11">
        <f t="shared" si="8"/>
        <v>1242.2945100000097</v>
      </c>
      <c r="H221" s="10">
        <f t="shared" si="9"/>
        <v>0.16742480014079997</v>
      </c>
    </row>
    <row r="222" spans="1:8" ht="16.5" customHeight="1" x14ac:dyDescent="0.3">
      <c r="A222" s="15">
        <v>2518</v>
      </c>
      <c r="B222" s="14" t="s">
        <v>1040</v>
      </c>
      <c r="C222" s="13">
        <v>54278.680999999997</v>
      </c>
      <c r="D222" s="13">
        <v>4029.9914600000002</v>
      </c>
      <c r="E222" s="13">
        <v>62104.237999999998</v>
      </c>
      <c r="F222" s="12">
        <v>4350.2081699999999</v>
      </c>
      <c r="G222" s="11">
        <f t="shared" si="8"/>
        <v>320.21670999999969</v>
      </c>
      <c r="H222" s="10">
        <f t="shared" si="9"/>
        <v>7.9458409075636033E-2</v>
      </c>
    </row>
    <row r="223" spans="1:8" ht="16.5" customHeight="1" x14ac:dyDescent="0.3">
      <c r="A223" s="15">
        <v>2519</v>
      </c>
      <c r="B223" s="14" t="s">
        <v>1039</v>
      </c>
      <c r="C223" s="13">
        <v>53201.219020000004</v>
      </c>
      <c r="D223" s="13">
        <v>26747.839820000001</v>
      </c>
      <c r="E223" s="13">
        <v>49143.677145000001</v>
      </c>
      <c r="F223" s="12">
        <v>24439.341949999998</v>
      </c>
      <c r="G223" s="11">
        <f t="shared" si="8"/>
        <v>-2308.4978700000029</v>
      </c>
      <c r="H223" s="10">
        <f t="shared" si="9"/>
        <v>-8.6305955379390439E-2</v>
      </c>
    </row>
    <row r="224" spans="1:8" ht="16.5" customHeight="1" x14ac:dyDescent="0.3">
      <c r="A224" s="15">
        <v>2520</v>
      </c>
      <c r="B224" s="14" t="s">
        <v>1038</v>
      </c>
      <c r="C224" s="13">
        <v>8466.9493000000002</v>
      </c>
      <c r="D224" s="13">
        <v>694.29458</v>
      </c>
      <c r="E224" s="13">
        <v>6992.2264400000004</v>
      </c>
      <c r="F224" s="12">
        <v>632.44245999999998</v>
      </c>
      <c r="G224" s="11">
        <f t="shared" si="8"/>
        <v>-61.852120000000014</v>
      </c>
      <c r="H224" s="10">
        <f t="shared" si="9"/>
        <v>-8.908627804641657E-2</v>
      </c>
    </row>
    <row r="225" spans="1:8" ht="16.5" customHeight="1" x14ac:dyDescent="0.3">
      <c r="A225" s="15">
        <v>2521</v>
      </c>
      <c r="B225" s="14" t="s">
        <v>1037</v>
      </c>
      <c r="C225" s="13">
        <v>100748.236</v>
      </c>
      <c r="D225" s="13">
        <v>2154.6397099999999</v>
      </c>
      <c r="E225" s="13">
        <v>174512.872</v>
      </c>
      <c r="F225" s="12">
        <v>4301.3264200000003</v>
      </c>
      <c r="G225" s="11">
        <f t="shared" si="8"/>
        <v>2146.6867100000004</v>
      </c>
      <c r="H225" s="10">
        <f t="shared" si="9"/>
        <v>0.99630889565290737</v>
      </c>
    </row>
    <row r="226" spans="1:8" ht="16.5" customHeight="1" x14ac:dyDescent="0.3">
      <c r="A226" s="15">
        <v>2522</v>
      </c>
      <c r="B226" s="14" t="s">
        <v>1036</v>
      </c>
      <c r="C226" s="13">
        <v>9664.983671</v>
      </c>
      <c r="D226" s="13">
        <v>2028.3106599999999</v>
      </c>
      <c r="E226" s="13">
        <v>10752.704115</v>
      </c>
      <c r="F226" s="12">
        <v>2842.1101899999999</v>
      </c>
      <c r="G226" s="11">
        <f t="shared" si="8"/>
        <v>813.79953</v>
      </c>
      <c r="H226" s="10">
        <f t="shared" si="9"/>
        <v>0.40122035842379294</v>
      </c>
    </row>
    <row r="227" spans="1:8" ht="16.5" customHeight="1" x14ac:dyDescent="0.3">
      <c r="A227" s="15">
        <v>2523</v>
      </c>
      <c r="B227" s="14" t="s">
        <v>1035</v>
      </c>
      <c r="C227" s="13">
        <v>13993.97344</v>
      </c>
      <c r="D227" s="13">
        <v>2660.8558399999997</v>
      </c>
      <c r="E227" s="13">
        <v>16850.631809999999</v>
      </c>
      <c r="F227" s="12">
        <v>2777.5433599999997</v>
      </c>
      <c r="G227" s="11">
        <f t="shared" si="8"/>
        <v>116.68751999999995</v>
      </c>
      <c r="H227" s="10">
        <f t="shared" si="9"/>
        <v>4.3853379144358294E-2</v>
      </c>
    </row>
    <row r="228" spans="1:8" ht="16.5" customHeight="1" x14ac:dyDescent="0.3">
      <c r="A228" s="15">
        <v>2524</v>
      </c>
      <c r="B228" s="14" t="s">
        <v>1034</v>
      </c>
      <c r="C228" s="13">
        <v>87</v>
      </c>
      <c r="D228" s="13">
        <v>48.21123</v>
      </c>
      <c r="E228" s="13">
        <v>44</v>
      </c>
      <c r="F228" s="12">
        <v>26.34939</v>
      </c>
      <c r="G228" s="11">
        <f t="shared" si="8"/>
        <v>-21.861840000000001</v>
      </c>
      <c r="H228" s="10">
        <f t="shared" si="9"/>
        <v>-0.4534594948106489</v>
      </c>
    </row>
    <row r="229" spans="1:8" ht="16.5" customHeight="1" x14ac:dyDescent="0.3">
      <c r="A229" s="15">
        <v>2525</v>
      </c>
      <c r="B229" s="14" t="s">
        <v>1033</v>
      </c>
      <c r="C229" s="13">
        <v>131.90351999999999</v>
      </c>
      <c r="D229" s="13">
        <v>97.222049999999996</v>
      </c>
      <c r="E229" s="13">
        <v>178.98121</v>
      </c>
      <c r="F229" s="12">
        <v>128.73961</v>
      </c>
      <c r="G229" s="11">
        <f t="shared" si="8"/>
        <v>31.517560000000003</v>
      </c>
      <c r="H229" s="10">
        <f t="shared" si="9"/>
        <v>0.32418119140668195</v>
      </c>
    </row>
    <row r="230" spans="1:8" ht="16.5" customHeight="1" x14ac:dyDescent="0.3">
      <c r="A230" s="15">
        <v>2526</v>
      </c>
      <c r="B230" s="14" t="s">
        <v>1032</v>
      </c>
      <c r="C230" s="13">
        <v>1108.2032200900001</v>
      </c>
      <c r="D230" s="13">
        <v>715.34381999999994</v>
      </c>
      <c r="E230" s="13">
        <v>1012.710724</v>
      </c>
      <c r="F230" s="12">
        <v>692.90931</v>
      </c>
      <c r="G230" s="11">
        <f t="shared" si="8"/>
        <v>-22.434509999999932</v>
      </c>
      <c r="H230" s="10">
        <f t="shared" si="9"/>
        <v>-3.1361856177075709E-2</v>
      </c>
    </row>
    <row r="231" spans="1:8" ht="16.5" customHeight="1" x14ac:dyDescent="0.3">
      <c r="A231" s="15">
        <v>2528</v>
      </c>
      <c r="B231" s="14" t="s">
        <v>1031</v>
      </c>
      <c r="C231" s="13">
        <v>4.7999999999999996E-4</v>
      </c>
      <c r="D231" s="13">
        <v>0.50146000000000002</v>
      </c>
      <c r="E231" s="13">
        <v>1E-4</v>
      </c>
      <c r="F231" s="12">
        <v>0.16785</v>
      </c>
      <c r="G231" s="11">
        <f t="shared" si="8"/>
        <v>-0.33361000000000002</v>
      </c>
      <c r="H231" s="10">
        <f t="shared" si="9"/>
        <v>-0.66527739002113828</v>
      </c>
    </row>
    <row r="232" spans="1:8" ht="16.5" customHeight="1" x14ac:dyDescent="0.3">
      <c r="A232" s="15">
        <v>2529</v>
      </c>
      <c r="B232" s="14" t="s">
        <v>1030</v>
      </c>
      <c r="C232" s="13">
        <v>10377.719499999999</v>
      </c>
      <c r="D232" s="13">
        <v>3401.25162</v>
      </c>
      <c r="E232" s="13">
        <v>10210.718999999999</v>
      </c>
      <c r="F232" s="12">
        <v>3100.8560000000002</v>
      </c>
      <c r="G232" s="11">
        <f t="shared" si="8"/>
        <v>-300.39561999999978</v>
      </c>
      <c r="H232" s="10">
        <f t="shared" si="9"/>
        <v>-8.8319140587428749E-2</v>
      </c>
    </row>
    <row r="233" spans="1:8" ht="16.5" customHeight="1" x14ac:dyDescent="0.3">
      <c r="A233" s="15">
        <v>2530</v>
      </c>
      <c r="B233" s="14" t="s">
        <v>1029</v>
      </c>
      <c r="C233" s="13">
        <v>8253.2508500000004</v>
      </c>
      <c r="D233" s="13">
        <v>3746.7191000000003</v>
      </c>
      <c r="E233" s="13">
        <v>5718.5845099999997</v>
      </c>
      <c r="F233" s="12">
        <v>2546.0557999999996</v>
      </c>
      <c r="G233" s="11">
        <f t="shared" si="8"/>
        <v>-1200.6633000000006</v>
      </c>
      <c r="H233" s="10">
        <f t="shared" si="9"/>
        <v>-0.32045725018456828</v>
      </c>
    </row>
    <row r="234" spans="1:8" ht="16.5" customHeight="1" x14ac:dyDescent="0.3">
      <c r="A234" s="15">
        <v>2601</v>
      </c>
      <c r="B234" s="14" t="s">
        <v>1028</v>
      </c>
      <c r="C234" s="13">
        <v>75.099999999999994</v>
      </c>
      <c r="D234" s="13">
        <v>51.516940000000005</v>
      </c>
      <c r="E234" s="13">
        <v>224.3</v>
      </c>
      <c r="F234" s="12">
        <v>62.025220000000004</v>
      </c>
      <c r="G234" s="11">
        <f t="shared" si="8"/>
        <v>10.508279999999999</v>
      </c>
      <c r="H234" s="10">
        <f t="shared" si="9"/>
        <v>0.20397717721588274</v>
      </c>
    </row>
    <row r="235" spans="1:8" ht="16.5" customHeight="1" x14ac:dyDescent="0.3">
      <c r="A235" s="15">
        <v>2602</v>
      </c>
      <c r="B235" s="14" t="s">
        <v>1027</v>
      </c>
      <c r="C235" s="13">
        <v>6.9900000000000006E-3</v>
      </c>
      <c r="D235" s="13">
        <v>0.20276</v>
      </c>
      <c r="E235" s="13">
        <v>5.05</v>
      </c>
      <c r="F235" s="12">
        <v>3.32159</v>
      </c>
      <c r="G235" s="11">
        <f t="shared" si="8"/>
        <v>3.11883</v>
      </c>
      <c r="H235" s="10">
        <f t="shared" si="9"/>
        <v>15.381880055237719</v>
      </c>
    </row>
    <row r="236" spans="1:8" ht="16.5" customHeight="1" x14ac:dyDescent="0.3">
      <c r="A236" s="15">
        <v>2603</v>
      </c>
      <c r="B236" s="14" t="s">
        <v>1026</v>
      </c>
      <c r="C236" s="13">
        <v>4.04</v>
      </c>
      <c r="D236" s="13">
        <v>21.258740000000003</v>
      </c>
      <c r="E236" s="13">
        <v>5</v>
      </c>
      <c r="F236" s="12">
        <v>32.839660000000002</v>
      </c>
      <c r="G236" s="11">
        <f t="shared" si="8"/>
        <v>11.580919999999999</v>
      </c>
      <c r="H236" s="10">
        <f t="shared" si="9"/>
        <v>0.54476041383449803</v>
      </c>
    </row>
    <row r="237" spans="1:8" ht="16.5" customHeight="1" x14ac:dyDescent="0.3">
      <c r="A237" s="15">
        <v>2604</v>
      </c>
      <c r="B237" s="14" t="s">
        <v>1025</v>
      </c>
      <c r="C237" s="13">
        <v>0</v>
      </c>
      <c r="D237" s="13">
        <v>0</v>
      </c>
      <c r="E237" s="13">
        <v>0</v>
      </c>
      <c r="F237" s="12">
        <v>0</v>
      </c>
      <c r="G237" s="11">
        <f t="shared" si="8"/>
        <v>0</v>
      </c>
      <c r="H237" s="10" t="str">
        <f t="shared" si="9"/>
        <v/>
      </c>
    </row>
    <row r="238" spans="1:8" ht="16.5" customHeight="1" x14ac:dyDescent="0.3">
      <c r="A238" s="15">
        <v>2605</v>
      </c>
      <c r="B238" s="14" t="s">
        <v>1024</v>
      </c>
      <c r="C238" s="13">
        <v>0</v>
      </c>
      <c r="D238" s="13">
        <v>0</v>
      </c>
      <c r="E238" s="13">
        <v>0</v>
      </c>
      <c r="F238" s="12">
        <v>0</v>
      </c>
      <c r="G238" s="11">
        <f t="shared" si="8"/>
        <v>0</v>
      </c>
      <c r="H238" s="10" t="str">
        <f t="shared" si="9"/>
        <v/>
      </c>
    </row>
    <row r="239" spans="1:8" ht="16.5" customHeight="1" x14ac:dyDescent="0.3">
      <c r="A239" s="15">
        <v>2606</v>
      </c>
      <c r="B239" s="14" t="s">
        <v>1023</v>
      </c>
      <c r="C239" s="13">
        <v>19856.944</v>
      </c>
      <c r="D239" s="13">
        <v>2148.7142200000003</v>
      </c>
      <c r="E239" s="13">
        <v>982.303</v>
      </c>
      <c r="F239" s="12">
        <v>771.98615000000007</v>
      </c>
      <c r="G239" s="11">
        <f t="shared" si="8"/>
        <v>-1376.7280700000001</v>
      </c>
      <c r="H239" s="10">
        <f t="shared" si="9"/>
        <v>-0.640721812694105</v>
      </c>
    </row>
    <row r="240" spans="1:8" ht="16.5" customHeight="1" x14ac:dyDescent="0.3">
      <c r="A240" s="15">
        <v>2607</v>
      </c>
      <c r="B240" s="14" t="s">
        <v>1022</v>
      </c>
      <c r="C240" s="13">
        <v>0</v>
      </c>
      <c r="D240" s="13">
        <v>0</v>
      </c>
      <c r="E240" s="13">
        <v>0</v>
      </c>
      <c r="F240" s="12">
        <v>0</v>
      </c>
      <c r="G240" s="11">
        <f t="shared" si="8"/>
        <v>0</v>
      </c>
      <c r="H240" s="10" t="str">
        <f t="shared" si="9"/>
        <v/>
      </c>
    </row>
    <row r="241" spans="1:8" ht="16.5" customHeight="1" x14ac:dyDescent="0.3">
      <c r="A241" s="15">
        <v>2608</v>
      </c>
      <c r="B241" s="14" t="s">
        <v>1021</v>
      </c>
      <c r="C241" s="13">
        <v>1.05</v>
      </c>
      <c r="D241" s="13">
        <v>3.5089899999999998</v>
      </c>
      <c r="E241" s="13">
        <v>2.5000000000000001E-2</v>
      </c>
      <c r="F241" s="12">
        <v>0.1691</v>
      </c>
      <c r="G241" s="11">
        <f t="shared" si="8"/>
        <v>-3.33989</v>
      </c>
      <c r="H241" s="10">
        <f t="shared" si="9"/>
        <v>-0.95180949503988332</v>
      </c>
    </row>
    <row r="242" spans="1:8" ht="16.5" customHeight="1" x14ac:dyDescent="0.3">
      <c r="A242" s="15">
        <v>2609</v>
      </c>
      <c r="B242" s="14" t="s">
        <v>1020</v>
      </c>
      <c r="C242" s="13">
        <v>0</v>
      </c>
      <c r="D242" s="13">
        <v>0</v>
      </c>
      <c r="E242" s="13">
        <v>0</v>
      </c>
      <c r="F242" s="12">
        <v>0</v>
      </c>
      <c r="G242" s="11">
        <f t="shared" si="8"/>
        <v>0</v>
      </c>
      <c r="H242" s="10" t="str">
        <f t="shared" si="9"/>
        <v/>
      </c>
    </row>
    <row r="243" spans="1:8" ht="16.5" customHeight="1" x14ac:dyDescent="0.3">
      <c r="A243" s="15">
        <v>2610</v>
      </c>
      <c r="B243" s="14" t="s">
        <v>1019</v>
      </c>
      <c r="C243" s="13">
        <v>3909.8879999999999</v>
      </c>
      <c r="D243" s="13">
        <v>2578.2937499999998</v>
      </c>
      <c r="E243" s="13">
        <v>2383.7620000000002</v>
      </c>
      <c r="F243" s="12">
        <v>1590.6183999999998</v>
      </c>
      <c r="G243" s="11">
        <f t="shared" si="8"/>
        <v>-987.67534999999998</v>
      </c>
      <c r="H243" s="10">
        <f t="shared" si="9"/>
        <v>-0.38307324369071605</v>
      </c>
    </row>
    <row r="244" spans="1:8" ht="16.5" customHeight="1" x14ac:dyDescent="0.3">
      <c r="A244" s="15">
        <v>2611</v>
      </c>
      <c r="B244" s="14" t="s">
        <v>1018</v>
      </c>
      <c r="C244" s="13">
        <v>0</v>
      </c>
      <c r="D244" s="13">
        <v>0</v>
      </c>
      <c r="E244" s="13">
        <v>0</v>
      </c>
      <c r="F244" s="12">
        <v>0</v>
      </c>
      <c r="G244" s="11">
        <f t="shared" si="8"/>
        <v>0</v>
      </c>
      <c r="H244" s="10" t="str">
        <f t="shared" si="9"/>
        <v/>
      </c>
    </row>
    <row r="245" spans="1:8" ht="16.5" customHeight="1" x14ac:dyDescent="0.3">
      <c r="A245" s="15">
        <v>2612</v>
      </c>
      <c r="B245" s="14" t="s">
        <v>1017</v>
      </c>
      <c r="C245" s="13">
        <v>0</v>
      </c>
      <c r="D245" s="13">
        <v>0</v>
      </c>
      <c r="E245" s="13">
        <v>0</v>
      </c>
      <c r="F245" s="12">
        <v>0</v>
      </c>
      <c r="G245" s="11">
        <f t="shared" si="8"/>
        <v>0</v>
      </c>
      <c r="H245" s="10" t="str">
        <f t="shared" si="9"/>
        <v/>
      </c>
    </row>
    <row r="246" spans="1:8" ht="16.5" customHeight="1" x14ac:dyDescent="0.3">
      <c r="A246" s="15">
        <v>2613</v>
      </c>
      <c r="B246" s="14" t="s">
        <v>1016</v>
      </c>
      <c r="C246" s="13">
        <v>1.56</v>
      </c>
      <c r="D246" s="13">
        <v>59.48319</v>
      </c>
      <c r="E246" s="13">
        <v>0.8</v>
      </c>
      <c r="F246" s="12">
        <v>32.209679999999999</v>
      </c>
      <c r="G246" s="11">
        <f t="shared" si="8"/>
        <v>-27.273510000000002</v>
      </c>
      <c r="H246" s="10">
        <f t="shared" si="9"/>
        <v>-0.45850785742997308</v>
      </c>
    </row>
    <row r="247" spans="1:8" ht="16.5" customHeight="1" x14ac:dyDescent="0.3">
      <c r="A247" s="15">
        <v>2614</v>
      </c>
      <c r="B247" s="14" t="s">
        <v>1015</v>
      </c>
      <c r="C247" s="13">
        <v>24</v>
      </c>
      <c r="D247" s="13">
        <v>39.013179999999998</v>
      </c>
      <c r="E247" s="13">
        <v>0</v>
      </c>
      <c r="F247" s="12">
        <v>0</v>
      </c>
      <c r="G247" s="11">
        <f t="shared" si="8"/>
        <v>-39.013179999999998</v>
      </c>
      <c r="H247" s="10">
        <f t="shared" si="9"/>
        <v>-1</v>
      </c>
    </row>
    <row r="248" spans="1:8" ht="25.5" customHeight="1" x14ac:dyDescent="0.3">
      <c r="A248" s="15">
        <v>2615</v>
      </c>
      <c r="B248" s="14" t="s">
        <v>1014</v>
      </c>
      <c r="C248" s="13">
        <v>220.3</v>
      </c>
      <c r="D248" s="13">
        <v>587.54713000000004</v>
      </c>
      <c r="E248" s="13">
        <v>189.25</v>
      </c>
      <c r="F248" s="12">
        <v>443.47762999999998</v>
      </c>
      <c r="G248" s="11">
        <f t="shared" si="8"/>
        <v>-144.06950000000006</v>
      </c>
      <c r="H248" s="10">
        <f t="shared" si="9"/>
        <v>-0.24520501019211863</v>
      </c>
    </row>
    <row r="249" spans="1:8" ht="16.5" customHeight="1" x14ac:dyDescent="0.3">
      <c r="A249" s="15">
        <v>2616</v>
      </c>
      <c r="B249" s="14" t="s">
        <v>1013</v>
      </c>
      <c r="C249" s="13">
        <v>0</v>
      </c>
      <c r="D249" s="13">
        <v>0</v>
      </c>
      <c r="E249" s="13">
        <v>0</v>
      </c>
      <c r="F249" s="12">
        <v>0</v>
      </c>
      <c r="G249" s="11">
        <f t="shared" si="8"/>
        <v>0</v>
      </c>
      <c r="H249" s="10" t="str">
        <f t="shared" si="9"/>
        <v/>
      </c>
    </row>
    <row r="250" spans="1:8" ht="16.5" customHeight="1" x14ac:dyDescent="0.3">
      <c r="A250" s="15">
        <v>2617</v>
      </c>
      <c r="B250" s="14" t="s">
        <v>1012</v>
      </c>
      <c r="C250" s="13">
        <v>6.7925000000000004</v>
      </c>
      <c r="D250" s="13">
        <v>1.6856099999999998</v>
      </c>
      <c r="E250" s="13">
        <v>0</v>
      </c>
      <c r="F250" s="12">
        <v>0</v>
      </c>
      <c r="G250" s="11">
        <f t="shared" si="8"/>
        <v>-1.6856099999999998</v>
      </c>
      <c r="H250" s="10">
        <f t="shared" si="9"/>
        <v>-1</v>
      </c>
    </row>
    <row r="251" spans="1:8" ht="16.5" customHeight="1" x14ac:dyDescent="0.3">
      <c r="A251" s="15">
        <v>2618</v>
      </c>
      <c r="B251" s="14" t="s">
        <v>1011</v>
      </c>
      <c r="C251" s="13">
        <v>0</v>
      </c>
      <c r="D251" s="13">
        <v>0</v>
      </c>
      <c r="E251" s="13">
        <v>680</v>
      </c>
      <c r="F251" s="12">
        <v>12.66649</v>
      </c>
      <c r="G251" s="11">
        <f t="shared" si="8"/>
        <v>12.66649</v>
      </c>
      <c r="H251" s="10" t="str">
        <f t="shared" si="9"/>
        <v/>
      </c>
    </row>
    <row r="252" spans="1:8" ht="16.5" customHeight="1" x14ac:dyDescent="0.3">
      <c r="A252" s="15">
        <v>2619</v>
      </c>
      <c r="B252" s="14" t="s">
        <v>1010</v>
      </c>
      <c r="C252" s="13">
        <v>13757.5</v>
      </c>
      <c r="D252" s="13">
        <v>241.87388000000001</v>
      </c>
      <c r="E252" s="13">
        <v>12250</v>
      </c>
      <c r="F252" s="12">
        <v>233.33027999999999</v>
      </c>
      <c r="G252" s="11">
        <f t="shared" si="8"/>
        <v>-8.5436000000000263</v>
      </c>
      <c r="H252" s="10">
        <f t="shared" si="9"/>
        <v>-3.5322540821687842E-2</v>
      </c>
    </row>
    <row r="253" spans="1:8" ht="16.5" customHeight="1" x14ac:dyDescent="0.3">
      <c r="A253" s="15">
        <v>2620</v>
      </c>
      <c r="B253" s="14" t="s">
        <v>1009</v>
      </c>
      <c r="C253" s="13">
        <v>0</v>
      </c>
      <c r="D253" s="13">
        <v>0</v>
      </c>
      <c r="E253" s="13">
        <v>216</v>
      </c>
      <c r="F253" s="12">
        <v>149.60094000000001</v>
      </c>
      <c r="G253" s="11">
        <f t="shared" si="8"/>
        <v>149.60094000000001</v>
      </c>
      <c r="H253" s="10" t="str">
        <f t="shared" si="9"/>
        <v/>
      </c>
    </row>
    <row r="254" spans="1:8" ht="16.5" customHeight="1" x14ac:dyDescent="0.3">
      <c r="A254" s="15">
        <v>2621</v>
      </c>
      <c r="B254" s="14" t="s">
        <v>1008</v>
      </c>
      <c r="C254" s="13">
        <v>707.13</v>
      </c>
      <c r="D254" s="13">
        <v>347.78176000000002</v>
      </c>
      <c r="E254" s="13">
        <v>716.31550000000004</v>
      </c>
      <c r="F254" s="12">
        <v>421.36604999999997</v>
      </c>
      <c r="G254" s="11">
        <f t="shared" si="8"/>
        <v>73.584289999999953</v>
      </c>
      <c r="H254" s="10">
        <f t="shared" si="9"/>
        <v>0.21158179773430311</v>
      </c>
    </row>
    <row r="255" spans="1:8" ht="16.5" customHeight="1" x14ac:dyDescent="0.3">
      <c r="A255" s="15">
        <v>2701</v>
      </c>
      <c r="B255" s="14" t="s">
        <v>1007</v>
      </c>
      <c r="C255" s="13">
        <v>1988894.6440000001</v>
      </c>
      <c r="D255" s="13">
        <v>472324.62949999998</v>
      </c>
      <c r="E255" s="13">
        <v>2343744.1570000001</v>
      </c>
      <c r="F255" s="12">
        <v>462943.31005000003</v>
      </c>
      <c r="G255" s="11">
        <f t="shared" si="8"/>
        <v>-9381.3194499999518</v>
      </c>
      <c r="H255" s="10">
        <f t="shared" si="9"/>
        <v>-1.9862016215269063E-2</v>
      </c>
    </row>
    <row r="256" spans="1:8" ht="16.5" customHeight="1" x14ac:dyDescent="0.3">
      <c r="A256" s="15">
        <v>2702</v>
      </c>
      <c r="B256" s="14" t="s">
        <v>1006</v>
      </c>
      <c r="C256" s="13">
        <v>2.54128</v>
      </c>
      <c r="D256" s="13">
        <v>4.7640099999999999</v>
      </c>
      <c r="E256" s="13">
        <v>16.840252499999998</v>
      </c>
      <c r="F256" s="12">
        <v>2.10764</v>
      </c>
      <c r="G256" s="11">
        <f t="shared" si="8"/>
        <v>-2.6563699999999999</v>
      </c>
      <c r="H256" s="10">
        <f t="shared" si="9"/>
        <v>-0.55759118893537163</v>
      </c>
    </row>
    <row r="257" spans="1:8" ht="16.5" customHeight="1" x14ac:dyDescent="0.3">
      <c r="A257" s="15">
        <v>2703</v>
      </c>
      <c r="B257" s="14" t="s">
        <v>1005</v>
      </c>
      <c r="C257" s="13">
        <v>16888.3645</v>
      </c>
      <c r="D257" s="13">
        <v>4195.4989400000004</v>
      </c>
      <c r="E257" s="13">
        <v>16084.049150000001</v>
      </c>
      <c r="F257" s="12">
        <v>5099.3083200000001</v>
      </c>
      <c r="G257" s="11">
        <f t="shared" si="8"/>
        <v>903.80937999999969</v>
      </c>
      <c r="H257" s="10">
        <f t="shared" si="9"/>
        <v>0.21542357486568681</v>
      </c>
    </row>
    <row r="258" spans="1:8" ht="16.5" customHeight="1" x14ac:dyDescent="0.3">
      <c r="A258" s="15">
        <v>2704</v>
      </c>
      <c r="B258" s="14" t="s">
        <v>1004</v>
      </c>
      <c r="C258" s="13">
        <v>324946.08</v>
      </c>
      <c r="D258" s="13">
        <v>106695.70118</v>
      </c>
      <c r="E258" s="13">
        <v>327077.84999999998</v>
      </c>
      <c r="F258" s="12">
        <v>113765.19114</v>
      </c>
      <c r="G258" s="11">
        <f t="shared" si="8"/>
        <v>7069.4899599999917</v>
      </c>
      <c r="H258" s="10">
        <f t="shared" si="9"/>
        <v>6.6258432924804281E-2</v>
      </c>
    </row>
    <row r="259" spans="1:8" ht="16.5" customHeight="1" x14ac:dyDescent="0.3">
      <c r="A259" s="15">
        <v>2705</v>
      </c>
      <c r="B259" s="14" t="s">
        <v>1003</v>
      </c>
      <c r="C259" s="13">
        <v>0</v>
      </c>
      <c r="D259" s="13">
        <v>0</v>
      </c>
      <c r="E259" s="13">
        <v>0</v>
      </c>
      <c r="F259" s="12">
        <v>0</v>
      </c>
      <c r="G259" s="11">
        <f t="shared" si="8"/>
        <v>0</v>
      </c>
      <c r="H259" s="10" t="str">
        <f t="shared" si="9"/>
        <v/>
      </c>
    </row>
    <row r="260" spans="1:8" ht="16.5" customHeight="1" x14ac:dyDescent="0.3">
      <c r="A260" s="15">
        <v>2706</v>
      </c>
      <c r="B260" s="14" t="s">
        <v>1002</v>
      </c>
      <c r="C260" s="13">
        <v>0</v>
      </c>
      <c r="D260" s="13">
        <v>0</v>
      </c>
      <c r="E260" s="13">
        <v>0</v>
      </c>
      <c r="F260" s="12">
        <v>0</v>
      </c>
      <c r="G260" s="11">
        <f t="shared" si="8"/>
        <v>0</v>
      </c>
      <c r="H260" s="10" t="str">
        <f t="shared" si="9"/>
        <v/>
      </c>
    </row>
    <row r="261" spans="1:8" ht="16.5" customHeight="1" x14ac:dyDescent="0.3">
      <c r="A261" s="15">
        <v>2707</v>
      </c>
      <c r="B261" s="14" t="s">
        <v>1001</v>
      </c>
      <c r="C261" s="13">
        <v>2299.4733839999999</v>
      </c>
      <c r="D261" s="13">
        <v>2819.6933300000001</v>
      </c>
      <c r="E261" s="13">
        <v>3143.9888489999998</v>
      </c>
      <c r="F261" s="12">
        <v>3434.5685400000002</v>
      </c>
      <c r="G261" s="11">
        <f t="shared" si="8"/>
        <v>614.87521000000015</v>
      </c>
      <c r="H261" s="10">
        <f t="shared" si="9"/>
        <v>0.21806456874514085</v>
      </c>
    </row>
    <row r="262" spans="1:8" ht="16.5" customHeight="1" x14ac:dyDescent="0.3">
      <c r="A262" s="15">
        <v>2708</v>
      </c>
      <c r="B262" s="14" t="s">
        <v>1000</v>
      </c>
      <c r="C262" s="13">
        <v>789.17</v>
      </c>
      <c r="D262" s="13">
        <v>719.96584999999993</v>
      </c>
      <c r="E262" s="13">
        <v>382.68</v>
      </c>
      <c r="F262" s="12">
        <v>403.76168000000001</v>
      </c>
      <c r="G262" s="11">
        <f t="shared" si="8"/>
        <v>-316.20416999999992</v>
      </c>
      <c r="H262" s="10">
        <f t="shared" si="9"/>
        <v>-0.43919328951505121</v>
      </c>
    </row>
    <row r="263" spans="1:8" ht="16.5" customHeight="1" x14ac:dyDescent="0.3">
      <c r="A263" s="15">
        <v>2709</v>
      </c>
      <c r="B263" s="14" t="s">
        <v>999</v>
      </c>
      <c r="C263" s="13">
        <v>24.86</v>
      </c>
      <c r="D263" s="13">
        <v>21.483720000000002</v>
      </c>
      <c r="E263" s="13">
        <v>40.99</v>
      </c>
      <c r="F263" s="12">
        <v>25.568740000000002</v>
      </c>
      <c r="G263" s="11">
        <f t="shared" ref="G263:G326" si="10">F263-D263</f>
        <v>4.0850200000000001</v>
      </c>
      <c r="H263" s="10">
        <f t="shared" ref="H263:H326" si="11">IF(D263&lt;&gt;0,G263/D263,"")</f>
        <v>0.19014490972699327</v>
      </c>
    </row>
    <row r="264" spans="1:8" ht="16.5" customHeight="1" x14ac:dyDescent="0.3">
      <c r="A264" s="15">
        <v>2710</v>
      </c>
      <c r="B264" s="14" t="s">
        <v>998</v>
      </c>
      <c r="C264" s="13">
        <v>3405576.1233242899</v>
      </c>
      <c r="D264" s="13">
        <v>2679000.7513899896</v>
      </c>
      <c r="E264" s="13">
        <v>3918494.5591790099</v>
      </c>
      <c r="F264" s="12">
        <v>4440744.2169999909</v>
      </c>
      <c r="G264" s="11">
        <f t="shared" si="10"/>
        <v>1761743.4656100012</v>
      </c>
      <c r="H264" s="10">
        <f t="shared" si="11"/>
        <v>0.65761215807644968</v>
      </c>
    </row>
    <row r="265" spans="1:8" ht="16.5" customHeight="1" x14ac:dyDescent="0.3">
      <c r="A265" s="15">
        <v>2711</v>
      </c>
      <c r="B265" s="14" t="s">
        <v>997</v>
      </c>
      <c r="C265" s="13">
        <v>479860.14137000003</v>
      </c>
      <c r="D265" s="13">
        <v>341624.78638999996</v>
      </c>
      <c r="E265" s="13">
        <v>462945.50183999998</v>
      </c>
      <c r="F265" s="12">
        <v>356277.87616000004</v>
      </c>
      <c r="G265" s="11">
        <f t="shared" si="10"/>
        <v>14653.089770000079</v>
      </c>
      <c r="H265" s="10">
        <f t="shared" si="11"/>
        <v>4.2892349600394813E-2</v>
      </c>
    </row>
    <row r="266" spans="1:8" ht="16.5" customHeight="1" x14ac:dyDescent="0.3">
      <c r="A266" s="15">
        <v>2712</v>
      </c>
      <c r="B266" s="14" t="s">
        <v>996</v>
      </c>
      <c r="C266" s="13">
        <v>2768.3950690199999</v>
      </c>
      <c r="D266" s="13">
        <v>4080.0846000000001</v>
      </c>
      <c r="E266" s="13">
        <v>3917.3435850000001</v>
      </c>
      <c r="F266" s="12">
        <v>5912.2773199999901</v>
      </c>
      <c r="G266" s="11">
        <f t="shared" si="10"/>
        <v>1832.19271999999</v>
      </c>
      <c r="H266" s="10">
        <f t="shared" si="11"/>
        <v>0.44905753179725488</v>
      </c>
    </row>
    <row r="267" spans="1:8" ht="16.5" customHeight="1" x14ac:dyDescent="0.3">
      <c r="A267" s="15">
        <v>2713</v>
      </c>
      <c r="B267" s="14" t="s">
        <v>995</v>
      </c>
      <c r="C267" s="13">
        <v>93646.228480000005</v>
      </c>
      <c r="D267" s="13">
        <v>33704.127570000099</v>
      </c>
      <c r="E267" s="13">
        <v>199095.15700000001</v>
      </c>
      <c r="F267" s="12">
        <v>115639.87520000001</v>
      </c>
      <c r="G267" s="11">
        <f t="shared" si="10"/>
        <v>81935.747629999911</v>
      </c>
      <c r="H267" s="10">
        <f t="shared" si="11"/>
        <v>2.4310300707184176</v>
      </c>
    </row>
    <row r="268" spans="1:8" ht="16.5" customHeight="1" x14ac:dyDescent="0.3">
      <c r="A268" s="15">
        <v>2714</v>
      </c>
      <c r="B268" s="14" t="s">
        <v>994</v>
      </c>
      <c r="C268" s="13">
        <v>43.6</v>
      </c>
      <c r="D268" s="13">
        <v>40.480849999999997</v>
      </c>
      <c r="E268" s="13">
        <v>0</v>
      </c>
      <c r="F268" s="12">
        <v>0</v>
      </c>
      <c r="G268" s="11">
        <f t="shared" si="10"/>
        <v>-40.480849999999997</v>
      </c>
      <c r="H268" s="10">
        <f t="shared" si="11"/>
        <v>-1</v>
      </c>
    </row>
    <row r="269" spans="1:8" ht="16.5" customHeight="1" x14ac:dyDescent="0.3">
      <c r="A269" s="15">
        <v>2715</v>
      </c>
      <c r="B269" s="14" t="s">
        <v>993</v>
      </c>
      <c r="C269" s="13">
        <v>660.05017199999998</v>
      </c>
      <c r="D269" s="13">
        <v>1073.1781299999998</v>
      </c>
      <c r="E269" s="13">
        <v>467.28662199999997</v>
      </c>
      <c r="F269" s="12">
        <v>1481.83798</v>
      </c>
      <c r="G269" s="11">
        <f t="shared" si="10"/>
        <v>408.65985000000023</v>
      </c>
      <c r="H269" s="10">
        <f t="shared" si="11"/>
        <v>0.38079405326681443</v>
      </c>
    </row>
    <row r="270" spans="1:8" ht="16.5" customHeight="1" x14ac:dyDescent="0.3">
      <c r="A270" s="15">
        <v>2716</v>
      </c>
      <c r="B270" s="14" t="s">
        <v>992</v>
      </c>
      <c r="C270" s="13">
        <v>0</v>
      </c>
      <c r="D270" s="13">
        <v>279263.25432000001</v>
      </c>
      <c r="E270" s="13">
        <v>0</v>
      </c>
      <c r="F270" s="12">
        <v>851583.64214000106</v>
      </c>
      <c r="G270" s="11">
        <f t="shared" si="10"/>
        <v>572320.38782000099</v>
      </c>
      <c r="H270" s="10">
        <f t="shared" si="11"/>
        <v>2.0493938209435707</v>
      </c>
    </row>
    <row r="271" spans="1:8" ht="16.5" customHeight="1" x14ac:dyDescent="0.3">
      <c r="A271" s="15">
        <v>2801</v>
      </c>
      <c r="B271" s="14" t="s">
        <v>991</v>
      </c>
      <c r="C271" s="13">
        <v>16.286081339999999</v>
      </c>
      <c r="D271" s="13">
        <v>612.11221</v>
      </c>
      <c r="E271" s="13">
        <v>16.513326199999998</v>
      </c>
      <c r="F271" s="12">
        <v>741.57326</v>
      </c>
      <c r="G271" s="11">
        <f t="shared" si="10"/>
        <v>129.46105</v>
      </c>
      <c r="H271" s="10">
        <f t="shared" si="11"/>
        <v>0.21149888514721835</v>
      </c>
    </row>
    <row r="272" spans="1:8" ht="16.5" customHeight="1" x14ac:dyDescent="0.3">
      <c r="A272" s="15">
        <v>2802</v>
      </c>
      <c r="B272" s="14" t="s">
        <v>990</v>
      </c>
      <c r="C272" s="13">
        <v>27.774999999999999</v>
      </c>
      <c r="D272" s="13">
        <v>48.047879999999999</v>
      </c>
      <c r="E272" s="13">
        <v>0.20011000000000001</v>
      </c>
      <c r="F272" s="12">
        <v>0.77594000000000007</v>
      </c>
      <c r="G272" s="11">
        <f t="shared" si="10"/>
        <v>-47.271940000000001</v>
      </c>
      <c r="H272" s="10">
        <f t="shared" si="11"/>
        <v>-0.9838506922677962</v>
      </c>
    </row>
    <row r="273" spans="1:8" ht="16.5" customHeight="1" x14ac:dyDescent="0.3">
      <c r="A273" s="15">
        <v>2803</v>
      </c>
      <c r="B273" s="14" t="s">
        <v>989</v>
      </c>
      <c r="C273" s="13">
        <v>857.67931999999996</v>
      </c>
      <c r="D273" s="13">
        <v>1717.7455400000001</v>
      </c>
      <c r="E273" s="13">
        <v>1370.1151499999999</v>
      </c>
      <c r="F273" s="12">
        <v>2669.4681299999997</v>
      </c>
      <c r="G273" s="11">
        <f t="shared" si="10"/>
        <v>951.72258999999963</v>
      </c>
      <c r="H273" s="10">
        <f t="shared" si="11"/>
        <v>0.55405330291237409</v>
      </c>
    </row>
    <row r="274" spans="1:8" ht="16.5" customHeight="1" x14ac:dyDescent="0.3">
      <c r="A274" s="15">
        <v>2804</v>
      </c>
      <c r="B274" s="14" t="s">
        <v>988</v>
      </c>
      <c r="C274" s="13">
        <v>8502.3716649999988</v>
      </c>
      <c r="D274" s="13">
        <v>10289.822830000001</v>
      </c>
      <c r="E274" s="13">
        <v>13314.277311</v>
      </c>
      <c r="F274" s="12">
        <v>10104.954210000002</v>
      </c>
      <c r="G274" s="11">
        <f t="shared" si="10"/>
        <v>-184.86861999999928</v>
      </c>
      <c r="H274" s="10">
        <f t="shared" si="11"/>
        <v>-1.7966161619519281E-2</v>
      </c>
    </row>
    <row r="275" spans="1:8" ht="16.5" customHeight="1" x14ac:dyDescent="0.3">
      <c r="A275" s="15">
        <v>2805</v>
      </c>
      <c r="B275" s="14" t="s">
        <v>987</v>
      </c>
      <c r="C275" s="13">
        <v>259.85062499999998</v>
      </c>
      <c r="D275" s="13">
        <v>944.3405600000001</v>
      </c>
      <c r="E275" s="13">
        <v>118.995103</v>
      </c>
      <c r="F275" s="12">
        <v>483.58346</v>
      </c>
      <c r="G275" s="11">
        <f t="shared" si="10"/>
        <v>-460.75710000000009</v>
      </c>
      <c r="H275" s="10">
        <f t="shared" si="11"/>
        <v>-0.48791412708144194</v>
      </c>
    </row>
    <row r="276" spans="1:8" ht="16.5" customHeight="1" x14ac:dyDescent="0.3">
      <c r="A276" s="15">
        <v>2806</v>
      </c>
      <c r="B276" s="14" t="s">
        <v>986</v>
      </c>
      <c r="C276" s="13">
        <v>7356.376964</v>
      </c>
      <c r="D276" s="13">
        <v>2653.3233399999999</v>
      </c>
      <c r="E276" s="13">
        <v>7660.7192529999993</v>
      </c>
      <c r="F276" s="12">
        <v>2847.5162300000002</v>
      </c>
      <c r="G276" s="11">
        <f t="shared" si="10"/>
        <v>194.19289000000026</v>
      </c>
      <c r="H276" s="10">
        <f t="shared" si="11"/>
        <v>7.3188550777984057E-2</v>
      </c>
    </row>
    <row r="277" spans="1:8" ht="16.5" customHeight="1" x14ac:dyDescent="0.3">
      <c r="A277" s="15">
        <v>2807</v>
      </c>
      <c r="B277" s="14" t="s">
        <v>985</v>
      </c>
      <c r="C277" s="13">
        <v>13286.462599999999</v>
      </c>
      <c r="D277" s="13">
        <v>2924.8848199999998</v>
      </c>
      <c r="E277" s="13">
        <v>18666.142414000002</v>
      </c>
      <c r="F277" s="12">
        <v>4211.9642300000005</v>
      </c>
      <c r="G277" s="11">
        <f t="shared" si="10"/>
        <v>1287.0794100000007</v>
      </c>
      <c r="H277" s="10">
        <f t="shared" si="11"/>
        <v>0.44004447669156449</v>
      </c>
    </row>
    <row r="278" spans="1:8" ht="16.5" customHeight="1" x14ac:dyDescent="0.3">
      <c r="A278" s="15">
        <v>2808</v>
      </c>
      <c r="B278" s="14" t="s">
        <v>984</v>
      </c>
      <c r="C278" s="13">
        <v>5276.1521819999998</v>
      </c>
      <c r="D278" s="13">
        <v>1184.02881</v>
      </c>
      <c r="E278" s="13">
        <v>5163.2496760000004</v>
      </c>
      <c r="F278" s="12">
        <v>1149.0871399999999</v>
      </c>
      <c r="G278" s="11">
        <f t="shared" si="10"/>
        <v>-34.941670000000158</v>
      </c>
      <c r="H278" s="10">
        <f t="shared" si="11"/>
        <v>-2.9510827527921519E-2</v>
      </c>
    </row>
    <row r="279" spans="1:8" ht="25.5" customHeight="1" x14ac:dyDescent="0.3">
      <c r="A279" s="15">
        <v>2809</v>
      </c>
      <c r="B279" s="14" t="s">
        <v>983</v>
      </c>
      <c r="C279" s="13">
        <v>2415.3986030000001</v>
      </c>
      <c r="D279" s="13">
        <v>2626.4878599999997</v>
      </c>
      <c r="E279" s="13">
        <v>3186.7034275000001</v>
      </c>
      <c r="F279" s="12">
        <v>3857.9498599999997</v>
      </c>
      <c r="G279" s="11">
        <f t="shared" si="10"/>
        <v>1231.462</v>
      </c>
      <c r="H279" s="10">
        <f t="shared" si="11"/>
        <v>0.4688626278287843</v>
      </c>
    </row>
    <row r="280" spans="1:8" ht="16.5" customHeight="1" x14ac:dyDescent="0.3">
      <c r="A280" s="15">
        <v>2810</v>
      </c>
      <c r="B280" s="14" t="s">
        <v>982</v>
      </c>
      <c r="C280" s="13">
        <v>4025.8632250000001</v>
      </c>
      <c r="D280" s="13">
        <v>4493.2566799999995</v>
      </c>
      <c r="E280" s="13">
        <v>4379.3794100000005</v>
      </c>
      <c r="F280" s="12">
        <v>5055.5883600000006</v>
      </c>
      <c r="G280" s="11">
        <f t="shared" si="10"/>
        <v>562.33168000000114</v>
      </c>
      <c r="H280" s="10">
        <f t="shared" si="11"/>
        <v>0.12515013497960265</v>
      </c>
    </row>
    <row r="281" spans="1:8" ht="16.5" customHeight="1" x14ac:dyDescent="0.3">
      <c r="A281" s="15">
        <v>2811</v>
      </c>
      <c r="B281" s="14" t="s">
        <v>981</v>
      </c>
      <c r="C281" s="13">
        <v>25135.50056525</v>
      </c>
      <c r="D281" s="13">
        <v>7572.49640000001</v>
      </c>
      <c r="E281" s="13">
        <v>25179.03695315</v>
      </c>
      <c r="F281" s="12">
        <v>7696.8785799999896</v>
      </c>
      <c r="G281" s="11">
        <f t="shared" si="10"/>
        <v>124.3821799999796</v>
      </c>
      <c r="H281" s="10">
        <f t="shared" si="11"/>
        <v>1.6425518538375195E-2</v>
      </c>
    </row>
    <row r="282" spans="1:8" ht="16.5" customHeight="1" x14ac:dyDescent="0.3">
      <c r="A282" s="15">
        <v>2812</v>
      </c>
      <c r="B282" s="14" t="s">
        <v>980</v>
      </c>
      <c r="C282" s="13">
        <v>7.4568866250000001</v>
      </c>
      <c r="D282" s="13">
        <v>236.22</v>
      </c>
      <c r="E282" s="13">
        <v>29.977018999999999</v>
      </c>
      <c r="F282" s="12">
        <v>564.12356000000011</v>
      </c>
      <c r="G282" s="11">
        <f t="shared" si="10"/>
        <v>327.90356000000008</v>
      </c>
      <c r="H282" s="10">
        <f t="shared" si="11"/>
        <v>1.3881278469223608</v>
      </c>
    </row>
    <row r="283" spans="1:8" ht="16.5" customHeight="1" x14ac:dyDescent="0.3">
      <c r="A283" s="15">
        <v>2813</v>
      </c>
      <c r="B283" s="14" t="s">
        <v>979</v>
      </c>
      <c r="C283" s="13">
        <v>1.0020191999999999</v>
      </c>
      <c r="D283" s="13">
        <v>63.205059999999996</v>
      </c>
      <c r="E283" s="13">
        <v>2.9425E-2</v>
      </c>
      <c r="F283" s="12">
        <v>2.9240300000000001</v>
      </c>
      <c r="G283" s="11">
        <f t="shared" si="10"/>
        <v>-60.281029999999994</v>
      </c>
      <c r="H283" s="10">
        <f t="shared" si="11"/>
        <v>-0.95373740646714045</v>
      </c>
    </row>
    <row r="284" spans="1:8" ht="16.5" customHeight="1" x14ac:dyDescent="0.3">
      <c r="A284" s="15">
        <v>2814</v>
      </c>
      <c r="B284" s="14" t="s">
        <v>978</v>
      </c>
      <c r="C284" s="13">
        <v>13363.9265636</v>
      </c>
      <c r="D284" s="13">
        <v>8758.3761300000006</v>
      </c>
      <c r="E284" s="13">
        <v>13018.168801999998</v>
      </c>
      <c r="F284" s="12">
        <v>9613.0894200000002</v>
      </c>
      <c r="G284" s="11">
        <f t="shared" si="10"/>
        <v>854.71328999999969</v>
      </c>
      <c r="H284" s="10">
        <f t="shared" si="11"/>
        <v>9.7588100501000016E-2</v>
      </c>
    </row>
    <row r="285" spans="1:8" ht="16.5" customHeight="1" x14ac:dyDescent="0.3">
      <c r="A285" s="15">
        <v>2815</v>
      </c>
      <c r="B285" s="14" t="s">
        <v>977</v>
      </c>
      <c r="C285" s="13">
        <v>27054.072159000003</v>
      </c>
      <c r="D285" s="13">
        <v>15125.302519999999</v>
      </c>
      <c r="E285" s="13">
        <v>29718.530937</v>
      </c>
      <c r="F285" s="12">
        <v>18695.674620000002</v>
      </c>
      <c r="G285" s="11">
        <f t="shared" si="10"/>
        <v>3570.3721000000023</v>
      </c>
      <c r="H285" s="10">
        <f t="shared" si="11"/>
        <v>0.23605293813323361</v>
      </c>
    </row>
    <row r="286" spans="1:8" ht="16.5" customHeight="1" x14ac:dyDescent="0.3">
      <c r="A286" s="15">
        <v>2816</v>
      </c>
      <c r="B286" s="14" t="s">
        <v>976</v>
      </c>
      <c r="C286" s="13">
        <v>49.592150000000004</v>
      </c>
      <c r="D286" s="13">
        <v>152.91987</v>
      </c>
      <c r="E286" s="13">
        <v>32.361650000000004</v>
      </c>
      <c r="F286" s="12">
        <v>40.098839999999996</v>
      </c>
      <c r="G286" s="11">
        <f t="shared" si="10"/>
        <v>-112.82103000000001</v>
      </c>
      <c r="H286" s="10">
        <f t="shared" si="11"/>
        <v>-0.73777874647683128</v>
      </c>
    </row>
    <row r="287" spans="1:8" ht="16.5" customHeight="1" x14ac:dyDescent="0.3">
      <c r="A287" s="15">
        <v>2817</v>
      </c>
      <c r="B287" s="14" t="s">
        <v>975</v>
      </c>
      <c r="C287" s="13">
        <v>793.95220400000005</v>
      </c>
      <c r="D287" s="13">
        <v>2271.6349700000001</v>
      </c>
      <c r="E287" s="13">
        <v>654.50745080000002</v>
      </c>
      <c r="F287" s="12">
        <v>2021.6639499999999</v>
      </c>
      <c r="G287" s="11">
        <f t="shared" si="10"/>
        <v>-249.97102000000018</v>
      </c>
      <c r="H287" s="10">
        <f t="shared" si="11"/>
        <v>-0.11004013554167119</v>
      </c>
    </row>
    <row r="288" spans="1:8" ht="16.5" customHeight="1" x14ac:dyDescent="0.3">
      <c r="A288" s="15">
        <v>2818</v>
      </c>
      <c r="B288" s="14" t="s">
        <v>974</v>
      </c>
      <c r="C288" s="13">
        <v>2324.889936</v>
      </c>
      <c r="D288" s="13">
        <v>2698.9233899999999</v>
      </c>
      <c r="E288" s="13">
        <v>1562.4411699999998</v>
      </c>
      <c r="F288" s="12">
        <v>2068.3098199999999</v>
      </c>
      <c r="G288" s="11">
        <f t="shared" si="10"/>
        <v>-630.61356999999998</v>
      </c>
      <c r="H288" s="10">
        <f t="shared" si="11"/>
        <v>-0.2336537496160645</v>
      </c>
    </row>
    <row r="289" spans="1:8" ht="16.5" customHeight="1" x14ac:dyDescent="0.3">
      <c r="A289" s="15">
        <v>2819</v>
      </c>
      <c r="B289" s="14" t="s">
        <v>973</v>
      </c>
      <c r="C289" s="13">
        <v>46.250019000000002</v>
      </c>
      <c r="D289" s="13">
        <v>190.8434</v>
      </c>
      <c r="E289" s="13">
        <v>23.090718000000003</v>
      </c>
      <c r="F289" s="12">
        <v>117.50708</v>
      </c>
      <c r="G289" s="11">
        <f t="shared" si="10"/>
        <v>-73.336320000000001</v>
      </c>
      <c r="H289" s="10">
        <f t="shared" si="11"/>
        <v>-0.38427485571940134</v>
      </c>
    </row>
    <row r="290" spans="1:8" ht="16.5" customHeight="1" x14ac:dyDescent="0.3">
      <c r="A290" s="15">
        <v>2820</v>
      </c>
      <c r="B290" s="14" t="s">
        <v>972</v>
      </c>
      <c r="C290" s="13">
        <v>309.90050000000002</v>
      </c>
      <c r="D290" s="13">
        <v>293.17313000000001</v>
      </c>
      <c r="E290" s="13">
        <v>566.52549999999997</v>
      </c>
      <c r="F290" s="12">
        <v>525.96546000000001</v>
      </c>
      <c r="G290" s="11">
        <f t="shared" si="10"/>
        <v>232.79232999999999</v>
      </c>
      <c r="H290" s="10">
        <f t="shared" si="11"/>
        <v>0.79404388117014668</v>
      </c>
    </row>
    <row r="291" spans="1:8" ht="16.5" customHeight="1" x14ac:dyDescent="0.3">
      <c r="A291" s="15">
        <v>2821</v>
      </c>
      <c r="B291" s="14" t="s">
        <v>971</v>
      </c>
      <c r="C291" s="13">
        <v>1217.184565</v>
      </c>
      <c r="D291" s="13">
        <v>1588.1731399999999</v>
      </c>
      <c r="E291" s="13">
        <v>1169.1590900000001</v>
      </c>
      <c r="F291" s="12">
        <v>1491.7245700000001</v>
      </c>
      <c r="G291" s="11">
        <f t="shared" si="10"/>
        <v>-96.448569999999791</v>
      </c>
      <c r="H291" s="10">
        <f t="shared" si="11"/>
        <v>-6.0729253990531411E-2</v>
      </c>
    </row>
    <row r="292" spans="1:8" ht="16.5" customHeight="1" x14ac:dyDescent="0.3">
      <c r="A292" s="15">
        <v>2822</v>
      </c>
      <c r="B292" s="14" t="s">
        <v>970</v>
      </c>
      <c r="C292" s="13">
        <v>2.88</v>
      </c>
      <c r="D292" s="13">
        <v>72.511990000000011</v>
      </c>
      <c r="E292" s="13">
        <v>2.0653999999999999</v>
      </c>
      <c r="F292" s="12">
        <v>98.364289999999997</v>
      </c>
      <c r="G292" s="11">
        <f t="shared" si="10"/>
        <v>25.852299999999985</v>
      </c>
      <c r="H292" s="10">
        <f t="shared" si="11"/>
        <v>0.35652448650216306</v>
      </c>
    </row>
    <row r="293" spans="1:8" ht="16.5" customHeight="1" x14ac:dyDescent="0.3">
      <c r="A293" s="15">
        <v>2823</v>
      </c>
      <c r="B293" s="14" t="s">
        <v>969</v>
      </c>
      <c r="C293" s="13">
        <v>40.054099999999998</v>
      </c>
      <c r="D293" s="13">
        <v>160.88807</v>
      </c>
      <c r="E293" s="13">
        <v>78.427300000000002</v>
      </c>
      <c r="F293" s="12">
        <v>269.23270000000002</v>
      </c>
      <c r="G293" s="11">
        <f t="shared" si="10"/>
        <v>108.34463000000002</v>
      </c>
      <c r="H293" s="10">
        <f t="shared" si="11"/>
        <v>0.67341618306441253</v>
      </c>
    </row>
    <row r="294" spans="1:8" ht="16.5" customHeight="1" x14ac:dyDescent="0.3">
      <c r="A294" s="15">
        <v>2824</v>
      </c>
      <c r="B294" s="14" t="s">
        <v>968</v>
      </c>
      <c r="C294" s="13">
        <v>6.8005000000000004</v>
      </c>
      <c r="D294" s="13">
        <v>42.579339999999995</v>
      </c>
      <c r="E294" s="13">
        <v>9.5001100000000012</v>
      </c>
      <c r="F294" s="12">
        <v>53.848030000000001</v>
      </c>
      <c r="G294" s="11">
        <f t="shared" si="10"/>
        <v>11.268690000000007</v>
      </c>
      <c r="H294" s="10">
        <f t="shared" si="11"/>
        <v>0.26465158924492505</v>
      </c>
    </row>
    <row r="295" spans="1:8" ht="16.5" customHeight="1" x14ac:dyDescent="0.3">
      <c r="A295" s="15">
        <v>2825</v>
      </c>
      <c r="B295" s="14" t="s">
        <v>967</v>
      </c>
      <c r="C295" s="13">
        <v>107.92528750000001</v>
      </c>
      <c r="D295" s="13">
        <v>1044.5101999999999</v>
      </c>
      <c r="E295" s="13">
        <v>78.289729999999992</v>
      </c>
      <c r="F295" s="12">
        <v>860.11113</v>
      </c>
      <c r="G295" s="11">
        <f t="shared" si="10"/>
        <v>-184.39906999999994</v>
      </c>
      <c r="H295" s="10">
        <f t="shared" si="11"/>
        <v>-0.17654118648147232</v>
      </c>
    </row>
    <row r="296" spans="1:8" ht="16.5" customHeight="1" x14ac:dyDescent="0.3">
      <c r="A296" s="15">
        <v>2826</v>
      </c>
      <c r="B296" s="14" t="s">
        <v>966</v>
      </c>
      <c r="C296" s="13">
        <v>126.070077</v>
      </c>
      <c r="D296" s="13">
        <v>190.69681</v>
      </c>
      <c r="E296" s="13">
        <v>98.97954</v>
      </c>
      <c r="F296" s="12">
        <v>180.35532999999998</v>
      </c>
      <c r="G296" s="11">
        <f t="shared" si="10"/>
        <v>-10.341480000000018</v>
      </c>
      <c r="H296" s="10">
        <f t="shared" si="11"/>
        <v>-5.4229958015553685E-2</v>
      </c>
    </row>
    <row r="297" spans="1:8" ht="16.5" customHeight="1" x14ac:dyDescent="0.3">
      <c r="A297" s="15">
        <v>2827</v>
      </c>
      <c r="B297" s="14" t="s">
        <v>965</v>
      </c>
      <c r="C297" s="13">
        <v>11384.796292999999</v>
      </c>
      <c r="D297" s="13">
        <v>6122.1001799999995</v>
      </c>
      <c r="E297" s="13">
        <v>9792.7534284999892</v>
      </c>
      <c r="F297" s="12">
        <v>5809.2147199999999</v>
      </c>
      <c r="G297" s="11">
        <f t="shared" si="10"/>
        <v>-312.88545999999951</v>
      </c>
      <c r="H297" s="10">
        <f t="shared" si="11"/>
        <v>-5.1107536760367021E-2</v>
      </c>
    </row>
    <row r="298" spans="1:8" ht="16.5" customHeight="1" x14ac:dyDescent="0.3">
      <c r="A298" s="15">
        <v>2828</v>
      </c>
      <c r="B298" s="14" t="s">
        <v>964</v>
      </c>
      <c r="C298" s="13">
        <v>6643.0929280099999</v>
      </c>
      <c r="D298" s="13">
        <v>3083.02385</v>
      </c>
      <c r="E298" s="13">
        <v>6505.6011870000002</v>
      </c>
      <c r="F298" s="12">
        <v>2701.31862</v>
      </c>
      <c r="G298" s="11">
        <f t="shared" si="10"/>
        <v>-381.70523000000003</v>
      </c>
      <c r="H298" s="10">
        <f t="shared" si="11"/>
        <v>-0.12380871785990238</v>
      </c>
    </row>
    <row r="299" spans="1:8" ht="25.5" customHeight="1" x14ac:dyDescent="0.3">
      <c r="A299" s="15">
        <v>2829</v>
      </c>
      <c r="B299" s="14" t="s">
        <v>963</v>
      </c>
      <c r="C299" s="13">
        <v>240.832145</v>
      </c>
      <c r="D299" s="13">
        <v>7969.1564900000003</v>
      </c>
      <c r="E299" s="13">
        <v>7.513115</v>
      </c>
      <c r="F299" s="12">
        <v>139.50809000000001</v>
      </c>
      <c r="G299" s="11">
        <f t="shared" si="10"/>
        <v>-7829.6484</v>
      </c>
      <c r="H299" s="10">
        <f t="shared" si="11"/>
        <v>-0.98249399542159066</v>
      </c>
    </row>
    <row r="300" spans="1:8" ht="16.5" customHeight="1" x14ac:dyDescent="0.3">
      <c r="A300" s="15">
        <v>2830</v>
      </c>
      <c r="B300" s="14" t="s">
        <v>962</v>
      </c>
      <c r="C300" s="13">
        <v>92.200360000000003</v>
      </c>
      <c r="D300" s="13">
        <v>141.07096999999999</v>
      </c>
      <c r="E300" s="13">
        <v>3.0647399999999996</v>
      </c>
      <c r="F300" s="12">
        <v>32.341149999999999</v>
      </c>
      <c r="G300" s="11">
        <f t="shared" si="10"/>
        <v>-108.72981999999999</v>
      </c>
      <c r="H300" s="10">
        <f t="shared" si="11"/>
        <v>-0.77074553325889794</v>
      </c>
    </row>
    <row r="301" spans="1:8" ht="16.5" customHeight="1" x14ac:dyDescent="0.3">
      <c r="A301" s="15">
        <v>2831</v>
      </c>
      <c r="B301" s="14" t="s">
        <v>961</v>
      </c>
      <c r="C301" s="13">
        <v>3.7845999999999997</v>
      </c>
      <c r="D301" s="13">
        <v>18.408799999999999</v>
      </c>
      <c r="E301" s="13">
        <v>2.5459999999999998</v>
      </c>
      <c r="F301" s="12">
        <v>13.369719999999999</v>
      </c>
      <c r="G301" s="11">
        <f t="shared" si="10"/>
        <v>-5.0390800000000002</v>
      </c>
      <c r="H301" s="10">
        <f t="shared" si="11"/>
        <v>-0.2737321281126418</v>
      </c>
    </row>
    <row r="302" spans="1:8" ht="16.5" customHeight="1" x14ac:dyDescent="0.3">
      <c r="A302" s="15">
        <v>2832</v>
      </c>
      <c r="B302" s="14" t="s">
        <v>960</v>
      </c>
      <c r="C302" s="13">
        <v>7580.4223393000002</v>
      </c>
      <c r="D302" s="13">
        <v>2736.3475899999999</v>
      </c>
      <c r="E302" s="13">
        <v>7532.4885870000007</v>
      </c>
      <c r="F302" s="12">
        <v>3156.2905099999998</v>
      </c>
      <c r="G302" s="11">
        <f t="shared" si="10"/>
        <v>419.94291999999996</v>
      </c>
      <c r="H302" s="10">
        <f t="shared" si="11"/>
        <v>0.15346841224948327</v>
      </c>
    </row>
    <row r="303" spans="1:8" ht="16.5" customHeight="1" x14ac:dyDescent="0.3">
      <c r="A303" s="15">
        <v>2833</v>
      </c>
      <c r="B303" s="14" t="s">
        <v>959</v>
      </c>
      <c r="C303" s="13">
        <v>42165.102845700007</v>
      </c>
      <c r="D303" s="13">
        <v>17054.846010000001</v>
      </c>
      <c r="E303" s="13">
        <v>70186.251801000006</v>
      </c>
      <c r="F303" s="12">
        <v>23186.430329999999</v>
      </c>
      <c r="G303" s="11">
        <f t="shared" si="10"/>
        <v>6131.5843199999981</v>
      </c>
      <c r="H303" s="10">
        <f t="shared" si="11"/>
        <v>0.35952152932983283</v>
      </c>
    </row>
    <row r="304" spans="1:8" ht="16.5" customHeight="1" x14ac:dyDescent="0.3">
      <c r="A304" s="15">
        <v>2834</v>
      </c>
      <c r="B304" s="14" t="s">
        <v>958</v>
      </c>
      <c r="C304" s="13">
        <v>549.493742</v>
      </c>
      <c r="D304" s="13">
        <v>431.32866999999999</v>
      </c>
      <c r="E304" s="13">
        <v>729.519981999999</v>
      </c>
      <c r="F304" s="12">
        <v>463.03897999999998</v>
      </c>
      <c r="G304" s="11">
        <f t="shared" si="10"/>
        <v>31.710309999999993</v>
      </c>
      <c r="H304" s="10">
        <f t="shared" si="11"/>
        <v>7.351774228223687E-2</v>
      </c>
    </row>
    <row r="305" spans="1:8" ht="16.5" customHeight="1" x14ac:dyDescent="0.3">
      <c r="A305" s="15">
        <v>2835</v>
      </c>
      <c r="B305" s="14" t="s">
        <v>957</v>
      </c>
      <c r="C305" s="13">
        <v>19527.14019536</v>
      </c>
      <c r="D305" s="13">
        <v>20246.2833300001</v>
      </c>
      <c r="E305" s="13">
        <v>24597.5500975</v>
      </c>
      <c r="F305" s="12">
        <v>28422.686170000001</v>
      </c>
      <c r="G305" s="11">
        <f t="shared" si="10"/>
        <v>8176.4028399999006</v>
      </c>
      <c r="H305" s="10">
        <f t="shared" si="11"/>
        <v>0.40384710155095216</v>
      </c>
    </row>
    <row r="306" spans="1:8" ht="16.5" customHeight="1" x14ac:dyDescent="0.3">
      <c r="A306" s="15">
        <v>2836</v>
      </c>
      <c r="B306" s="14" t="s">
        <v>956</v>
      </c>
      <c r="C306" s="13">
        <v>81839.040547140001</v>
      </c>
      <c r="D306" s="13">
        <v>37504.194020000003</v>
      </c>
      <c r="E306" s="13">
        <v>94083.958150799997</v>
      </c>
      <c r="F306" s="12">
        <v>43936.126250000001</v>
      </c>
      <c r="G306" s="11">
        <f t="shared" si="10"/>
        <v>6431.9322299999985</v>
      </c>
      <c r="H306" s="10">
        <f t="shared" si="11"/>
        <v>0.17149901225900277</v>
      </c>
    </row>
    <row r="307" spans="1:8" ht="16.5" customHeight="1" x14ac:dyDescent="0.3">
      <c r="A307" s="15">
        <v>2837</v>
      </c>
      <c r="B307" s="14" t="s">
        <v>955</v>
      </c>
      <c r="C307" s="13">
        <v>7.9199700000000012E-2</v>
      </c>
      <c r="D307" s="13">
        <v>2.34198</v>
      </c>
      <c r="E307" s="13">
        <v>3.7093099999999999</v>
      </c>
      <c r="F307" s="12">
        <v>21.868740000000003</v>
      </c>
      <c r="G307" s="11">
        <f t="shared" si="10"/>
        <v>19.526760000000003</v>
      </c>
      <c r="H307" s="10">
        <f t="shared" si="11"/>
        <v>8.3377142417954051</v>
      </c>
    </row>
    <row r="308" spans="1:8" ht="16.5" customHeight="1" x14ac:dyDescent="0.3">
      <c r="A308" s="15">
        <v>2838</v>
      </c>
      <c r="B308" s="14" t="s">
        <v>954</v>
      </c>
      <c r="C308" s="13">
        <v>0</v>
      </c>
      <c r="D308" s="13">
        <v>0</v>
      </c>
      <c r="E308" s="13">
        <v>0</v>
      </c>
      <c r="F308" s="12">
        <v>0</v>
      </c>
      <c r="G308" s="11">
        <f t="shared" si="10"/>
        <v>0</v>
      </c>
      <c r="H308" s="10" t="str">
        <f t="shared" si="11"/>
        <v/>
      </c>
    </row>
    <row r="309" spans="1:8" ht="16.5" customHeight="1" x14ac:dyDescent="0.3">
      <c r="A309" s="15">
        <v>2839</v>
      </c>
      <c r="B309" s="14" t="s">
        <v>953</v>
      </c>
      <c r="C309" s="13">
        <v>1351.1589509999999</v>
      </c>
      <c r="D309" s="13">
        <v>1412.5937799999999</v>
      </c>
      <c r="E309" s="13">
        <v>1534.7162700000001</v>
      </c>
      <c r="F309" s="12">
        <v>1474.73324</v>
      </c>
      <c r="G309" s="11">
        <f t="shared" si="10"/>
        <v>62.139460000000099</v>
      </c>
      <c r="H309" s="10">
        <f t="shared" si="11"/>
        <v>4.3989617453929396E-2</v>
      </c>
    </row>
    <row r="310" spans="1:8" ht="16.5" customHeight="1" x14ac:dyDescent="0.3">
      <c r="A310" s="15">
        <v>2840</v>
      </c>
      <c r="B310" s="14" t="s">
        <v>952</v>
      </c>
      <c r="C310" s="13">
        <v>460.94984220000003</v>
      </c>
      <c r="D310" s="13">
        <v>543.09032999999999</v>
      </c>
      <c r="E310" s="13">
        <v>784.77846</v>
      </c>
      <c r="F310" s="12">
        <v>863.85650999999996</v>
      </c>
      <c r="G310" s="11">
        <f t="shared" si="10"/>
        <v>320.76617999999996</v>
      </c>
      <c r="H310" s="10">
        <f t="shared" si="11"/>
        <v>0.59063135961194513</v>
      </c>
    </row>
    <row r="311" spans="1:8" ht="16.5" customHeight="1" x14ac:dyDescent="0.3">
      <c r="A311" s="15">
        <v>2841</v>
      </c>
      <c r="B311" s="14" t="s">
        <v>951</v>
      </c>
      <c r="C311" s="13">
        <v>26.9948409</v>
      </c>
      <c r="D311" s="13">
        <v>870.14162999999996</v>
      </c>
      <c r="E311" s="13">
        <v>38.201155</v>
      </c>
      <c r="F311" s="12">
        <v>1100.1794</v>
      </c>
      <c r="G311" s="11">
        <f t="shared" si="10"/>
        <v>230.03777000000002</v>
      </c>
      <c r="H311" s="10">
        <f t="shared" si="11"/>
        <v>0.2643681925665366</v>
      </c>
    </row>
    <row r="312" spans="1:8" ht="16.5" customHeight="1" x14ac:dyDescent="0.3">
      <c r="A312" s="15">
        <v>2842</v>
      </c>
      <c r="B312" s="14" t="s">
        <v>950</v>
      </c>
      <c r="C312" s="13">
        <v>81.695129300000005</v>
      </c>
      <c r="D312" s="13">
        <v>306.00403</v>
      </c>
      <c r="E312" s="13">
        <v>76.107339999999994</v>
      </c>
      <c r="F312" s="12">
        <v>296.14868999999999</v>
      </c>
      <c r="G312" s="11">
        <f t="shared" si="10"/>
        <v>-9.8553400000000124</v>
      </c>
      <c r="H312" s="10">
        <f t="shared" si="11"/>
        <v>-3.220656930563958E-2</v>
      </c>
    </row>
    <row r="313" spans="1:8" ht="16.5" customHeight="1" x14ac:dyDescent="0.3">
      <c r="A313" s="15">
        <v>2843</v>
      </c>
      <c r="B313" s="14" t="s">
        <v>949</v>
      </c>
      <c r="C313" s="13">
        <v>2.32014846</v>
      </c>
      <c r="D313" s="13">
        <v>1109.7091799999998</v>
      </c>
      <c r="E313" s="13">
        <v>1.3685414</v>
      </c>
      <c r="F313" s="12">
        <v>1076.0663</v>
      </c>
      <c r="G313" s="11">
        <f t="shared" si="10"/>
        <v>-33.642879999999877</v>
      </c>
      <c r="H313" s="10">
        <f t="shared" si="11"/>
        <v>-3.0316843914006266E-2</v>
      </c>
    </row>
    <row r="314" spans="1:8" ht="16.5" customHeight="1" x14ac:dyDescent="0.3">
      <c r="A314" s="15">
        <v>2844</v>
      </c>
      <c r="B314" s="14" t="s">
        <v>948</v>
      </c>
      <c r="C314" s="13">
        <v>0.30997800003999998</v>
      </c>
      <c r="D314" s="13">
        <v>635.36427000000003</v>
      </c>
      <c r="E314" s="13">
        <v>4.83875E-2</v>
      </c>
      <c r="F314" s="12">
        <v>1038.4748999999999</v>
      </c>
      <c r="G314" s="11">
        <f t="shared" si="10"/>
        <v>403.1106299999999</v>
      </c>
      <c r="H314" s="10">
        <f t="shared" si="11"/>
        <v>0.63445593187038973</v>
      </c>
    </row>
    <row r="315" spans="1:8" ht="16.5" customHeight="1" x14ac:dyDescent="0.3">
      <c r="A315" s="15">
        <v>2845</v>
      </c>
      <c r="B315" s="14" t="s">
        <v>947</v>
      </c>
      <c r="C315" s="13">
        <v>0.841472781</v>
      </c>
      <c r="D315" s="13">
        <v>398.26062000000002</v>
      </c>
      <c r="E315" s="13">
        <v>0.84482607900000006</v>
      </c>
      <c r="F315" s="12">
        <v>413.37518999999998</v>
      </c>
      <c r="G315" s="11">
        <f t="shared" si="10"/>
        <v>15.114569999999958</v>
      </c>
      <c r="H315" s="10">
        <f t="shared" si="11"/>
        <v>3.7951455004514273E-2</v>
      </c>
    </row>
    <row r="316" spans="1:8" ht="16.5" customHeight="1" x14ac:dyDescent="0.3">
      <c r="A316" s="15">
        <v>2846</v>
      </c>
      <c r="B316" s="14" t="s">
        <v>946</v>
      </c>
      <c r="C316" s="13">
        <v>30.900027089999998</v>
      </c>
      <c r="D316" s="13">
        <v>370.65066999999999</v>
      </c>
      <c r="E316" s="13">
        <v>73.267501999999993</v>
      </c>
      <c r="F316" s="12">
        <v>909.38999000000001</v>
      </c>
      <c r="G316" s="11">
        <f t="shared" si="10"/>
        <v>538.73932000000002</v>
      </c>
      <c r="H316" s="10">
        <f t="shared" si="11"/>
        <v>1.4534961450359716</v>
      </c>
    </row>
    <row r="317" spans="1:8" ht="16.5" customHeight="1" x14ac:dyDescent="0.3">
      <c r="A317" s="15">
        <v>2847</v>
      </c>
      <c r="B317" s="14" t="s">
        <v>945</v>
      </c>
      <c r="C317" s="13">
        <v>1889.2557265</v>
      </c>
      <c r="D317" s="13">
        <v>1341.6533300000001</v>
      </c>
      <c r="E317" s="13">
        <v>1884.8002300000001</v>
      </c>
      <c r="F317" s="12">
        <v>1217.8051599999999</v>
      </c>
      <c r="G317" s="11">
        <f t="shared" si="10"/>
        <v>-123.84817000000021</v>
      </c>
      <c r="H317" s="10">
        <f t="shared" si="11"/>
        <v>-9.2310112627976851E-2</v>
      </c>
    </row>
    <row r="318" spans="1:8" ht="16.5" customHeight="1" x14ac:dyDescent="0.3">
      <c r="A318" s="15">
        <v>2848</v>
      </c>
      <c r="B318" s="14" t="s">
        <v>944</v>
      </c>
      <c r="C318" s="13">
        <v>0</v>
      </c>
      <c r="D318" s="13">
        <v>0</v>
      </c>
      <c r="E318" s="13">
        <v>0</v>
      </c>
      <c r="F318" s="12">
        <v>0</v>
      </c>
      <c r="G318" s="11">
        <f t="shared" si="10"/>
        <v>0</v>
      </c>
      <c r="H318" s="10" t="str">
        <f t="shared" si="11"/>
        <v/>
      </c>
    </row>
    <row r="319" spans="1:8" ht="16.5" customHeight="1" x14ac:dyDescent="0.3">
      <c r="A319" s="15">
        <v>2849</v>
      </c>
      <c r="B319" s="14" t="s">
        <v>943</v>
      </c>
      <c r="C319" s="13">
        <v>835.43164999999999</v>
      </c>
      <c r="D319" s="13">
        <v>1757.0090400000001</v>
      </c>
      <c r="E319" s="13">
        <v>1027.958515</v>
      </c>
      <c r="F319" s="12">
        <v>1930.9611200000002</v>
      </c>
      <c r="G319" s="11">
        <f t="shared" si="10"/>
        <v>173.95208000000002</v>
      </c>
      <c r="H319" s="10">
        <f t="shared" si="11"/>
        <v>9.9004658507619289E-2</v>
      </c>
    </row>
    <row r="320" spans="1:8" ht="25.5" customHeight="1" x14ac:dyDescent="0.3">
      <c r="A320" s="15">
        <v>2850</v>
      </c>
      <c r="B320" s="14" t="s">
        <v>942</v>
      </c>
      <c r="C320" s="13">
        <v>0.42984</v>
      </c>
      <c r="D320" s="13">
        <v>85.327479999999994</v>
      </c>
      <c r="E320" s="13">
        <v>0.51087899999999997</v>
      </c>
      <c r="F320" s="12">
        <v>62.580190000000002</v>
      </c>
      <c r="G320" s="11">
        <f t="shared" si="10"/>
        <v>-22.747289999999992</v>
      </c>
      <c r="H320" s="10">
        <f t="shared" si="11"/>
        <v>-0.26658809096436453</v>
      </c>
    </row>
    <row r="321" spans="1:8" ht="25.5" customHeight="1" x14ac:dyDescent="0.3">
      <c r="A321" s="15">
        <v>2851</v>
      </c>
      <c r="B321" s="14" t="s">
        <v>941</v>
      </c>
      <c r="C321" s="13">
        <v>0</v>
      </c>
      <c r="D321" s="13">
        <v>0</v>
      </c>
      <c r="E321" s="13">
        <v>0</v>
      </c>
      <c r="F321" s="12">
        <v>0</v>
      </c>
      <c r="G321" s="11">
        <f t="shared" si="10"/>
        <v>0</v>
      </c>
      <c r="H321" s="10" t="str">
        <f t="shared" si="11"/>
        <v/>
      </c>
    </row>
    <row r="322" spans="1:8" ht="16.5" customHeight="1" x14ac:dyDescent="0.3">
      <c r="A322" s="15">
        <v>2852</v>
      </c>
      <c r="B322" s="14" t="s">
        <v>940</v>
      </c>
      <c r="C322" s="13">
        <v>1.626E-2</v>
      </c>
      <c r="D322" s="13">
        <v>8.3186800000000005</v>
      </c>
      <c r="E322" s="13">
        <v>7.8849999999999996E-3</v>
      </c>
      <c r="F322" s="12">
        <v>8.0591899999999992</v>
      </c>
      <c r="G322" s="11">
        <f t="shared" si="10"/>
        <v>-0.25949000000000133</v>
      </c>
      <c r="H322" s="10">
        <f t="shared" si="11"/>
        <v>-3.1193650915770449E-2</v>
      </c>
    </row>
    <row r="323" spans="1:8" ht="25.5" customHeight="1" x14ac:dyDescent="0.3">
      <c r="A323" s="15">
        <v>2853</v>
      </c>
      <c r="B323" s="14" t="s">
        <v>939</v>
      </c>
      <c r="C323" s="13">
        <v>60.357939999999999</v>
      </c>
      <c r="D323" s="13">
        <v>114.26317999999999</v>
      </c>
      <c r="E323" s="13">
        <v>104.410994</v>
      </c>
      <c r="F323" s="12">
        <v>274.44395000000003</v>
      </c>
      <c r="G323" s="11">
        <f t="shared" si="10"/>
        <v>160.18077000000005</v>
      </c>
      <c r="H323" s="10">
        <f t="shared" si="11"/>
        <v>1.401858148880506</v>
      </c>
    </row>
    <row r="324" spans="1:8" ht="16.5" customHeight="1" x14ac:dyDescent="0.3">
      <c r="A324" s="15">
        <v>2901</v>
      </c>
      <c r="B324" s="14" t="s">
        <v>938</v>
      </c>
      <c r="C324" s="13">
        <v>1245.9810654299999</v>
      </c>
      <c r="D324" s="13">
        <v>1593.01801</v>
      </c>
      <c r="E324" s="13">
        <v>523.08927844499999</v>
      </c>
      <c r="F324" s="12">
        <v>1290.5032099999999</v>
      </c>
      <c r="G324" s="11">
        <f t="shared" si="10"/>
        <v>-302.51480000000015</v>
      </c>
      <c r="H324" s="10">
        <f t="shared" si="11"/>
        <v>-0.18990042680057342</v>
      </c>
    </row>
    <row r="325" spans="1:8" ht="16.5" customHeight="1" x14ac:dyDescent="0.3">
      <c r="A325" s="15">
        <v>2902</v>
      </c>
      <c r="B325" s="14" t="s">
        <v>937</v>
      </c>
      <c r="C325" s="13">
        <v>1730.1500207410002</v>
      </c>
      <c r="D325" s="13">
        <v>2339.5346600000003</v>
      </c>
      <c r="E325" s="13">
        <v>2219.1730860580001</v>
      </c>
      <c r="F325" s="12">
        <v>3057.1125699999998</v>
      </c>
      <c r="G325" s="11">
        <f t="shared" si="10"/>
        <v>717.57790999999952</v>
      </c>
      <c r="H325" s="10">
        <f t="shared" si="11"/>
        <v>0.30671822147742811</v>
      </c>
    </row>
    <row r="326" spans="1:8" ht="16.5" customHeight="1" x14ac:dyDescent="0.3">
      <c r="A326" s="15">
        <v>2903</v>
      </c>
      <c r="B326" s="14" t="s">
        <v>936</v>
      </c>
      <c r="C326" s="13">
        <v>2041.9135446359999</v>
      </c>
      <c r="D326" s="13">
        <v>5451.1112899999998</v>
      </c>
      <c r="E326" s="13">
        <v>1685.040359395</v>
      </c>
      <c r="F326" s="12">
        <v>5480.9473200000002</v>
      </c>
      <c r="G326" s="11">
        <f t="shared" si="10"/>
        <v>29.836030000000392</v>
      </c>
      <c r="H326" s="10">
        <f t="shared" si="11"/>
        <v>5.4733848591083144E-3</v>
      </c>
    </row>
    <row r="327" spans="1:8" ht="16.5" customHeight="1" x14ac:dyDescent="0.3">
      <c r="A327" s="15">
        <v>2904</v>
      </c>
      <c r="B327" s="14" t="s">
        <v>935</v>
      </c>
      <c r="C327" s="13">
        <v>80.893311400000002</v>
      </c>
      <c r="D327" s="13">
        <v>259.94263000000001</v>
      </c>
      <c r="E327" s="13">
        <v>70.815688999999992</v>
      </c>
      <c r="F327" s="12">
        <v>290.36061000000001</v>
      </c>
      <c r="G327" s="11">
        <f t="shared" ref="G327:G390" si="12">F327-D327</f>
        <v>30.41798</v>
      </c>
      <c r="H327" s="10">
        <f t="shared" ref="H327:H390" si="13">IF(D327&lt;&gt;0,G327/D327,"")</f>
        <v>0.11701805125230902</v>
      </c>
    </row>
    <row r="328" spans="1:8" ht="16.5" customHeight="1" x14ac:dyDescent="0.3">
      <c r="A328" s="15">
        <v>2905</v>
      </c>
      <c r="B328" s="14" t="s">
        <v>934</v>
      </c>
      <c r="C328" s="13">
        <v>34450.494277895006</v>
      </c>
      <c r="D328" s="13">
        <v>26033.055049999999</v>
      </c>
      <c r="E328" s="13">
        <v>45656.973857105004</v>
      </c>
      <c r="F328" s="12">
        <v>34896.971439999899</v>
      </c>
      <c r="G328" s="11">
        <f t="shared" si="12"/>
        <v>8863.9163899999003</v>
      </c>
      <c r="H328" s="10">
        <f t="shared" si="13"/>
        <v>0.34048698368192098</v>
      </c>
    </row>
    <row r="329" spans="1:8" ht="16.5" customHeight="1" x14ac:dyDescent="0.3">
      <c r="A329" s="15">
        <v>2906</v>
      </c>
      <c r="B329" s="14" t="s">
        <v>933</v>
      </c>
      <c r="C329" s="13">
        <v>57.132635816000004</v>
      </c>
      <c r="D329" s="13">
        <v>965.83763999999996</v>
      </c>
      <c r="E329" s="13">
        <v>53.773318141999994</v>
      </c>
      <c r="F329" s="12">
        <v>970.62702000000002</v>
      </c>
      <c r="G329" s="11">
        <f t="shared" si="12"/>
        <v>4.789380000000051</v>
      </c>
      <c r="H329" s="10">
        <f t="shared" si="13"/>
        <v>4.9587837558288279E-3</v>
      </c>
    </row>
    <row r="330" spans="1:8" ht="16.5" customHeight="1" x14ac:dyDescent="0.3">
      <c r="A330" s="15">
        <v>2907</v>
      </c>
      <c r="B330" s="14" t="s">
        <v>932</v>
      </c>
      <c r="C330" s="13">
        <v>447.24438164500003</v>
      </c>
      <c r="D330" s="13">
        <v>1194.7118700000001</v>
      </c>
      <c r="E330" s="13">
        <v>440.20037893599999</v>
      </c>
      <c r="F330" s="12">
        <v>1456.55187</v>
      </c>
      <c r="G330" s="11">
        <f t="shared" si="12"/>
        <v>261.83999999999992</v>
      </c>
      <c r="H330" s="10">
        <f t="shared" si="13"/>
        <v>0.21916581443189301</v>
      </c>
    </row>
    <row r="331" spans="1:8" ht="16.5" customHeight="1" x14ac:dyDescent="0.3">
      <c r="A331" s="15">
        <v>2908</v>
      </c>
      <c r="B331" s="14" t="s">
        <v>931</v>
      </c>
      <c r="C331" s="13">
        <v>1.3768931</v>
      </c>
      <c r="D331" s="13">
        <v>66.740300000000005</v>
      </c>
      <c r="E331" s="13">
        <v>2.4171871</v>
      </c>
      <c r="F331" s="12">
        <v>94.026270000000011</v>
      </c>
      <c r="G331" s="11">
        <f t="shared" si="12"/>
        <v>27.285970000000006</v>
      </c>
      <c r="H331" s="10">
        <f t="shared" si="13"/>
        <v>0.40883798844176611</v>
      </c>
    </row>
    <row r="332" spans="1:8" ht="16.5" customHeight="1" x14ac:dyDescent="0.3">
      <c r="A332" s="15">
        <v>2909</v>
      </c>
      <c r="B332" s="14" t="s">
        <v>930</v>
      </c>
      <c r="C332" s="13">
        <v>13969.518330334</v>
      </c>
      <c r="D332" s="13">
        <v>17038.075219999999</v>
      </c>
      <c r="E332" s="13">
        <v>18031.405048078999</v>
      </c>
      <c r="F332" s="12">
        <v>22900.42193</v>
      </c>
      <c r="G332" s="11">
        <f t="shared" si="12"/>
        <v>5862.3467100000016</v>
      </c>
      <c r="H332" s="10">
        <f t="shared" si="13"/>
        <v>0.34407329667840275</v>
      </c>
    </row>
    <row r="333" spans="1:8" ht="16.5" customHeight="1" x14ac:dyDescent="0.3">
      <c r="A333" s="15">
        <v>2910</v>
      </c>
      <c r="B333" s="14" t="s">
        <v>929</v>
      </c>
      <c r="C333" s="13">
        <v>7.28683485</v>
      </c>
      <c r="D333" s="13">
        <v>111.74786999999999</v>
      </c>
      <c r="E333" s="13">
        <v>29.678310009</v>
      </c>
      <c r="F333" s="12">
        <v>279.05183</v>
      </c>
      <c r="G333" s="11">
        <f t="shared" si="12"/>
        <v>167.30396000000002</v>
      </c>
      <c r="H333" s="10">
        <f t="shared" si="13"/>
        <v>1.4971556952271219</v>
      </c>
    </row>
    <row r="334" spans="1:8" ht="16.5" customHeight="1" x14ac:dyDescent="0.3">
      <c r="A334" s="15">
        <v>2911</v>
      </c>
      <c r="B334" s="14" t="s">
        <v>928</v>
      </c>
      <c r="C334" s="13">
        <v>0.35612353000000002</v>
      </c>
      <c r="D334" s="13">
        <v>18.196919999999999</v>
      </c>
      <c r="E334" s="13">
        <v>22.124672784999998</v>
      </c>
      <c r="F334" s="12">
        <v>58.914360000000002</v>
      </c>
      <c r="G334" s="11">
        <f t="shared" si="12"/>
        <v>40.717440000000003</v>
      </c>
      <c r="H334" s="10">
        <f t="shared" si="13"/>
        <v>2.2376006489010232</v>
      </c>
    </row>
    <row r="335" spans="1:8" ht="25.5" customHeight="1" x14ac:dyDescent="0.3">
      <c r="A335" s="15">
        <v>2912</v>
      </c>
      <c r="B335" s="14" t="s">
        <v>927</v>
      </c>
      <c r="C335" s="13">
        <v>4144.9265570099997</v>
      </c>
      <c r="D335" s="13">
        <v>2821.2446</v>
      </c>
      <c r="E335" s="13">
        <v>3716.8569282499998</v>
      </c>
      <c r="F335" s="12">
        <v>2470.7312700000002</v>
      </c>
      <c r="G335" s="11">
        <f t="shared" si="12"/>
        <v>-350.51332999999977</v>
      </c>
      <c r="H335" s="10">
        <f t="shared" si="13"/>
        <v>-0.12424067377922487</v>
      </c>
    </row>
    <row r="336" spans="1:8" ht="16.5" customHeight="1" x14ac:dyDescent="0.3">
      <c r="A336" s="15">
        <v>2913</v>
      </c>
      <c r="B336" s="14" t="s">
        <v>926</v>
      </c>
      <c r="C336" s="13">
        <v>0.1482985</v>
      </c>
      <c r="D336" s="13">
        <v>55.872390000000003</v>
      </c>
      <c r="E336" s="13">
        <v>9.6834999999999991E-2</v>
      </c>
      <c r="F336" s="12">
        <v>38.707889999999999</v>
      </c>
      <c r="G336" s="11">
        <f t="shared" si="12"/>
        <v>-17.164500000000004</v>
      </c>
      <c r="H336" s="10">
        <f t="shared" si="13"/>
        <v>-0.30720898103696659</v>
      </c>
    </row>
    <row r="337" spans="1:8" ht="16.5" customHeight="1" x14ac:dyDescent="0.3">
      <c r="A337" s="15">
        <v>2914</v>
      </c>
      <c r="B337" s="14" t="s">
        <v>925</v>
      </c>
      <c r="C337" s="13">
        <v>459.83054243499998</v>
      </c>
      <c r="D337" s="13">
        <v>1483.89841</v>
      </c>
      <c r="E337" s="13">
        <v>209.82118376700001</v>
      </c>
      <c r="F337" s="12">
        <v>1368.5201599999998</v>
      </c>
      <c r="G337" s="11">
        <f t="shared" si="12"/>
        <v>-115.37825000000021</v>
      </c>
      <c r="H337" s="10">
        <f t="shared" si="13"/>
        <v>-7.7753469659692001E-2</v>
      </c>
    </row>
    <row r="338" spans="1:8" ht="16.5" customHeight="1" x14ac:dyDescent="0.3">
      <c r="A338" s="15">
        <v>2915</v>
      </c>
      <c r="B338" s="14" t="s">
        <v>924</v>
      </c>
      <c r="C338" s="13">
        <v>10913.338252357</v>
      </c>
      <c r="D338" s="13">
        <v>14181.3799</v>
      </c>
      <c r="E338" s="13">
        <v>12766.135730303</v>
      </c>
      <c r="F338" s="12">
        <v>17513.868429999999</v>
      </c>
      <c r="G338" s="11">
        <f t="shared" si="12"/>
        <v>3332.4885299999987</v>
      </c>
      <c r="H338" s="10">
        <f t="shared" si="13"/>
        <v>0.23499042783558732</v>
      </c>
    </row>
    <row r="339" spans="1:8" ht="16.5" customHeight="1" x14ac:dyDescent="0.3">
      <c r="A339" s="15">
        <v>2916</v>
      </c>
      <c r="B339" s="14" t="s">
        <v>923</v>
      </c>
      <c r="C339" s="13">
        <v>1854.01055517125</v>
      </c>
      <c r="D339" s="13">
        <v>4984.4249300000001</v>
      </c>
      <c r="E339" s="13">
        <v>1854.37609949287</v>
      </c>
      <c r="F339" s="12">
        <v>5164.0508799999998</v>
      </c>
      <c r="G339" s="11">
        <f t="shared" si="12"/>
        <v>179.62594999999965</v>
      </c>
      <c r="H339" s="10">
        <f t="shared" si="13"/>
        <v>3.603744715240393E-2</v>
      </c>
    </row>
    <row r="340" spans="1:8" ht="16.5" customHeight="1" x14ac:dyDescent="0.3">
      <c r="A340" s="15">
        <v>2917</v>
      </c>
      <c r="B340" s="14" t="s">
        <v>922</v>
      </c>
      <c r="C340" s="13">
        <v>8408.8201406799999</v>
      </c>
      <c r="D340" s="13">
        <v>12717.61853</v>
      </c>
      <c r="E340" s="13">
        <v>8397.9068646600008</v>
      </c>
      <c r="F340" s="12">
        <v>13126.114710000002</v>
      </c>
      <c r="G340" s="11">
        <f t="shared" si="12"/>
        <v>408.49618000000191</v>
      </c>
      <c r="H340" s="10">
        <f t="shared" si="13"/>
        <v>3.2120493238288847E-2</v>
      </c>
    </row>
    <row r="341" spans="1:8" ht="16.5" customHeight="1" x14ac:dyDescent="0.3">
      <c r="A341" s="15">
        <v>2918</v>
      </c>
      <c r="B341" s="14" t="s">
        <v>921</v>
      </c>
      <c r="C341" s="13">
        <v>10505.3675671687</v>
      </c>
      <c r="D341" s="13">
        <v>16872.876909999999</v>
      </c>
      <c r="E341" s="13">
        <v>6487.91321086895</v>
      </c>
      <c r="F341" s="12">
        <v>11865.545779999999</v>
      </c>
      <c r="G341" s="11">
        <f t="shared" si="12"/>
        <v>-5007.3311300000005</v>
      </c>
      <c r="H341" s="10">
        <f t="shared" si="13"/>
        <v>-0.29676807083398565</v>
      </c>
    </row>
    <row r="342" spans="1:8" ht="16.5" customHeight="1" x14ac:dyDescent="0.3">
      <c r="A342" s="15">
        <v>2919</v>
      </c>
      <c r="B342" s="14" t="s">
        <v>920</v>
      </c>
      <c r="C342" s="13">
        <v>119.3023831</v>
      </c>
      <c r="D342" s="13">
        <v>445.93227000000002</v>
      </c>
      <c r="E342" s="13">
        <v>145.99325765</v>
      </c>
      <c r="F342" s="12">
        <v>348.41674999999998</v>
      </c>
      <c r="G342" s="11">
        <f t="shared" si="12"/>
        <v>-97.515520000000038</v>
      </c>
      <c r="H342" s="10">
        <f t="shared" si="13"/>
        <v>-0.21867787231455582</v>
      </c>
    </row>
    <row r="343" spans="1:8" ht="25.5" customHeight="1" x14ac:dyDescent="0.3">
      <c r="A343" s="15">
        <v>2920</v>
      </c>
      <c r="B343" s="14" t="s">
        <v>919</v>
      </c>
      <c r="C343" s="13">
        <v>134.86876497</v>
      </c>
      <c r="D343" s="13">
        <v>662.33814000000007</v>
      </c>
      <c r="E343" s="13">
        <v>133.89410480000001</v>
      </c>
      <c r="F343" s="12">
        <v>603.72306999999989</v>
      </c>
      <c r="G343" s="11">
        <f t="shared" si="12"/>
        <v>-58.615070000000173</v>
      </c>
      <c r="H343" s="10">
        <f t="shared" si="13"/>
        <v>-8.8497198726922424E-2</v>
      </c>
    </row>
    <row r="344" spans="1:8" ht="16.5" customHeight="1" x14ac:dyDescent="0.3">
      <c r="A344" s="15">
        <v>2921</v>
      </c>
      <c r="B344" s="14" t="s">
        <v>918</v>
      </c>
      <c r="C344" s="13">
        <v>698.05274189700003</v>
      </c>
      <c r="D344" s="13">
        <v>5345.7436299999999</v>
      </c>
      <c r="E344" s="13">
        <v>788.33787174800102</v>
      </c>
      <c r="F344" s="12">
        <v>6753.8531299999995</v>
      </c>
      <c r="G344" s="11">
        <f t="shared" si="12"/>
        <v>1408.1094999999996</v>
      </c>
      <c r="H344" s="10">
        <f t="shared" si="13"/>
        <v>0.2634076000386123</v>
      </c>
    </row>
    <row r="345" spans="1:8" ht="16.5" customHeight="1" x14ac:dyDescent="0.3">
      <c r="A345" s="15">
        <v>2922</v>
      </c>
      <c r="B345" s="14" t="s">
        <v>917</v>
      </c>
      <c r="C345" s="13">
        <v>14418.328127338</v>
      </c>
      <c r="D345" s="13">
        <v>31562.373160000101</v>
      </c>
      <c r="E345" s="13">
        <v>15591.699683961</v>
      </c>
      <c r="F345" s="12">
        <v>31597.2143</v>
      </c>
      <c r="G345" s="11">
        <f t="shared" si="12"/>
        <v>34.841139999898587</v>
      </c>
      <c r="H345" s="10">
        <f t="shared" si="13"/>
        <v>1.1038821391305823E-3</v>
      </c>
    </row>
    <row r="346" spans="1:8" ht="16.5" customHeight="1" x14ac:dyDescent="0.3">
      <c r="A346" s="15">
        <v>2923</v>
      </c>
      <c r="B346" s="14" t="s">
        <v>916</v>
      </c>
      <c r="C346" s="13">
        <v>1543.7458527899998</v>
      </c>
      <c r="D346" s="13">
        <v>4947.2462999999998</v>
      </c>
      <c r="E346" s="13">
        <v>1619.6134989950001</v>
      </c>
      <c r="F346" s="12">
        <v>4074.6323900000002</v>
      </c>
      <c r="G346" s="11">
        <f t="shared" si="12"/>
        <v>-872.61390999999958</v>
      </c>
      <c r="H346" s="10">
        <f t="shared" si="13"/>
        <v>-0.17638376120469274</v>
      </c>
    </row>
    <row r="347" spans="1:8" ht="16.5" customHeight="1" x14ac:dyDescent="0.3">
      <c r="A347" s="15">
        <v>2924</v>
      </c>
      <c r="B347" s="14" t="s">
        <v>915</v>
      </c>
      <c r="C347" s="13">
        <v>494.95980172500003</v>
      </c>
      <c r="D347" s="13">
        <v>7292.1494299999995</v>
      </c>
      <c r="E347" s="13">
        <v>849.18293219680004</v>
      </c>
      <c r="F347" s="12">
        <v>11183.466970000001</v>
      </c>
      <c r="G347" s="11">
        <f t="shared" si="12"/>
        <v>3891.3175400000018</v>
      </c>
      <c r="H347" s="10">
        <f t="shared" si="13"/>
        <v>0.5336310750834411</v>
      </c>
    </row>
    <row r="348" spans="1:8" ht="16.5" customHeight="1" x14ac:dyDescent="0.3">
      <c r="A348" s="15">
        <v>2925</v>
      </c>
      <c r="B348" s="14" t="s">
        <v>914</v>
      </c>
      <c r="C348" s="13">
        <v>318.79054538000003</v>
      </c>
      <c r="D348" s="13">
        <v>4669.9854299999997</v>
      </c>
      <c r="E348" s="13">
        <v>376.11108703002998</v>
      </c>
      <c r="F348" s="12">
        <v>4394.8725599999998</v>
      </c>
      <c r="G348" s="11">
        <f t="shared" si="12"/>
        <v>-275.11286999999993</v>
      </c>
      <c r="H348" s="10">
        <f t="shared" si="13"/>
        <v>-5.8910862597701924E-2</v>
      </c>
    </row>
    <row r="349" spans="1:8" ht="16.5" customHeight="1" x14ac:dyDescent="0.3">
      <c r="A349" s="15">
        <v>2926</v>
      </c>
      <c r="B349" s="14" t="s">
        <v>913</v>
      </c>
      <c r="C349" s="13">
        <v>219.27617186000001</v>
      </c>
      <c r="D349" s="13">
        <v>1443.1740600000001</v>
      </c>
      <c r="E349" s="13">
        <v>197.4019407852</v>
      </c>
      <c r="F349" s="12">
        <v>1194.13381</v>
      </c>
      <c r="G349" s="11">
        <f t="shared" si="12"/>
        <v>-249.04025000000001</v>
      </c>
      <c r="H349" s="10">
        <f t="shared" si="13"/>
        <v>-0.17256425049657559</v>
      </c>
    </row>
    <row r="350" spans="1:8" ht="16.5" customHeight="1" x14ac:dyDescent="0.3">
      <c r="A350" s="15">
        <v>2927</v>
      </c>
      <c r="B350" s="14" t="s">
        <v>912</v>
      </c>
      <c r="C350" s="13">
        <v>190.705985</v>
      </c>
      <c r="D350" s="13">
        <v>597.15506000000005</v>
      </c>
      <c r="E350" s="13">
        <v>130.84999400000001</v>
      </c>
      <c r="F350" s="12">
        <v>429.45794000000001</v>
      </c>
      <c r="G350" s="11">
        <f t="shared" si="12"/>
        <v>-167.69712000000004</v>
      </c>
      <c r="H350" s="10">
        <f t="shared" si="13"/>
        <v>-0.28082675879862767</v>
      </c>
    </row>
    <row r="351" spans="1:8" ht="16.5" customHeight="1" x14ac:dyDescent="0.3">
      <c r="A351" s="15">
        <v>2928</v>
      </c>
      <c r="B351" s="14" t="s">
        <v>911</v>
      </c>
      <c r="C351" s="13">
        <v>45.670657161000001</v>
      </c>
      <c r="D351" s="13">
        <v>354.62948</v>
      </c>
      <c r="E351" s="13">
        <v>61.685240039999996</v>
      </c>
      <c r="F351" s="12">
        <v>570.20636000000002</v>
      </c>
      <c r="G351" s="11">
        <f t="shared" si="12"/>
        <v>215.57688000000002</v>
      </c>
      <c r="H351" s="10">
        <f t="shared" si="13"/>
        <v>0.60789328625471295</v>
      </c>
    </row>
    <row r="352" spans="1:8" ht="16.5" customHeight="1" x14ac:dyDescent="0.3">
      <c r="A352" s="15">
        <v>2929</v>
      </c>
      <c r="B352" s="14" t="s">
        <v>910</v>
      </c>
      <c r="C352" s="13">
        <v>2586.8804150000497</v>
      </c>
      <c r="D352" s="13">
        <v>5980.1862199999996</v>
      </c>
      <c r="E352" s="13">
        <v>2587.3371649000001</v>
      </c>
      <c r="F352" s="12">
        <v>7494.6091299999998</v>
      </c>
      <c r="G352" s="11">
        <f t="shared" si="12"/>
        <v>1514.4229100000002</v>
      </c>
      <c r="H352" s="10">
        <f t="shared" si="13"/>
        <v>0.25324009224582311</v>
      </c>
    </row>
    <row r="353" spans="1:8" ht="16.5" customHeight="1" x14ac:dyDescent="0.3">
      <c r="A353" s="15">
        <v>2930</v>
      </c>
      <c r="B353" s="14" t="s">
        <v>909</v>
      </c>
      <c r="C353" s="13">
        <v>6107.4917804220004</v>
      </c>
      <c r="D353" s="13">
        <v>15782.42902</v>
      </c>
      <c r="E353" s="13">
        <v>7822.4048741266997</v>
      </c>
      <c r="F353" s="12">
        <v>25560.10225</v>
      </c>
      <c r="G353" s="11">
        <f t="shared" si="12"/>
        <v>9777.6732300000003</v>
      </c>
      <c r="H353" s="10">
        <f t="shared" si="13"/>
        <v>0.61952904826053201</v>
      </c>
    </row>
    <row r="354" spans="1:8" ht="16.5" customHeight="1" x14ac:dyDescent="0.3">
      <c r="A354" s="15">
        <v>2931</v>
      </c>
      <c r="B354" s="14" t="s">
        <v>908</v>
      </c>
      <c r="C354" s="13">
        <v>3073.9699525999999</v>
      </c>
      <c r="D354" s="13">
        <v>6748.8159599999999</v>
      </c>
      <c r="E354" s="13">
        <v>2715.6272521129999</v>
      </c>
      <c r="F354" s="12">
        <v>6650.1251099999999</v>
      </c>
      <c r="G354" s="11">
        <f t="shared" si="12"/>
        <v>-98.690849999999955</v>
      </c>
      <c r="H354" s="10">
        <f t="shared" si="13"/>
        <v>-1.4623431811585503E-2</v>
      </c>
    </row>
    <row r="355" spans="1:8" ht="16.5" customHeight="1" x14ac:dyDescent="0.3">
      <c r="A355" s="15">
        <v>2932</v>
      </c>
      <c r="B355" s="14" t="s">
        <v>907</v>
      </c>
      <c r="C355" s="13">
        <v>389.60358787220002</v>
      </c>
      <c r="D355" s="13">
        <v>5307.4786299999996</v>
      </c>
      <c r="E355" s="13">
        <v>355.46353345680001</v>
      </c>
      <c r="F355" s="12">
        <v>5090.6821500000096</v>
      </c>
      <c r="G355" s="11">
        <f t="shared" si="12"/>
        <v>-216.79647999998997</v>
      </c>
      <c r="H355" s="10">
        <f t="shared" si="13"/>
        <v>-4.0847358060863259E-2</v>
      </c>
    </row>
    <row r="356" spans="1:8" ht="16.5" customHeight="1" x14ac:dyDescent="0.3">
      <c r="A356" s="15">
        <v>2933</v>
      </c>
      <c r="B356" s="14" t="s">
        <v>906</v>
      </c>
      <c r="C356" s="13">
        <v>1832.2496075519</v>
      </c>
      <c r="D356" s="13">
        <v>32655.276949999999</v>
      </c>
      <c r="E356" s="13">
        <v>2876.91387225273</v>
      </c>
      <c r="F356" s="12">
        <v>41581.333630000001</v>
      </c>
      <c r="G356" s="11">
        <f t="shared" si="12"/>
        <v>8926.0566800000015</v>
      </c>
      <c r="H356" s="10">
        <f t="shared" si="13"/>
        <v>0.2733419377721738</v>
      </c>
    </row>
    <row r="357" spans="1:8" ht="16.5" customHeight="1" x14ac:dyDescent="0.3">
      <c r="A357" s="15">
        <v>2934</v>
      </c>
      <c r="B357" s="14" t="s">
        <v>905</v>
      </c>
      <c r="C357" s="13">
        <v>218.30618564148</v>
      </c>
      <c r="D357" s="13">
        <v>9522.5043299999998</v>
      </c>
      <c r="E357" s="13">
        <v>210.76040541749001</v>
      </c>
      <c r="F357" s="12">
        <v>16674.902580000002</v>
      </c>
      <c r="G357" s="11">
        <f t="shared" si="12"/>
        <v>7152.398250000002</v>
      </c>
      <c r="H357" s="10">
        <f t="shared" si="13"/>
        <v>0.7511047516635786</v>
      </c>
    </row>
    <row r="358" spans="1:8" ht="16.5" customHeight="1" x14ac:dyDescent="0.3">
      <c r="A358" s="15">
        <v>2935</v>
      </c>
      <c r="B358" s="14" t="s">
        <v>904</v>
      </c>
      <c r="C358" s="13">
        <v>91.860925012029995</v>
      </c>
      <c r="D358" s="13">
        <v>5694.4468299999999</v>
      </c>
      <c r="E358" s="13">
        <v>60.720629971330006</v>
      </c>
      <c r="F358" s="12">
        <v>5116.9877900000001</v>
      </c>
      <c r="G358" s="11">
        <f t="shared" si="12"/>
        <v>-577.45903999999973</v>
      </c>
      <c r="H358" s="10">
        <f t="shared" si="13"/>
        <v>-0.10140739868845167</v>
      </c>
    </row>
    <row r="359" spans="1:8" ht="16.5" customHeight="1" x14ac:dyDescent="0.3">
      <c r="A359" s="15">
        <v>2936</v>
      </c>
      <c r="B359" s="14" t="s">
        <v>903</v>
      </c>
      <c r="C359" s="13">
        <v>805.88799138342097</v>
      </c>
      <c r="D359" s="13">
        <v>11173.607470000001</v>
      </c>
      <c r="E359" s="13">
        <v>1065.47234950906</v>
      </c>
      <c r="F359" s="12">
        <v>11759.24511</v>
      </c>
      <c r="G359" s="11">
        <f t="shared" si="12"/>
        <v>585.63763999999901</v>
      </c>
      <c r="H359" s="10">
        <f t="shared" si="13"/>
        <v>5.2412583990656236E-2</v>
      </c>
    </row>
    <row r="360" spans="1:8" ht="16.5" customHeight="1" x14ac:dyDescent="0.3">
      <c r="A360" s="15">
        <v>2937</v>
      </c>
      <c r="B360" s="14" t="s">
        <v>902</v>
      </c>
      <c r="C360" s="13">
        <v>2.0737388833799999</v>
      </c>
      <c r="D360" s="13">
        <v>4963.0228799999995</v>
      </c>
      <c r="E360" s="13">
        <v>3.59595265438</v>
      </c>
      <c r="F360" s="12">
        <v>7640.4584800000002</v>
      </c>
      <c r="G360" s="11">
        <f t="shared" si="12"/>
        <v>2677.4356000000007</v>
      </c>
      <c r="H360" s="10">
        <f t="shared" si="13"/>
        <v>0.53947677952272521</v>
      </c>
    </row>
    <row r="361" spans="1:8" ht="16.5" customHeight="1" x14ac:dyDescent="0.3">
      <c r="A361" s="15">
        <v>2938</v>
      </c>
      <c r="B361" s="14" t="s">
        <v>901</v>
      </c>
      <c r="C361" s="13">
        <v>14.859785865999999</v>
      </c>
      <c r="D361" s="13">
        <v>1187.20109</v>
      </c>
      <c r="E361" s="13">
        <v>10.949949016</v>
      </c>
      <c r="F361" s="12">
        <v>717.58415000000002</v>
      </c>
      <c r="G361" s="11">
        <f t="shared" si="12"/>
        <v>-469.61694</v>
      </c>
      <c r="H361" s="10">
        <f t="shared" si="13"/>
        <v>-0.3955664663346965</v>
      </c>
    </row>
    <row r="362" spans="1:8" ht="16.5" customHeight="1" x14ac:dyDescent="0.3">
      <c r="A362" s="15">
        <v>2939</v>
      </c>
      <c r="B362" s="14" t="s">
        <v>900</v>
      </c>
      <c r="C362" s="13">
        <v>36.260324230999998</v>
      </c>
      <c r="D362" s="13">
        <v>4663.7631900000006</v>
      </c>
      <c r="E362" s="13">
        <v>28.982502755000002</v>
      </c>
      <c r="F362" s="12">
        <v>2680.1174900000001</v>
      </c>
      <c r="G362" s="11">
        <f t="shared" si="12"/>
        <v>-1983.6457000000005</v>
      </c>
      <c r="H362" s="10">
        <f t="shared" si="13"/>
        <v>-0.42533156577360443</v>
      </c>
    </row>
    <row r="363" spans="1:8" ht="25.5" customHeight="1" x14ac:dyDescent="0.3">
      <c r="A363" s="15">
        <v>2940</v>
      </c>
      <c r="B363" s="14" t="s">
        <v>899</v>
      </c>
      <c r="C363" s="13">
        <v>131.83551287</v>
      </c>
      <c r="D363" s="13">
        <v>1803.25045</v>
      </c>
      <c r="E363" s="13">
        <v>212.52055676999998</v>
      </c>
      <c r="F363" s="12">
        <v>3228.5406400000002</v>
      </c>
      <c r="G363" s="11">
        <f t="shared" si="12"/>
        <v>1425.2901900000002</v>
      </c>
      <c r="H363" s="10">
        <f t="shared" si="13"/>
        <v>0.79040057358643678</v>
      </c>
    </row>
    <row r="364" spans="1:8" ht="16.5" customHeight="1" x14ac:dyDescent="0.3">
      <c r="A364" s="15">
        <v>2941</v>
      </c>
      <c r="B364" s="14" t="s">
        <v>898</v>
      </c>
      <c r="C364" s="13">
        <v>183.00376355349999</v>
      </c>
      <c r="D364" s="13">
        <v>12034.349199999999</v>
      </c>
      <c r="E364" s="13">
        <v>212.70731281800002</v>
      </c>
      <c r="F364" s="12">
        <v>13128.687159999999</v>
      </c>
      <c r="G364" s="11">
        <f t="shared" si="12"/>
        <v>1094.3379600000007</v>
      </c>
      <c r="H364" s="10">
        <f t="shared" si="13"/>
        <v>9.0934535953136622E-2</v>
      </c>
    </row>
    <row r="365" spans="1:8" ht="16.5" customHeight="1" x14ac:dyDescent="0.3">
      <c r="A365" s="15">
        <v>2942</v>
      </c>
      <c r="B365" s="14" t="s">
        <v>897</v>
      </c>
      <c r="C365" s="13">
        <v>11.851866920000001</v>
      </c>
      <c r="D365" s="13">
        <v>126.75138000000001</v>
      </c>
      <c r="E365" s="13">
        <v>7.3373967000000002</v>
      </c>
      <c r="F365" s="12">
        <v>215.13303999999999</v>
      </c>
      <c r="G365" s="11">
        <f t="shared" si="12"/>
        <v>88.381659999999982</v>
      </c>
      <c r="H365" s="10">
        <f t="shared" si="13"/>
        <v>0.6972836114289247</v>
      </c>
    </row>
    <row r="366" spans="1:8" ht="16.5" customHeight="1" x14ac:dyDescent="0.3">
      <c r="A366" s="15">
        <v>3001</v>
      </c>
      <c r="B366" s="14" t="s">
        <v>896</v>
      </c>
      <c r="C366" s="13">
        <v>5.8474773974800103</v>
      </c>
      <c r="D366" s="13">
        <v>4947.0150000000003</v>
      </c>
      <c r="E366" s="13">
        <v>0.78912627600000196</v>
      </c>
      <c r="F366" s="12">
        <v>3864.2452200000002</v>
      </c>
      <c r="G366" s="11">
        <f t="shared" si="12"/>
        <v>-1082.7697800000001</v>
      </c>
      <c r="H366" s="10">
        <f t="shared" si="13"/>
        <v>-0.2188733569637448</v>
      </c>
    </row>
    <row r="367" spans="1:8" ht="16.5" customHeight="1" x14ac:dyDescent="0.3">
      <c r="A367" s="15">
        <v>3002</v>
      </c>
      <c r="B367" s="14" t="s">
        <v>895</v>
      </c>
      <c r="C367" s="13">
        <v>723.03487322798196</v>
      </c>
      <c r="D367" s="13">
        <v>167247.68702000001</v>
      </c>
      <c r="E367" s="13">
        <v>624.85615886083997</v>
      </c>
      <c r="F367" s="12">
        <v>201464.55069999999</v>
      </c>
      <c r="G367" s="11">
        <f t="shared" si="12"/>
        <v>34216.86367999998</v>
      </c>
      <c r="H367" s="10">
        <f t="shared" si="13"/>
        <v>0.20458796345511324</v>
      </c>
    </row>
    <row r="368" spans="1:8" ht="25.5" customHeight="1" x14ac:dyDescent="0.3">
      <c r="A368" s="15">
        <v>3003</v>
      </c>
      <c r="B368" s="14" t="s">
        <v>894</v>
      </c>
      <c r="C368" s="13">
        <v>250.96612703</v>
      </c>
      <c r="D368" s="13">
        <v>6059.9949100000003</v>
      </c>
      <c r="E368" s="13">
        <v>212.59662</v>
      </c>
      <c r="F368" s="12">
        <v>6552.3604299999997</v>
      </c>
      <c r="G368" s="11">
        <f t="shared" si="12"/>
        <v>492.36551999999938</v>
      </c>
      <c r="H368" s="10">
        <f t="shared" si="13"/>
        <v>8.1248503886944573E-2</v>
      </c>
    </row>
    <row r="369" spans="1:8" ht="25.5" customHeight="1" x14ac:dyDescent="0.3">
      <c r="A369" s="15">
        <v>3004</v>
      </c>
      <c r="B369" s="14" t="s">
        <v>893</v>
      </c>
      <c r="C369" s="13">
        <v>9053.3649973040101</v>
      </c>
      <c r="D369" s="13">
        <v>996453.95771000301</v>
      </c>
      <c r="E369" s="13">
        <v>9823.81351115494</v>
      </c>
      <c r="F369" s="12">
        <v>1109115.97517</v>
      </c>
      <c r="G369" s="11">
        <f t="shared" si="12"/>
        <v>112662.01745999698</v>
      </c>
      <c r="H369" s="10">
        <f t="shared" si="13"/>
        <v>0.11306294343886272</v>
      </c>
    </row>
    <row r="370" spans="1:8" ht="16.5" customHeight="1" x14ac:dyDescent="0.3">
      <c r="A370" s="15">
        <v>3005</v>
      </c>
      <c r="B370" s="14" t="s">
        <v>892</v>
      </c>
      <c r="C370" s="13">
        <v>535.12859702000003</v>
      </c>
      <c r="D370" s="13">
        <v>9432.8987300000008</v>
      </c>
      <c r="E370" s="13">
        <v>604.30729859999997</v>
      </c>
      <c r="F370" s="12">
        <v>11852.744050000001</v>
      </c>
      <c r="G370" s="11">
        <f t="shared" si="12"/>
        <v>2419.8453200000004</v>
      </c>
      <c r="H370" s="10">
        <f t="shared" si="13"/>
        <v>0.2565325240166127</v>
      </c>
    </row>
    <row r="371" spans="1:8" ht="25.5" customHeight="1" x14ac:dyDescent="0.3">
      <c r="A371" s="15">
        <v>3006</v>
      </c>
      <c r="B371" s="14" t="s">
        <v>891</v>
      </c>
      <c r="C371" s="13">
        <v>261.75748299999998</v>
      </c>
      <c r="D371" s="13">
        <v>38109.550720000101</v>
      </c>
      <c r="E371" s="13">
        <v>233.49682469999999</v>
      </c>
      <c r="F371" s="12">
        <v>37587.437840000101</v>
      </c>
      <c r="G371" s="11">
        <f t="shared" si="12"/>
        <v>-522.11288000000059</v>
      </c>
      <c r="H371" s="10">
        <f t="shared" si="13"/>
        <v>-1.3700315803670518E-2</v>
      </c>
    </row>
    <row r="372" spans="1:8" ht="16.5" customHeight="1" x14ac:dyDescent="0.3">
      <c r="A372" s="15">
        <v>3101</v>
      </c>
      <c r="B372" s="14" t="s">
        <v>890</v>
      </c>
      <c r="C372" s="13">
        <v>350.77030500000001</v>
      </c>
      <c r="D372" s="13">
        <v>1091.0782199999999</v>
      </c>
      <c r="E372" s="13">
        <v>251.21678</v>
      </c>
      <c r="F372" s="12">
        <v>1022.0498299999999</v>
      </c>
      <c r="G372" s="11">
        <f t="shared" si="12"/>
        <v>-69.028389999999945</v>
      </c>
      <c r="H372" s="10">
        <f t="shared" si="13"/>
        <v>-6.3266215688917299E-2</v>
      </c>
    </row>
    <row r="373" spans="1:8" ht="16.5" customHeight="1" x14ac:dyDescent="0.3">
      <c r="A373" s="15">
        <v>3102</v>
      </c>
      <c r="B373" s="14" t="s">
        <v>889</v>
      </c>
      <c r="C373" s="13">
        <v>844576.18229639903</v>
      </c>
      <c r="D373" s="13">
        <v>294275.56710000004</v>
      </c>
      <c r="E373" s="13">
        <v>885846.76068200008</v>
      </c>
      <c r="F373" s="12">
        <v>343514.30563000002</v>
      </c>
      <c r="G373" s="11">
        <f t="shared" si="12"/>
        <v>49238.738529999973</v>
      </c>
      <c r="H373" s="10">
        <f t="shared" si="13"/>
        <v>0.1673218711809254</v>
      </c>
    </row>
    <row r="374" spans="1:8" ht="16.5" customHeight="1" x14ac:dyDescent="0.3">
      <c r="A374" s="15">
        <v>3103</v>
      </c>
      <c r="B374" s="14" t="s">
        <v>888</v>
      </c>
      <c r="C374" s="13">
        <v>25929.941999999999</v>
      </c>
      <c r="D374" s="13">
        <v>11854.693600000001</v>
      </c>
      <c r="E374" s="13">
        <v>40300.65</v>
      </c>
      <c r="F374" s="12">
        <v>22816.643110000001</v>
      </c>
      <c r="G374" s="11">
        <f t="shared" si="12"/>
        <v>10961.94951</v>
      </c>
      <c r="H374" s="10">
        <f t="shared" si="13"/>
        <v>0.92469277400809413</v>
      </c>
    </row>
    <row r="375" spans="1:8" ht="16.5" customHeight="1" x14ac:dyDescent="0.3">
      <c r="A375" s="15">
        <v>3104</v>
      </c>
      <c r="B375" s="14" t="s">
        <v>887</v>
      </c>
      <c r="C375" s="13">
        <v>48211.258252</v>
      </c>
      <c r="D375" s="13">
        <v>18059.885309999998</v>
      </c>
      <c r="E375" s="13">
        <v>75216.394584000009</v>
      </c>
      <c r="F375" s="12">
        <v>30688.396250000002</v>
      </c>
      <c r="G375" s="11">
        <f t="shared" si="12"/>
        <v>12628.510940000004</v>
      </c>
      <c r="H375" s="10">
        <f t="shared" si="13"/>
        <v>0.69925753808676905</v>
      </c>
    </row>
    <row r="376" spans="1:8" ht="25.5" customHeight="1" x14ac:dyDescent="0.3">
      <c r="A376" s="15">
        <v>3105</v>
      </c>
      <c r="B376" s="14" t="s">
        <v>886</v>
      </c>
      <c r="C376" s="13">
        <v>658417.11176100001</v>
      </c>
      <c r="D376" s="13">
        <v>414782.44769</v>
      </c>
      <c r="E376" s="13">
        <v>685700.83080150001</v>
      </c>
      <c r="F376" s="12">
        <v>481813.78750000102</v>
      </c>
      <c r="G376" s="11">
        <f t="shared" si="12"/>
        <v>67031.339810001024</v>
      </c>
      <c r="H376" s="10">
        <f t="shared" si="13"/>
        <v>0.16160601824718218</v>
      </c>
    </row>
    <row r="377" spans="1:8" ht="25.5" customHeight="1" x14ac:dyDescent="0.3">
      <c r="A377" s="15">
        <v>3201</v>
      </c>
      <c r="B377" s="14" t="s">
        <v>885</v>
      </c>
      <c r="C377" s="13">
        <v>79.71293</v>
      </c>
      <c r="D377" s="13">
        <v>273.73764</v>
      </c>
      <c r="E377" s="13">
        <v>66.244294999999994</v>
      </c>
      <c r="F377" s="12">
        <v>212.04209</v>
      </c>
      <c r="G377" s="11">
        <f t="shared" si="12"/>
        <v>-61.695549999999997</v>
      </c>
      <c r="H377" s="10">
        <f t="shared" si="13"/>
        <v>-0.22538204829997072</v>
      </c>
    </row>
    <row r="378" spans="1:8" ht="16.5" customHeight="1" x14ac:dyDescent="0.3">
      <c r="A378" s="15">
        <v>3202</v>
      </c>
      <c r="B378" s="14" t="s">
        <v>884</v>
      </c>
      <c r="C378" s="13">
        <v>427.51</v>
      </c>
      <c r="D378" s="13">
        <v>879.65720999999905</v>
      </c>
      <c r="E378" s="13">
        <v>488.63650000000001</v>
      </c>
      <c r="F378" s="12">
        <v>1019.2839200000001</v>
      </c>
      <c r="G378" s="11">
        <f t="shared" si="12"/>
        <v>139.62671000000103</v>
      </c>
      <c r="H378" s="10">
        <f t="shared" si="13"/>
        <v>0.15872854608899434</v>
      </c>
    </row>
    <row r="379" spans="1:8" ht="16.5" customHeight="1" x14ac:dyDescent="0.3">
      <c r="A379" s="15">
        <v>3203</v>
      </c>
      <c r="B379" s="14" t="s">
        <v>883</v>
      </c>
      <c r="C379" s="13">
        <v>282.56542502999997</v>
      </c>
      <c r="D379" s="13">
        <v>5212.4129600000106</v>
      </c>
      <c r="E379" s="13">
        <v>345.32029499999999</v>
      </c>
      <c r="F379" s="12">
        <v>6807.9111699999894</v>
      </c>
      <c r="G379" s="11">
        <f t="shared" si="12"/>
        <v>1595.4982099999788</v>
      </c>
      <c r="H379" s="10">
        <f t="shared" si="13"/>
        <v>0.30609589498065704</v>
      </c>
    </row>
    <row r="380" spans="1:8" ht="16.5" customHeight="1" x14ac:dyDescent="0.3">
      <c r="A380" s="15">
        <v>3204</v>
      </c>
      <c r="B380" s="14" t="s">
        <v>882</v>
      </c>
      <c r="C380" s="13">
        <v>1231.9426936999998</v>
      </c>
      <c r="D380" s="13">
        <v>8956.5815999999904</v>
      </c>
      <c r="E380" s="13">
        <v>1330.3760400000001</v>
      </c>
      <c r="F380" s="12">
        <v>10269.047329999999</v>
      </c>
      <c r="G380" s="11">
        <f t="shared" si="12"/>
        <v>1312.465730000009</v>
      </c>
      <c r="H380" s="10">
        <f t="shared" si="13"/>
        <v>0.14653645649809191</v>
      </c>
    </row>
    <row r="381" spans="1:8" ht="16.5" customHeight="1" x14ac:dyDescent="0.3">
      <c r="A381" s="15">
        <v>3205</v>
      </c>
      <c r="B381" s="14" t="s">
        <v>881</v>
      </c>
      <c r="C381" s="13">
        <v>1.300697</v>
      </c>
      <c r="D381" s="13">
        <v>24.066470000000002</v>
      </c>
      <c r="E381" s="13">
        <v>2.20255</v>
      </c>
      <c r="F381" s="12">
        <v>42.771660000000004</v>
      </c>
      <c r="G381" s="11">
        <f t="shared" si="12"/>
        <v>18.705190000000002</v>
      </c>
      <c r="H381" s="10">
        <f t="shared" si="13"/>
        <v>0.77723031254687536</v>
      </c>
    </row>
    <row r="382" spans="1:8" ht="16.5" customHeight="1" x14ac:dyDescent="0.3">
      <c r="A382" s="15">
        <v>3206</v>
      </c>
      <c r="B382" s="14" t="s">
        <v>880</v>
      </c>
      <c r="C382" s="13">
        <v>7270.8238500000098</v>
      </c>
      <c r="D382" s="13">
        <v>22643.436969999999</v>
      </c>
      <c r="E382" s="13">
        <v>6862.7087439999996</v>
      </c>
      <c r="F382" s="12">
        <v>20768.113379999999</v>
      </c>
      <c r="G382" s="11">
        <f t="shared" si="12"/>
        <v>-1875.32359</v>
      </c>
      <c r="H382" s="10">
        <f t="shared" si="13"/>
        <v>-8.2819741211751216E-2</v>
      </c>
    </row>
    <row r="383" spans="1:8" ht="16.5" customHeight="1" x14ac:dyDescent="0.3">
      <c r="A383" s="15">
        <v>3207</v>
      </c>
      <c r="B383" s="14" t="s">
        <v>879</v>
      </c>
      <c r="C383" s="13">
        <v>4122.3934766000002</v>
      </c>
      <c r="D383" s="13">
        <v>8042.9641700000002</v>
      </c>
      <c r="E383" s="13">
        <v>3834.4095388000001</v>
      </c>
      <c r="F383" s="12">
        <v>8211.4612199999901</v>
      </c>
      <c r="G383" s="11">
        <f t="shared" si="12"/>
        <v>168.49704999998994</v>
      </c>
      <c r="H383" s="10">
        <f t="shared" si="13"/>
        <v>2.0949620865958668E-2</v>
      </c>
    </row>
    <row r="384" spans="1:8" ht="16.5" customHeight="1" x14ac:dyDescent="0.3">
      <c r="A384" s="15">
        <v>3208</v>
      </c>
      <c r="B384" s="14" t="s">
        <v>878</v>
      </c>
      <c r="C384" s="13">
        <v>9253.4488409999994</v>
      </c>
      <c r="D384" s="13">
        <v>49219.5941300001</v>
      </c>
      <c r="E384" s="13">
        <v>9301.2041509999999</v>
      </c>
      <c r="F384" s="12">
        <v>52218.444570000094</v>
      </c>
      <c r="G384" s="11">
        <f t="shared" si="12"/>
        <v>2998.8504399999947</v>
      </c>
      <c r="H384" s="10">
        <f t="shared" si="13"/>
        <v>6.0927979862640702E-2</v>
      </c>
    </row>
    <row r="385" spans="1:8" ht="16.5" customHeight="1" x14ac:dyDescent="0.3">
      <c r="A385" s="15">
        <v>3209</v>
      </c>
      <c r="B385" s="14" t="s">
        <v>877</v>
      </c>
      <c r="C385" s="13">
        <v>4587.9551540000002</v>
      </c>
      <c r="D385" s="13">
        <v>12926.16512</v>
      </c>
      <c r="E385" s="13">
        <v>4137.7819609999997</v>
      </c>
      <c r="F385" s="12">
        <v>13661.561380000001</v>
      </c>
      <c r="G385" s="11">
        <f t="shared" si="12"/>
        <v>735.39626000000135</v>
      </c>
      <c r="H385" s="10">
        <f t="shared" si="13"/>
        <v>5.6892067614250107E-2</v>
      </c>
    </row>
    <row r="386" spans="1:8" ht="16.5" customHeight="1" x14ac:dyDescent="0.3">
      <c r="A386" s="15">
        <v>3210</v>
      </c>
      <c r="B386" s="14" t="s">
        <v>876</v>
      </c>
      <c r="C386" s="13">
        <v>311.27528599999999</v>
      </c>
      <c r="D386" s="13">
        <v>1524.1263799999999</v>
      </c>
      <c r="E386" s="13">
        <v>336.37749300000002</v>
      </c>
      <c r="F386" s="12">
        <v>1850.0931399999999</v>
      </c>
      <c r="G386" s="11">
        <f t="shared" si="12"/>
        <v>325.96676000000002</v>
      </c>
      <c r="H386" s="10">
        <f t="shared" si="13"/>
        <v>0.21387121453799654</v>
      </c>
    </row>
    <row r="387" spans="1:8" ht="16.5" customHeight="1" x14ac:dyDescent="0.3">
      <c r="A387" s="15">
        <v>3211</v>
      </c>
      <c r="B387" s="14" t="s">
        <v>875</v>
      </c>
      <c r="C387" s="13">
        <v>156.205803</v>
      </c>
      <c r="D387" s="13">
        <v>1049.5057199999999</v>
      </c>
      <c r="E387" s="13">
        <v>137.18787799999998</v>
      </c>
      <c r="F387" s="12">
        <v>1216.0988400000001</v>
      </c>
      <c r="G387" s="11">
        <f t="shared" si="12"/>
        <v>166.59312000000023</v>
      </c>
      <c r="H387" s="10">
        <f t="shared" si="13"/>
        <v>0.15873483757668347</v>
      </c>
    </row>
    <row r="388" spans="1:8" ht="16.5" customHeight="1" x14ac:dyDescent="0.3">
      <c r="A388" s="15">
        <v>3212</v>
      </c>
      <c r="B388" s="14" t="s">
        <v>874</v>
      </c>
      <c r="C388" s="13">
        <v>1115.114224661</v>
      </c>
      <c r="D388" s="13">
        <v>8448.3306400000001</v>
      </c>
      <c r="E388" s="13">
        <v>960.946732107</v>
      </c>
      <c r="F388" s="12">
        <v>8426.00089999999</v>
      </c>
      <c r="G388" s="11">
        <f t="shared" si="12"/>
        <v>-22.329740000010133</v>
      </c>
      <c r="H388" s="10">
        <f t="shared" si="13"/>
        <v>-2.6430949440219985E-3</v>
      </c>
    </row>
    <row r="389" spans="1:8" ht="16.5" customHeight="1" x14ac:dyDescent="0.3">
      <c r="A389" s="15">
        <v>3213</v>
      </c>
      <c r="B389" s="14" t="s">
        <v>873</v>
      </c>
      <c r="C389" s="13">
        <v>272.45115899999996</v>
      </c>
      <c r="D389" s="13">
        <v>965.37297999999998</v>
      </c>
      <c r="E389" s="13">
        <v>153.63974100000001</v>
      </c>
      <c r="F389" s="12">
        <v>629.71751000000006</v>
      </c>
      <c r="G389" s="11">
        <f t="shared" si="12"/>
        <v>-335.65546999999992</v>
      </c>
      <c r="H389" s="10">
        <f t="shared" si="13"/>
        <v>-0.34769511572615169</v>
      </c>
    </row>
    <row r="390" spans="1:8" ht="25.5" customHeight="1" x14ac:dyDescent="0.3">
      <c r="A390" s="15">
        <v>3214</v>
      </c>
      <c r="B390" s="14" t="s">
        <v>872</v>
      </c>
      <c r="C390" s="13">
        <v>66914.762694503996</v>
      </c>
      <c r="D390" s="13">
        <v>48189.203949999901</v>
      </c>
      <c r="E390" s="13">
        <v>51577.256514812201</v>
      </c>
      <c r="F390" s="12">
        <v>56262.344789999996</v>
      </c>
      <c r="G390" s="11">
        <f t="shared" si="12"/>
        <v>8073.1408400000946</v>
      </c>
      <c r="H390" s="10">
        <f t="shared" si="13"/>
        <v>0.1675300726772041</v>
      </c>
    </row>
    <row r="391" spans="1:8" ht="16.5" customHeight="1" x14ac:dyDescent="0.3">
      <c r="A391" s="15">
        <v>3215</v>
      </c>
      <c r="B391" s="14" t="s">
        <v>871</v>
      </c>
      <c r="C391" s="13">
        <v>1462.0793983000001</v>
      </c>
      <c r="D391" s="13">
        <v>20664.512699999999</v>
      </c>
      <c r="E391" s="13">
        <v>1672.8660286250001</v>
      </c>
      <c r="F391" s="12">
        <v>22182.010910000001</v>
      </c>
      <c r="G391" s="11">
        <f t="shared" ref="G391:G454" si="14">F391-D391</f>
        <v>1517.4982100000016</v>
      </c>
      <c r="H391" s="10">
        <f t="shared" ref="H391:H454" si="15">IF(D391&lt;&gt;0,G391/D391,"")</f>
        <v>7.343498644417594E-2</v>
      </c>
    </row>
    <row r="392" spans="1:8" ht="16.5" customHeight="1" x14ac:dyDescent="0.3">
      <c r="A392" s="15">
        <v>3301</v>
      </c>
      <c r="B392" s="14" t="s">
        <v>870</v>
      </c>
      <c r="C392" s="13">
        <v>56.727120750499999</v>
      </c>
      <c r="D392" s="13">
        <v>1874.7664299999999</v>
      </c>
      <c r="E392" s="13">
        <v>64.1846836</v>
      </c>
      <c r="F392" s="12">
        <v>2243.4684099999999</v>
      </c>
      <c r="G392" s="11">
        <f t="shared" si="14"/>
        <v>368.70198000000005</v>
      </c>
      <c r="H392" s="10">
        <f t="shared" si="15"/>
        <v>0.19666555475926678</v>
      </c>
    </row>
    <row r="393" spans="1:8" ht="16.5" customHeight="1" x14ac:dyDescent="0.3">
      <c r="A393" s="15">
        <v>3302</v>
      </c>
      <c r="B393" s="14" t="s">
        <v>869</v>
      </c>
      <c r="C393" s="13">
        <v>3421.6309780000001</v>
      </c>
      <c r="D393" s="13">
        <v>59635.858060000006</v>
      </c>
      <c r="E393" s="13">
        <v>3227.070205</v>
      </c>
      <c r="F393" s="12">
        <v>57471.139020000002</v>
      </c>
      <c r="G393" s="11">
        <f t="shared" si="14"/>
        <v>-2164.7190400000036</v>
      </c>
      <c r="H393" s="10">
        <f t="shared" si="15"/>
        <v>-3.6298950168907877E-2</v>
      </c>
    </row>
    <row r="394" spans="1:8" ht="16.5" customHeight="1" x14ac:dyDescent="0.3">
      <c r="A394" s="15">
        <v>3303</v>
      </c>
      <c r="B394" s="14" t="s">
        <v>868</v>
      </c>
      <c r="C394" s="13">
        <v>1315.9992942000099</v>
      </c>
      <c r="D394" s="13">
        <v>43572.15999</v>
      </c>
      <c r="E394" s="13">
        <v>1402.0146837</v>
      </c>
      <c r="F394" s="12">
        <v>54604.181189999799</v>
      </c>
      <c r="G394" s="11">
        <f t="shared" si="14"/>
        <v>11032.021199999799</v>
      </c>
      <c r="H394" s="10">
        <f t="shared" si="15"/>
        <v>0.25318967897234601</v>
      </c>
    </row>
    <row r="395" spans="1:8" ht="16.5" customHeight="1" x14ac:dyDescent="0.3">
      <c r="A395" s="15">
        <v>3304</v>
      </c>
      <c r="B395" s="14" t="s">
        <v>867</v>
      </c>
      <c r="C395" s="13">
        <v>5295.7094128899998</v>
      </c>
      <c r="D395" s="13">
        <v>136930.64194</v>
      </c>
      <c r="E395" s="13">
        <v>6562.1871655147697</v>
      </c>
      <c r="F395" s="12">
        <v>174570.42694</v>
      </c>
      <c r="G395" s="11">
        <f t="shared" si="14"/>
        <v>37639.785000000003</v>
      </c>
      <c r="H395" s="10">
        <f t="shared" si="15"/>
        <v>0.27488211890873138</v>
      </c>
    </row>
    <row r="396" spans="1:8" ht="16.5" customHeight="1" x14ac:dyDescent="0.3">
      <c r="A396" s="15">
        <v>3305</v>
      </c>
      <c r="B396" s="14" t="s">
        <v>866</v>
      </c>
      <c r="C396" s="13">
        <v>17410.448502962001</v>
      </c>
      <c r="D396" s="13">
        <v>82274.876329999897</v>
      </c>
      <c r="E396" s="13">
        <v>17420.5259626355</v>
      </c>
      <c r="F396" s="12">
        <v>90445.014559999705</v>
      </c>
      <c r="G396" s="11">
        <f t="shared" si="14"/>
        <v>8170.1382299998077</v>
      </c>
      <c r="H396" s="10">
        <f t="shared" si="15"/>
        <v>9.9302953640791183E-2</v>
      </c>
    </row>
    <row r="397" spans="1:8" ht="16.5" customHeight="1" x14ac:dyDescent="0.3">
      <c r="A397" s="15">
        <v>3306</v>
      </c>
      <c r="B397" s="14" t="s">
        <v>865</v>
      </c>
      <c r="C397" s="13">
        <v>4546.8236902334402</v>
      </c>
      <c r="D397" s="13">
        <v>27708.419610000001</v>
      </c>
      <c r="E397" s="13">
        <v>4516.5110753609097</v>
      </c>
      <c r="F397" s="12">
        <v>32802.06697</v>
      </c>
      <c r="G397" s="11">
        <f t="shared" si="14"/>
        <v>5093.647359999999</v>
      </c>
      <c r="H397" s="10">
        <f t="shared" si="15"/>
        <v>0.18383030976482309</v>
      </c>
    </row>
    <row r="398" spans="1:8" ht="16.5" customHeight="1" x14ac:dyDescent="0.3">
      <c r="A398" s="15">
        <v>3307</v>
      </c>
      <c r="B398" s="14" t="s">
        <v>864</v>
      </c>
      <c r="C398" s="13">
        <v>8763.6388232399513</v>
      </c>
      <c r="D398" s="13">
        <v>63080.050770000002</v>
      </c>
      <c r="E398" s="13">
        <v>9765.7351379089087</v>
      </c>
      <c r="F398" s="12">
        <v>74209.703820000388</v>
      </c>
      <c r="G398" s="11">
        <f t="shared" si="14"/>
        <v>11129.653050000386</v>
      </c>
      <c r="H398" s="10">
        <f t="shared" si="15"/>
        <v>0.17643697039149334</v>
      </c>
    </row>
    <row r="399" spans="1:8" ht="16.5" customHeight="1" x14ac:dyDescent="0.3">
      <c r="A399" s="15">
        <v>3401</v>
      </c>
      <c r="B399" s="14" t="s">
        <v>863</v>
      </c>
      <c r="C399" s="13">
        <v>14237.971759059999</v>
      </c>
      <c r="D399" s="13">
        <v>35570.71299</v>
      </c>
      <c r="E399" s="13">
        <v>15294.9272966273</v>
      </c>
      <c r="F399" s="12">
        <v>39926.124830000001</v>
      </c>
      <c r="G399" s="11">
        <f t="shared" si="14"/>
        <v>4355.4118400000007</v>
      </c>
      <c r="H399" s="10">
        <f t="shared" si="15"/>
        <v>0.12244375987696503</v>
      </c>
    </row>
    <row r="400" spans="1:8" ht="25.5" customHeight="1" x14ac:dyDescent="0.3">
      <c r="A400" s="15">
        <v>3402</v>
      </c>
      <c r="B400" s="14" t="s">
        <v>862</v>
      </c>
      <c r="C400" s="13">
        <v>81658.307452400506</v>
      </c>
      <c r="D400" s="13">
        <v>165178.06608000101</v>
      </c>
      <c r="E400" s="13">
        <v>83871.497019499904</v>
      </c>
      <c r="F400" s="12">
        <v>180748.02291999999</v>
      </c>
      <c r="G400" s="11">
        <f t="shared" si="14"/>
        <v>15569.95683999898</v>
      </c>
      <c r="H400" s="10">
        <f t="shared" si="15"/>
        <v>9.4261648713443308E-2</v>
      </c>
    </row>
    <row r="401" spans="1:8" ht="16.5" customHeight="1" x14ac:dyDescent="0.3">
      <c r="A401" s="15">
        <v>3403</v>
      </c>
      <c r="B401" s="14" t="s">
        <v>861</v>
      </c>
      <c r="C401" s="13">
        <v>5478.90625489999</v>
      </c>
      <c r="D401" s="13">
        <v>28057.61692</v>
      </c>
      <c r="E401" s="13">
        <v>5646.5068979999996</v>
      </c>
      <c r="F401" s="12">
        <v>31790.246980000102</v>
      </c>
      <c r="G401" s="11">
        <f t="shared" si="14"/>
        <v>3732.6300600001014</v>
      </c>
      <c r="H401" s="10">
        <f t="shared" si="15"/>
        <v>0.13303446513803571</v>
      </c>
    </row>
    <row r="402" spans="1:8" ht="16.5" customHeight="1" x14ac:dyDescent="0.3">
      <c r="A402" s="15">
        <v>3404</v>
      </c>
      <c r="B402" s="14" t="s">
        <v>860</v>
      </c>
      <c r="C402" s="13">
        <v>1406.5162539999999</v>
      </c>
      <c r="D402" s="13">
        <v>3857.2330200000001</v>
      </c>
      <c r="E402" s="13">
        <v>1604.0426599999998</v>
      </c>
      <c r="F402" s="12">
        <v>4843.6479800000006</v>
      </c>
      <c r="G402" s="11">
        <f t="shared" si="14"/>
        <v>986.41496000000052</v>
      </c>
      <c r="H402" s="10">
        <f t="shared" si="15"/>
        <v>0.2557312339921845</v>
      </c>
    </row>
    <row r="403" spans="1:8" ht="16.5" customHeight="1" x14ac:dyDescent="0.3">
      <c r="A403" s="15">
        <v>3405</v>
      </c>
      <c r="B403" s="14" t="s">
        <v>859</v>
      </c>
      <c r="C403" s="13">
        <v>1381.5834302000001</v>
      </c>
      <c r="D403" s="13">
        <v>4529.1037399999796</v>
      </c>
      <c r="E403" s="13">
        <v>1310.8500855</v>
      </c>
      <c r="F403" s="12">
        <v>5060.1453799999899</v>
      </c>
      <c r="G403" s="11">
        <f t="shared" si="14"/>
        <v>531.04164000001037</v>
      </c>
      <c r="H403" s="10">
        <f t="shared" si="15"/>
        <v>0.11725093318352932</v>
      </c>
    </row>
    <row r="404" spans="1:8" ht="16.5" customHeight="1" x14ac:dyDescent="0.3">
      <c r="A404" s="15">
        <v>3406</v>
      </c>
      <c r="B404" s="14" t="s">
        <v>858</v>
      </c>
      <c r="C404" s="13">
        <v>1864.99313960001</v>
      </c>
      <c r="D404" s="13">
        <v>5219.1168899999993</v>
      </c>
      <c r="E404" s="13">
        <v>2127.9378107999901</v>
      </c>
      <c r="F404" s="12">
        <v>6453.6450299999897</v>
      </c>
      <c r="G404" s="11">
        <f t="shared" si="14"/>
        <v>1234.5281399999903</v>
      </c>
      <c r="H404" s="10">
        <f t="shared" si="15"/>
        <v>0.23653966102299551</v>
      </c>
    </row>
    <row r="405" spans="1:8" ht="16.5" customHeight="1" x14ac:dyDescent="0.3">
      <c r="A405" s="15">
        <v>3407</v>
      </c>
      <c r="B405" s="14" t="s">
        <v>857</v>
      </c>
      <c r="C405" s="13">
        <v>963.75162799999998</v>
      </c>
      <c r="D405" s="13">
        <v>3718.7350899999997</v>
      </c>
      <c r="E405" s="13">
        <v>920.09463890000006</v>
      </c>
      <c r="F405" s="12">
        <v>3513.0905200000002</v>
      </c>
      <c r="G405" s="11">
        <f t="shared" si="14"/>
        <v>-205.64456999999948</v>
      </c>
      <c r="H405" s="10">
        <f t="shared" si="15"/>
        <v>-5.5299601886941482E-2</v>
      </c>
    </row>
    <row r="406" spans="1:8" ht="16.5" customHeight="1" x14ac:dyDescent="0.3">
      <c r="A406" s="15">
        <v>3501</v>
      </c>
      <c r="B406" s="14" t="s">
        <v>856</v>
      </c>
      <c r="C406" s="13">
        <v>28.7966175</v>
      </c>
      <c r="D406" s="13">
        <v>181.02737999999999</v>
      </c>
      <c r="E406" s="13">
        <v>57.652999999999999</v>
      </c>
      <c r="F406" s="12">
        <v>373.97348</v>
      </c>
      <c r="G406" s="11">
        <f t="shared" si="14"/>
        <v>192.9461</v>
      </c>
      <c r="H406" s="10">
        <f t="shared" si="15"/>
        <v>1.0658393222063978</v>
      </c>
    </row>
    <row r="407" spans="1:8" ht="16.5" customHeight="1" x14ac:dyDescent="0.3">
      <c r="A407" s="15">
        <v>3502</v>
      </c>
      <c r="B407" s="14" t="s">
        <v>855</v>
      </c>
      <c r="C407" s="13">
        <v>237.0242729</v>
      </c>
      <c r="D407" s="13">
        <v>2350.9622799999997</v>
      </c>
      <c r="E407" s="13">
        <v>254.34472915000001</v>
      </c>
      <c r="F407" s="12">
        <v>3016.0867699999999</v>
      </c>
      <c r="G407" s="11">
        <f t="shared" si="14"/>
        <v>665.12449000000015</v>
      </c>
      <c r="H407" s="10">
        <f t="shared" si="15"/>
        <v>0.28291584924961033</v>
      </c>
    </row>
    <row r="408" spans="1:8" ht="16.5" customHeight="1" x14ac:dyDescent="0.3">
      <c r="A408" s="15">
        <v>3503</v>
      </c>
      <c r="B408" s="14" t="s">
        <v>854</v>
      </c>
      <c r="C408" s="13">
        <v>1354.9801050000001</v>
      </c>
      <c r="D408" s="13">
        <v>6350.2648899999995</v>
      </c>
      <c r="E408" s="13">
        <v>1283.3614599999999</v>
      </c>
      <c r="F408" s="12">
        <v>5868.1990099999994</v>
      </c>
      <c r="G408" s="11">
        <f t="shared" si="14"/>
        <v>-482.06588000000011</v>
      </c>
      <c r="H408" s="10">
        <f t="shared" si="15"/>
        <v>-7.5912719918050556E-2</v>
      </c>
    </row>
    <row r="409" spans="1:8" ht="16.5" customHeight="1" x14ac:dyDescent="0.3">
      <c r="A409" s="15">
        <v>3504</v>
      </c>
      <c r="B409" s="14" t="s">
        <v>853</v>
      </c>
      <c r="C409" s="13">
        <v>983.896608872</v>
      </c>
      <c r="D409" s="13">
        <v>3773.9432599999996</v>
      </c>
      <c r="E409" s="13">
        <v>1272.9573535070001</v>
      </c>
      <c r="F409" s="12">
        <v>5789.7476699999997</v>
      </c>
      <c r="G409" s="11">
        <f t="shared" si="14"/>
        <v>2015.8044100000002</v>
      </c>
      <c r="H409" s="10">
        <f t="shared" si="15"/>
        <v>0.53413744487509873</v>
      </c>
    </row>
    <row r="410" spans="1:8" ht="16.5" customHeight="1" x14ac:dyDescent="0.3">
      <c r="A410" s="15">
        <v>3505</v>
      </c>
      <c r="B410" s="14" t="s">
        <v>852</v>
      </c>
      <c r="C410" s="13">
        <v>8477.1070240000008</v>
      </c>
      <c r="D410" s="13">
        <v>14270.959289999999</v>
      </c>
      <c r="E410" s="13">
        <v>7878.1968640249997</v>
      </c>
      <c r="F410" s="12">
        <v>14599.220359999999</v>
      </c>
      <c r="G410" s="11">
        <f t="shared" si="14"/>
        <v>328.26107000000047</v>
      </c>
      <c r="H410" s="10">
        <f t="shared" si="15"/>
        <v>2.3002032542410854E-2</v>
      </c>
    </row>
    <row r="411" spans="1:8" ht="16.5" customHeight="1" x14ac:dyDescent="0.3">
      <c r="A411" s="15">
        <v>3506</v>
      </c>
      <c r="B411" s="14" t="s">
        <v>851</v>
      </c>
      <c r="C411" s="13">
        <v>6510.8188828999901</v>
      </c>
      <c r="D411" s="13">
        <v>22724.20565</v>
      </c>
      <c r="E411" s="13">
        <v>7350.9719546999995</v>
      </c>
      <c r="F411" s="12">
        <v>28928.655269999999</v>
      </c>
      <c r="G411" s="11">
        <f t="shared" si="14"/>
        <v>6204.4496199999994</v>
      </c>
      <c r="H411" s="10">
        <f t="shared" si="15"/>
        <v>0.27303262941558532</v>
      </c>
    </row>
    <row r="412" spans="1:8" ht="16.5" customHeight="1" x14ac:dyDescent="0.3">
      <c r="A412" s="15">
        <v>3507</v>
      </c>
      <c r="B412" s="14" t="s">
        <v>850</v>
      </c>
      <c r="C412" s="13">
        <v>1207.73541857448</v>
      </c>
      <c r="D412" s="13">
        <v>14818.519990000001</v>
      </c>
      <c r="E412" s="13">
        <v>1455.19960888379</v>
      </c>
      <c r="F412" s="12">
        <v>17265.234929999999</v>
      </c>
      <c r="G412" s="11">
        <f t="shared" si="14"/>
        <v>2446.714939999998</v>
      </c>
      <c r="H412" s="10">
        <f t="shared" si="15"/>
        <v>0.16511196405923922</v>
      </c>
    </row>
    <row r="413" spans="1:8" ht="16.5" customHeight="1" x14ac:dyDescent="0.3">
      <c r="A413" s="15">
        <v>3601</v>
      </c>
      <c r="B413" s="14" t="s">
        <v>849</v>
      </c>
      <c r="C413" s="13">
        <v>4.9939999999999998</v>
      </c>
      <c r="D413" s="13">
        <v>268.83984000000004</v>
      </c>
      <c r="E413" s="13">
        <v>10.615</v>
      </c>
      <c r="F413" s="12">
        <v>1045.94237</v>
      </c>
      <c r="G413" s="11">
        <f t="shared" si="14"/>
        <v>777.10252999999989</v>
      </c>
      <c r="H413" s="10">
        <f t="shared" si="15"/>
        <v>2.8905780110566939</v>
      </c>
    </row>
    <row r="414" spans="1:8" ht="16.5" customHeight="1" x14ac:dyDescent="0.3">
      <c r="A414" s="15">
        <v>3602</v>
      </c>
      <c r="B414" s="14" t="s">
        <v>848</v>
      </c>
      <c r="C414" s="13">
        <v>27.392979999999998</v>
      </c>
      <c r="D414" s="13">
        <v>1642.63284</v>
      </c>
      <c r="E414" s="13">
        <v>4.6005399999999996</v>
      </c>
      <c r="F414" s="12">
        <v>301.93099999999998</v>
      </c>
      <c r="G414" s="11">
        <f t="shared" si="14"/>
        <v>-1340.7018399999999</v>
      </c>
      <c r="H414" s="10">
        <f t="shared" si="15"/>
        <v>-0.81619081717616215</v>
      </c>
    </row>
    <row r="415" spans="1:8" ht="16.5" customHeight="1" x14ac:dyDescent="0.3">
      <c r="A415" s="15">
        <v>3603</v>
      </c>
      <c r="B415" s="14" t="s">
        <v>847</v>
      </c>
      <c r="C415" s="13">
        <v>39.726239999999997</v>
      </c>
      <c r="D415" s="13">
        <v>1820.3398200000001</v>
      </c>
      <c r="E415" s="13">
        <v>53.063699</v>
      </c>
      <c r="F415" s="12">
        <v>2087.5733300000002</v>
      </c>
      <c r="G415" s="11">
        <f t="shared" si="14"/>
        <v>267.23351000000002</v>
      </c>
      <c r="H415" s="10">
        <f t="shared" si="15"/>
        <v>0.14680418846191037</v>
      </c>
    </row>
    <row r="416" spans="1:8" ht="25.5" customHeight="1" x14ac:dyDescent="0.3">
      <c r="A416" s="15">
        <v>3604</v>
      </c>
      <c r="B416" s="14" t="s">
        <v>846</v>
      </c>
      <c r="C416" s="13">
        <v>60.557786999999998</v>
      </c>
      <c r="D416" s="13">
        <v>436.86052000000001</v>
      </c>
      <c r="E416" s="13">
        <v>98.821309999999997</v>
      </c>
      <c r="F416" s="12">
        <v>412.89046000000002</v>
      </c>
      <c r="G416" s="11">
        <f t="shared" si="14"/>
        <v>-23.970059999999989</v>
      </c>
      <c r="H416" s="10">
        <f t="shared" si="15"/>
        <v>-5.486890873086904E-2</v>
      </c>
    </row>
    <row r="417" spans="1:8" ht="16.5" customHeight="1" x14ac:dyDescent="0.3">
      <c r="A417" s="15">
        <v>3605</v>
      </c>
      <c r="B417" s="14" t="s">
        <v>845</v>
      </c>
      <c r="C417" s="13">
        <v>523.24377200000004</v>
      </c>
      <c r="D417" s="13">
        <v>937.6236899999999</v>
      </c>
      <c r="E417" s="13">
        <v>273.54976799999997</v>
      </c>
      <c r="F417" s="12">
        <v>626.15707999999995</v>
      </c>
      <c r="G417" s="11">
        <f t="shared" si="14"/>
        <v>-311.46660999999995</v>
      </c>
      <c r="H417" s="10">
        <f t="shared" si="15"/>
        <v>-0.33218722321318478</v>
      </c>
    </row>
    <row r="418" spans="1:8" ht="25.5" customHeight="1" x14ac:dyDescent="0.3">
      <c r="A418" s="15">
        <v>3606</v>
      </c>
      <c r="B418" s="14" t="s">
        <v>844</v>
      </c>
      <c r="C418" s="13">
        <v>24.355174999999999</v>
      </c>
      <c r="D418" s="13">
        <v>114.31010000000001</v>
      </c>
      <c r="E418" s="13">
        <v>39.308618000000003</v>
      </c>
      <c r="F418" s="12">
        <v>177.35119</v>
      </c>
      <c r="G418" s="11">
        <f t="shared" si="14"/>
        <v>63.041089999999997</v>
      </c>
      <c r="H418" s="10">
        <f t="shared" si="15"/>
        <v>0.55149186292374863</v>
      </c>
    </row>
    <row r="419" spans="1:8" ht="16.5" customHeight="1" x14ac:dyDescent="0.3">
      <c r="A419" s="15">
        <v>3701</v>
      </c>
      <c r="B419" s="14" t="s">
        <v>843</v>
      </c>
      <c r="C419" s="13">
        <v>669.25716499999999</v>
      </c>
      <c r="D419" s="13">
        <v>7441.4169900000006</v>
      </c>
      <c r="E419" s="13">
        <v>672.81288300000006</v>
      </c>
      <c r="F419" s="12">
        <v>7864.8323300000002</v>
      </c>
      <c r="G419" s="11">
        <f t="shared" si="14"/>
        <v>423.41533999999956</v>
      </c>
      <c r="H419" s="10">
        <f t="shared" si="15"/>
        <v>5.6899827085217479E-2</v>
      </c>
    </row>
    <row r="420" spans="1:8" ht="16.5" customHeight="1" x14ac:dyDescent="0.3">
      <c r="A420" s="15">
        <v>3702</v>
      </c>
      <c r="B420" s="14" t="s">
        <v>842</v>
      </c>
      <c r="C420" s="13">
        <v>1.568065</v>
      </c>
      <c r="D420" s="13">
        <v>130.98025000000001</v>
      </c>
      <c r="E420" s="13">
        <v>4.3032950000000003</v>
      </c>
      <c r="F420" s="12">
        <v>377.07870000000003</v>
      </c>
      <c r="G420" s="11">
        <f t="shared" si="14"/>
        <v>246.09845000000001</v>
      </c>
      <c r="H420" s="10">
        <f t="shared" si="15"/>
        <v>1.8788973910188749</v>
      </c>
    </row>
    <row r="421" spans="1:8" ht="25.5" customHeight="1" x14ac:dyDescent="0.3">
      <c r="A421" s="15">
        <v>3703</v>
      </c>
      <c r="B421" s="14" t="s">
        <v>841</v>
      </c>
      <c r="C421" s="13">
        <v>108.068353</v>
      </c>
      <c r="D421" s="13">
        <v>829.58186000000001</v>
      </c>
      <c r="E421" s="13">
        <v>82.226921000000004</v>
      </c>
      <c r="F421" s="12">
        <v>926.69970000000001</v>
      </c>
      <c r="G421" s="11">
        <f t="shared" si="14"/>
        <v>97.117840000000001</v>
      </c>
      <c r="H421" s="10">
        <f t="shared" si="15"/>
        <v>0.11706842287993134</v>
      </c>
    </row>
    <row r="422" spans="1:8" ht="25.5" customHeight="1" x14ac:dyDescent="0.3">
      <c r="A422" s="15">
        <v>3704</v>
      </c>
      <c r="B422" s="14" t="s">
        <v>840</v>
      </c>
      <c r="C422" s="13">
        <v>0</v>
      </c>
      <c r="D422" s="13">
        <v>0</v>
      </c>
      <c r="E422" s="13">
        <v>9.9000000000000008E-5</v>
      </c>
      <c r="F422" s="12">
        <v>0.12618000000000001</v>
      </c>
      <c r="G422" s="11">
        <f t="shared" si="14"/>
        <v>0.12618000000000001</v>
      </c>
      <c r="H422" s="10" t="str">
        <f t="shared" si="15"/>
        <v/>
      </c>
    </row>
    <row r="423" spans="1:8" ht="25.5" customHeight="1" x14ac:dyDescent="0.3">
      <c r="A423" s="15">
        <v>3705</v>
      </c>
      <c r="B423" s="14" t="s">
        <v>839</v>
      </c>
      <c r="C423" s="13">
        <v>0.2633238</v>
      </c>
      <c r="D423" s="13">
        <v>22.478090000000002</v>
      </c>
      <c r="E423" s="13">
        <v>8.5153499999999993E-2</v>
      </c>
      <c r="F423" s="12">
        <v>17.555520000000001</v>
      </c>
      <c r="G423" s="11">
        <f t="shared" si="14"/>
        <v>-4.9225700000000003</v>
      </c>
      <c r="H423" s="10">
        <f t="shared" si="15"/>
        <v>-0.2189941405163873</v>
      </c>
    </row>
    <row r="424" spans="1:8" ht="16.5" customHeight="1" x14ac:dyDescent="0.3">
      <c r="A424" s="15">
        <v>3706</v>
      </c>
      <c r="B424" s="14" t="s">
        <v>838</v>
      </c>
      <c r="C424" s="13">
        <v>0.29399999999999998</v>
      </c>
      <c r="D424" s="13">
        <v>0.93704999999999994</v>
      </c>
      <c r="E424" s="13">
        <v>0</v>
      </c>
      <c r="F424" s="12">
        <v>0</v>
      </c>
      <c r="G424" s="11">
        <f t="shared" si="14"/>
        <v>-0.93704999999999994</v>
      </c>
      <c r="H424" s="10">
        <f t="shared" si="15"/>
        <v>-1</v>
      </c>
    </row>
    <row r="425" spans="1:8" ht="16.5" customHeight="1" x14ac:dyDescent="0.3">
      <c r="A425" s="15">
        <v>3707</v>
      </c>
      <c r="B425" s="14" t="s">
        <v>837</v>
      </c>
      <c r="C425" s="13">
        <v>445.78355429999999</v>
      </c>
      <c r="D425" s="13">
        <v>4944.0713500000102</v>
      </c>
      <c r="E425" s="13">
        <v>447.83943075000002</v>
      </c>
      <c r="F425" s="12">
        <v>5408.7717899999998</v>
      </c>
      <c r="G425" s="11">
        <f t="shared" si="14"/>
        <v>464.70043999998961</v>
      </c>
      <c r="H425" s="10">
        <f t="shared" si="15"/>
        <v>9.3991450993114942E-2</v>
      </c>
    </row>
    <row r="426" spans="1:8" ht="16.5" customHeight="1" x14ac:dyDescent="0.3">
      <c r="A426" s="15">
        <v>3801</v>
      </c>
      <c r="B426" s="14" t="s">
        <v>836</v>
      </c>
      <c r="C426" s="13">
        <v>257.78382399999998</v>
      </c>
      <c r="D426" s="13">
        <v>643.41902000000005</v>
      </c>
      <c r="E426" s="13">
        <v>238.37287555</v>
      </c>
      <c r="F426" s="12">
        <v>716.77472999999998</v>
      </c>
      <c r="G426" s="11">
        <f t="shared" si="14"/>
        <v>73.355709999999931</v>
      </c>
      <c r="H426" s="10">
        <f t="shared" si="15"/>
        <v>0.11400923460422405</v>
      </c>
    </row>
    <row r="427" spans="1:8" ht="16.5" customHeight="1" x14ac:dyDescent="0.3">
      <c r="A427" s="15">
        <v>3802</v>
      </c>
      <c r="B427" s="14" t="s">
        <v>835</v>
      </c>
      <c r="C427" s="13">
        <v>39695.673817000003</v>
      </c>
      <c r="D427" s="13">
        <v>10199.386460000002</v>
      </c>
      <c r="E427" s="13">
        <v>39176.254214000001</v>
      </c>
      <c r="F427" s="12">
        <v>10768.834130000001</v>
      </c>
      <c r="G427" s="11">
        <f t="shared" si="14"/>
        <v>569.44766999999956</v>
      </c>
      <c r="H427" s="10">
        <f t="shared" si="15"/>
        <v>5.5831561264323294E-2</v>
      </c>
    </row>
    <row r="428" spans="1:8" ht="16.5" customHeight="1" x14ac:dyDescent="0.3">
      <c r="A428" s="15">
        <v>3803</v>
      </c>
      <c r="B428" s="14" t="s">
        <v>834</v>
      </c>
      <c r="C428" s="13">
        <v>0</v>
      </c>
      <c r="D428" s="13">
        <v>0</v>
      </c>
      <c r="E428" s="13">
        <v>0</v>
      </c>
      <c r="F428" s="12">
        <v>0</v>
      </c>
      <c r="G428" s="11">
        <f t="shared" si="14"/>
        <v>0</v>
      </c>
      <c r="H428" s="10" t="str">
        <f t="shared" si="15"/>
        <v/>
      </c>
    </row>
    <row r="429" spans="1:8" ht="16.5" customHeight="1" x14ac:dyDescent="0.3">
      <c r="A429" s="15">
        <v>3804</v>
      </c>
      <c r="B429" s="14" t="s">
        <v>833</v>
      </c>
      <c r="C429" s="13">
        <v>3175.7341000000001</v>
      </c>
      <c r="D429" s="13">
        <v>1192.4566299999999</v>
      </c>
      <c r="E429" s="13">
        <v>2344.6627999999996</v>
      </c>
      <c r="F429" s="12">
        <v>992.91831000000002</v>
      </c>
      <c r="G429" s="11">
        <f t="shared" si="14"/>
        <v>-199.53831999999989</v>
      </c>
      <c r="H429" s="10">
        <f t="shared" si="15"/>
        <v>-0.16733381741522951</v>
      </c>
    </row>
    <row r="430" spans="1:8" ht="16.5" customHeight="1" x14ac:dyDescent="0.3">
      <c r="A430" s="15">
        <v>3805</v>
      </c>
      <c r="B430" s="14" t="s">
        <v>832</v>
      </c>
      <c r="C430" s="13">
        <v>4.1442399999999999</v>
      </c>
      <c r="D430" s="13">
        <v>22.974240000000002</v>
      </c>
      <c r="E430" s="13">
        <v>6.5803799999999999</v>
      </c>
      <c r="F430" s="12">
        <v>31.391169999999999</v>
      </c>
      <c r="G430" s="11">
        <f t="shared" si="14"/>
        <v>8.4169299999999971</v>
      </c>
      <c r="H430" s="10">
        <f t="shared" si="15"/>
        <v>0.36636380572327948</v>
      </c>
    </row>
    <row r="431" spans="1:8" ht="16.5" customHeight="1" x14ac:dyDescent="0.3">
      <c r="A431" s="15">
        <v>3806</v>
      </c>
      <c r="B431" s="14" t="s">
        <v>831</v>
      </c>
      <c r="C431" s="13">
        <v>312.49986000000001</v>
      </c>
      <c r="D431" s="13">
        <v>641.76612999999998</v>
      </c>
      <c r="E431" s="13">
        <v>375.03237000000001</v>
      </c>
      <c r="F431" s="12">
        <v>747.60825999999997</v>
      </c>
      <c r="G431" s="11">
        <f t="shared" si="14"/>
        <v>105.84213</v>
      </c>
      <c r="H431" s="10">
        <f t="shared" si="15"/>
        <v>0.16492320964336338</v>
      </c>
    </row>
    <row r="432" spans="1:8" ht="25.5" customHeight="1" x14ac:dyDescent="0.3">
      <c r="A432" s="15">
        <v>3807</v>
      </c>
      <c r="B432" s="14" t="s">
        <v>830</v>
      </c>
      <c r="C432" s="13">
        <v>0.60311999999999999</v>
      </c>
      <c r="D432" s="13">
        <v>7.8298999999999994</v>
      </c>
      <c r="E432" s="13">
        <v>2.1526000000000001</v>
      </c>
      <c r="F432" s="12">
        <v>11.638339999999999</v>
      </c>
      <c r="G432" s="11">
        <f t="shared" si="14"/>
        <v>3.80844</v>
      </c>
      <c r="H432" s="10">
        <f t="shared" si="15"/>
        <v>0.48639701656470713</v>
      </c>
    </row>
    <row r="433" spans="1:8" ht="25.5" customHeight="1" x14ac:dyDescent="0.3">
      <c r="A433" s="15">
        <v>3808</v>
      </c>
      <c r="B433" s="14" t="s">
        <v>829</v>
      </c>
      <c r="C433" s="13">
        <v>80405.755831799805</v>
      </c>
      <c r="D433" s="13">
        <v>675714.62578000291</v>
      </c>
      <c r="E433" s="13">
        <v>72372.130392399704</v>
      </c>
      <c r="F433" s="12">
        <v>667437.80727999902</v>
      </c>
      <c r="G433" s="11">
        <f t="shared" si="14"/>
        <v>-8276.8185000038939</v>
      </c>
      <c r="H433" s="10">
        <f t="shared" si="15"/>
        <v>-1.2248985273109414E-2</v>
      </c>
    </row>
    <row r="434" spans="1:8" ht="25.5" customHeight="1" x14ac:dyDescent="0.3">
      <c r="A434" s="15">
        <v>3809</v>
      </c>
      <c r="B434" s="14" t="s">
        <v>828</v>
      </c>
      <c r="C434" s="13">
        <v>8323.7845240000006</v>
      </c>
      <c r="D434" s="13">
        <v>10926.445659999999</v>
      </c>
      <c r="E434" s="13">
        <v>7590.2591080000102</v>
      </c>
      <c r="F434" s="12">
        <v>11644.9445</v>
      </c>
      <c r="G434" s="11">
        <f t="shared" si="14"/>
        <v>718.4988400000002</v>
      </c>
      <c r="H434" s="10">
        <f t="shared" si="15"/>
        <v>6.5757782755494917E-2</v>
      </c>
    </row>
    <row r="435" spans="1:8" ht="25.5" customHeight="1" x14ac:dyDescent="0.3">
      <c r="A435" s="15">
        <v>3810</v>
      </c>
      <c r="B435" s="14" t="s">
        <v>827</v>
      </c>
      <c r="C435" s="13">
        <v>330.3131272</v>
      </c>
      <c r="D435" s="13">
        <v>1430.1478200000001</v>
      </c>
      <c r="E435" s="13">
        <v>357.87426925</v>
      </c>
      <c r="F435" s="12">
        <v>1967.2072499999999</v>
      </c>
      <c r="G435" s="11">
        <f t="shared" si="14"/>
        <v>537.05942999999979</v>
      </c>
      <c r="H435" s="10">
        <f t="shared" si="15"/>
        <v>0.37552721648032139</v>
      </c>
    </row>
    <row r="436" spans="1:8" ht="25.5" customHeight="1" x14ac:dyDescent="0.3">
      <c r="A436" s="15">
        <v>3811</v>
      </c>
      <c r="B436" s="14" t="s">
        <v>826</v>
      </c>
      <c r="C436" s="13">
        <v>1477.407125</v>
      </c>
      <c r="D436" s="13">
        <v>6949.21911</v>
      </c>
      <c r="E436" s="13">
        <v>1852.0497330000001</v>
      </c>
      <c r="F436" s="12">
        <v>8389.7357100000008</v>
      </c>
      <c r="G436" s="11">
        <f t="shared" si="14"/>
        <v>1440.5166000000008</v>
      </c>
      <c r="H436" s="10">
        <f t="shared" si="15"/>
        <v>0.20729186649577391</v>
      </c>
    </row>
    <row r="437" spans="1:8" ht="25.5" customHeight="1" x14ac:dyDescent="0.3">
      <c r="A437" s="15">
        <v>3812</v>
      </c>
      <c r="B437" s="14" t="s">
        <v>825</v>
      </c>
      <c r="C437" s="13">
        <v>1622.8290300000001</v>
      </c>
      <c r="D437" s="13">
        <v>5085.7669800000003</v>
      </c>
      <c r="E437" s="13">
        <v>2042.8851399999999</v>
      </c>
      <c r="F437" s="12">
        <v>6758.2193499999903</v>
      </c>
      <c r="G437" s="11">
        <f t="shared" si="14"/>
        <v>1672.45236999999</v>
      </c>
      <c r="H437" s="10">
        <f t="shared" si="15"/>
        <v>0.32884958681295889</v>
      </c>
    </row>
    <row r="438" spans="1:8" ht="25.5" customHeight="1" x14ac:dyDescent="0.3">
      <c r="A438" s="15">
        <v>3813</v>
      </c>
      <c r="B438" s="14" t="s">
        <v>824</v>
      </c>
      <c r="C438" s="13">
        <v>21.309746999999998</v>
      </c>
      <c r="D438" s="13">
        <v>164.43289999999999</v>
      </c>
      <c r="E438" s="13">
        <v>64.682405000000003</v>
      </c>
      <c r="F438" s="12">
        <v>324.18857000000003</v>
      </c>
      <c r="G438" s="11">
        <f t="shared" si="14"/>
        <v>159.75567000000004</v>
      </c>
      <c r="H438" s="10">
        <f t="shared" si="15"/>
        <v>0.971555388246513</v>
      </c>
    </row>
    <row r="439" spans="1:8" ht="25.5" customHeight="1" x14ac:dyDescent="0.3">
      <c r="A439" s="15">
        <v>3814</v>
      </c>
      <c r="B439" s="14" t="s">
        <v>823</v>
      </c>
      <c r="C439" s="13">
        <v>5437.8137696000003</v>
      </c>
      <c r="D439" s="13">
        <v>7686.7693399999898</v>
      </c>
      <c r="E439" s="13">
        <v>6511.64121599999</v>
      </c>
      <c r="F439" s="12">
        <v>9622.5390399999906</v>
      </c>
      <c r="G439" s="11">
        <f t="shared" si="14"/>
        <v>1935.7697000000007</v>
      </c>
      <c r="H439" s="10">
        <f t="shared" si="15"/>
        <v>0.25183137601472549</v>
      </c>
    </row>
    <row r="440" spans="1:8" ht="16.5" customHeight="1" x14ac:dyDescent="0.3">
      <c r="A440" s="15">
        <v>3815</v>
      </c>
      <c r="B440" s="14" t="s">
        <v>822</v>
      </c>
      <c r="C440" s="13">
        <v>1192.8929565000001</v>
      </c>
      <c r="D440" s="13">
        <v>4336.9767899999997</v>
      </c>
      <c r="E440" s="13">
        <v>1278.0284469999999</v>
      </c>
      <c r="F440" s="12">
        <v>3949.4390600000002</v>
      </c>
      <c r="G440" s="11">
        <f t="shared" si="14"/>
        <v>-387.53772999999956</v>
      </c>
      <c r="H440" s="10">
        <f t="shared" si="15"/>
        <v>-8.9356652978537052E-2</v>
      </c>
    </row>
    <row r="441" spans="1:8" ht="16.5" customHeight="1" x14ac:dyDescent="0.3">
      <c r="A441" s="15">
        <v>3816</v>
      </c>
      <c r="B441" s="14" t="s">
        <v>821</v>
      </c>
      <c r="C441" s="13">
        <v>8527.0704940000014</v>
      </c>
      <c r="D441" s="13">
        <v>10983.93806</v>
      </c>
      <c r="E441" s="13">
        <v>7958.4760286000001</v>
      </c>
      <c r="F441" s="12">
        <v>11639.17338</v>
      </c>
      <c r="G441" s="11">
        <f t="shared" si="14"/>
        <v>655.23531999999977</v>
      </c>
      <c r="H441" s="10">
        <f t="shared" si="15"/>
        <v>5.9653952564259066E-2</v>
      </c>
    </row>
    <row r="442" spans="1:8" ht="16.5" customHeight="1" x14ac:dyDescent="0.3">
      <c r="A442" s="15">
        <v>3817</v>
      </c>
      <c r="B442" s="14" t="s">
        <v>820</v>
      </c>
      <c r="C442" s="13">
        <v>0.67762999999999995</v>
      </c>
      <c r="D442" s="13">
        <v>5.8860000000000001</v>
      </c>
      <c r="E442" s="13">
        <v>0.18096000000000001</v>
      </c>
      <c r="F442" s="12">
        <v>1.6738900000000001</v>
      </c>
      <c r="G442" s="11">
        <f t="shared" si="14"/>
        <v>-4.21211</v>
      </c>
      <c r="H442" s="10">
        <f t="shared" si="15"/>
        <v>-0.71561501868841315</v>
      </c>
    </row>
    <row r="443" spans="1:8" ht="16.5" customHeight="1" x14ac:dyDescent="0.3">
      <c r="A443" s="15">
        <v>3818</v>
      </c>
      <c r="B443" s="14" t="s">
        <v>819</v>
      </c>
      <c r="C443" s="13">
        <v>2.4709999999999999E-2</v>
      </c>
      <c r="D443" s="13">
        <v>160.94287</v>
      </c>
      <c r="E443" s="13">
        <v>2.2719999999999997E-2</v>
      </c>
      <c r="F443" s="12">
        <v>201.99716000000001</v>
      </c>
      <c r="G443" s="11">
        <f t="shared" si="14"/>
        <v>41.054290000000009</v>
      </c>
      <c r="H443" s="10">
        <f t="shared" si="15"/>
        <v>0.25508610602010523</v>
      </c>
    </row>
    <row r="444" spans="1:8" ht="16.5" customHeight="1" x14ac:dyDescent="0.3">
      <c r="A444" s="15">
        <v>3819</v>
      </c>
      <c r="B444" s="14" t="s">
        <v>818</v>
      </c>
      <c r="C444" s="13">
        <v>584.79047420000097</v>
      </c>
      <c r="D444" s="13">
        <v>2157.9519100000002</v>
      </c>
      <c r="E444" s="13">
        <v>591.17694319999907</v>
      </c>
      <c r="F444" s="12">
        <v>2293.8528799999999</v>
      </c>
      <c r="G444" s="11">
        <f t="shared" si="14"/>
        <v>135.90096999999969</v>
      </c>
      <c r="H444" s="10">
        <f t="shared" si="15"/>
        <v>6.2976829729259207E-2</v>
      </c>
    </row>
    <row r="445" spans="1:8" ht="16.5" customHeight="1" x14ac:dyDescent="0.3">
      <c r="A445" s="15">
        <v>3820</v>
      </c>
      <c r="B445" s="14" t="s">
        <v>817</v>
      </c>
      <c r="C445" s="13">
        <v>4105.0623369999994</v>
      </c>
      <c r="D445" s="13">
        <v>7806.5463200000095</v>
      </c>
      <c r="E445" s="13">
        <v>5651.7514819999997</v>
      </c>
      <c r="F445" s="12">
        <v>11019.59801</v>
      </c>
      <c r="G445" s="11">
        <f t="shared" si="14"/>
        <v>3213.0516899999902</v>
      </c>
      <c r="H445" s="10">
        <f t="shared" si="15"/>
        <v>0.41158427277479936</v>
      </c>
    </row>
    <row r="446" spans="1:8" ht="16.5" customHeight="1" x14ac:dyDescent="0.3">
      <c r="A446" s="15">
        <v>3821</v>
      </c>
      <c r="B446" s="14" t="s">
        <v>816</v>
      </c>
      <c r="C446" s="13">
        <v>80.131406260000006</v>
      </c>
      <c r="D446" s="13">
        <v>2967.8886200000002</v>
      </c>
      <c r="E446" s="13">
        <v>70.539545011000001</v>
      </c>
      <c r="F446" s="12">
        <v>3018.7088599999997</v>
      </c>
      <c r="G446" s="11">
        <f t="shared" si="14"/>
        <v>50.820239999999558</v>
      </c>
      <c r="H446" s="10">
        <f t="shared" si="15"/>
        <v>1.7123364959699718E-2</v>
      </c>
    </row>
    <row r="447" spans="1:8" ht="16.5" customHeight="1" x14ac:dyDescent="0.3">
      <c r="A447" s="15">
        <v>3822</v>
      </c>
      <c r="B447" s="14" t="s">
        <v>815</v>
      </c>
      <c r="C447" s="13">
        <v>853.68010420629105</v>
      </c>
      <c r="D447" s="13">
        <v>53631.881440000099</v>
      </c>
      <c r="E447" s="13">
        <v>1005.06536094609</v>
      </c>
      <c r="F447" s="12">
        <v>67817.453959999999</v>
      </c>
      <c r="G447" s="11">
        <f t="shared" si="14"/>
        <v>14185.5725199999</v>
      </c>
      <c r="H447" s="10">
        <f t="shared" si="15"/>
        <v>0.26449887900855773</v>
      </c>
    </row>
    <row r="448" spans="1:8" ht="25.5" customHeight="1" x14ac:dyDescent="0.3">
      <c r="A448" s="15">
        <v>3823</v>
      </c>
      <c r="B448" s="14" t="s">
        <v>814</v>
      </c>
      <c r="C448" s="13">
        <v>1833.1671000000001</v>
      </c>
      <c r="D448" s="13">
        <v>3346.4509900000003</v>
      </c>
      <c r="E448" s="13">
        <v>2103.2600000000002</v>
      </c>
      <c r="F448" s="12">
        <v>3626.7326400000002</v>
      </c>
      <c r="G448" s="11">
        <f t="shared" si="14"/>
        <v>280.2816499999999</v>
      </c>
      <c r="H448" s="10">
        <f t="shared" si="15"/>
        <v>8.3754894614488248E-2</v>
      </c>
    </row>
    <row r="449" spans="1:8" ht="25.5" customHeight="1" x14ac:dyDescent="0.3">
      <c r="A449" s="15">
        <v>3824</v>
      </c>
      <c r="B449" s="14" t="s">
        <v>813</v>
      </c>
      <c r="C449" s="13">
        <v>28433.890540550998</v>
      </c>
      <c r="D449" s="13">
        <v>50919.636939999997</v>
      </c>
      <c r="E449" s="13">
        <v>34607.869457950001</v>
      </c>
      <c r="F449" s="12">
        <v>54495.233899999999</v>
      </c>
      <c r="G449" s="11">
        <f t="shared" si="14"/>
        <v>3575.5969600000026</v>
      </c>
      <c r="H449" s="10">
        <f t="shared" si="15"/>
        <v>7.0220393837709921E-2</v>
      </c>
    </row>
    <row r="450" spans="1:8" ht="25.5" customHeight="1" x14ac:dyDescent="0.3">
      <c r="A450" s="15">
        <v>3825</v>
      </c>
      <c r="B450" s="14" t="s">
        <v>812</v>
      </c>
      <c r="C450" s="13">
        <v>71182.259999999995</v>
      </c>
      <c r="D450" s="13">
        <v>3841.5171800000003</v>
      </c>
      <c r="E450" s="13">
        <v>70048.107000000004</v>
      </c>
      <c r="F450" s="12">
        <v>3956.6886099999997</v>
      </c>
      <c r="G450" s="11">
        <f t="shared" si="14"/>
        <v>115.17142999999942</v>
      </c>
      <c r="H450" s="10">
        <f t="shared" si="15"/>
        <v>2.9980714546745672E-2</v>
      </c>
    </row>
    <row r="451" spans="1:8" ht="16.5" customHeight="1" x14ac:dyDescent="0.3">
      <c r="A451" s="15">
        <v>3826</v>
      </c>
      <c r="B451" s="14" t="s">
        <v>811</v>
      </c>
      <c r="C451" s="13">
        <v>4.54</v>
      </c>
      <c r="D451" s="13">
        <v>10.440959999999999</v>
      </c>
      <c r="E451" s="13">
        <v>14.5701</v>
      </c>
      <c r="F451" s="12">
        <v>31.922400000000003</v>
      </c>
      <c r="G451" s="11">
        <f t="shared" si="14"/>
        <v>21.481440000000006</v>
      </c>
      <c r="H451" s="10">
        <f t="shared" si="15"/>
        <v>2.0574200073556463</v>
      </c>
    </row>
    <row r="452" spans="1:8" ht="25.5" customHeight="1" x14ac:dyDescent="0.3">
      <c r="A452" s="15">
        <v>3827</v>
      </c>
      <c r="B452" s="14" t="s">
        <v>1346</v>
      </c>
      <c r="C452" s="13">
        <v>363.53750000000002</v>
      </c>
      <c r="D452" s="13">
        <v>1863.5803799999999</v>
      </c>
      <c r="E452" s="13">
        <v>645.37780000000009</v>
      </c>
      <c r="F452" s="12">
        <v>3246.9420399999999</v>
      </c>
      <c r="G452" s="11">
        <f t="shared" si="14"/>
        <v>1383.36166</v>
      </c>
      <c r="H452" s="10">
        <f t="shared" si="15"/>
        <v>0.74231392154922782</v>
      </c>
    </row>
    <row r="453" spans="1:8" ht="16.5" customHeight="1" x14ac:dyDescent="0.3">
      <c r="A453" s="15">
        <v>3901</v>
      </c>
      <c r="B453" s="14" t="s">
        <v>810</v>
      </c>
      <c r="C453" s="13">
        <v>135871.54792076</v>
      </c>
      <c r="D453" s="13">
        <v>175769.30688000101</v>
      </c>
      <c r="E453" s="13">
        <v>154629.99965499999</v>
      </c>
      <c r="F453" s="12">
        <v>214766.79496</v>
      </c>
      <c r="G453" s="11">
        <f t="shared" si="14"/>
        <v>38997.488079998991</v>
      </c>
      <c r="H453" s="10">
        <f t="shared" si="15"/>
        <v>0.22186745099144564</v>
      </c>
    </row>
    <row r="454" spans="1:8" ht="16.5" customHeight="1" x14ac:dyDescent="0.3">
      <c r="A454" s="15">
        <v>3902</v>
      </c>
      <c r="B454" s="14" t="s">
        <v>809</v>
      </c>
      <c r="C454" s="13">
        <v>55143.827340000003</v>
      </c>
      <c r="D454" s="13">
        <v>72461.231389999899</v>
      </c>
      <c r="E454" s="13">
        <v>53961.422760000001</v>
      </c>
      <c r="F454" s="12">
        <v>74526.606470000101</v>
      </c>
      <c r="G454" s="11">
        <f t="shared" si="14"/>
        <v>2065.3750800002017</v>
      </c>
      <c r="H454" s="10">
        <f t="shared" si="15"/>
        <v>2.8503173909424293E-2</v>
      </c>
    </row>
    <row r="455" spans="1:8" ht="16.5" customHeight="1" x14ac:dyDescent="0.3">
      <c r="A455" s="15">
        <v>3903</v>
      </c>
      <c r="B455" s="14" t="s">
        <v>808</v>
      </c>
      <c r="C455" s="13">
        <v>29589.315775999999</v>
      </c>
      <c r="D455" s="13">
        <v>44673.75662</v>
      </c>
      <c r="E455" s="13">
        <v>33785.040332000004</v>
      </c>
      <c r="F455" s="12">
        <v>50939.386619999997</v>
      </c>
      <c r="G455" s="11">
        <f t="shared" ref="G455:G518" si="16">F455-D455</f>
        <v>6265.6299999999974</v>
      </c>
      <c r="H455" s="10">
        <f t="shared" ref="H455:H518" si="17">IF(D455&lt;&gt;0,G455/D455,"")</f>
        <v>0.1402530361011757</v>
      </c>
    </row>
    <row r="456" spans="1:8" ht="16.5" customHeight="1" x14ac:dyDescent="0.3">
      <c r="A456" s="15">
        <v>3904</v>
      </c>
      <c r="B456" s="14" t="s">
        <v>807</v>
      </c>
      <c r="C456" s="13">
        <v>47111.128229000002</v>
      </c>
      <c r="D456" s="13">
        <v>45862.280060000005</v>
      </c>
      <c r="E456" s="13">
        <v>50315.86825</v>
      </c>
      <c r="F456" s="12">
        <v>47665.334360000001</v>
      </c>
      <c r="G456" s="11">
        <f t="shared" si="16"/>
        <v>1803.0542999999961</v>
      </c>
      <c r="H456" s="10">
        <f t="shared" si="17"/>
        <v>3.9314536862125556E-2</v>
      </c>
    </row>
    <row r="457" spans="1:8" ht="25.5" customHeight="1" x14ac:dyDescent="0.3">
      <c r="A457" s="15">
        <v>3905</v>
      </c>
      <c r="B457" s="14" t="s">
        <v>806</v>
      </c>
      <c r="C457" s="13">
        <v>6295.2852022699999</v>
      </c>
      <c r="D457" s="13">
        <v>14874.57079</v>
      </c>
      <c r="E457" s="13">
        <v>6122.5300083000002</v>
      </c>
      <c r="F457" s="12">
        <v>15327.01225</v>
      </c>
      <c r="G457" s="11">
        <f t="shared" si="16"/>
        <v>452.44146000000001</v>
      </c>
      <c r="H457" s="10">
        <f t="shared" si="17"/>
        <v>3.041711027414459E-2</v>
      </c>
    </row>
    <row r="458" spans="1:8" ht="16.5" customHeight="1" x14ac:dyDescent="0.3">
      <c r="A458" s="15">
        <v>3906</v>
      </c>
      <c r="B458" s="14" t="s">
        <v>805</v>
      </c>
      <c r="C458" s="13">
        <v>13290.8454637</v>
      </c>
      <c r="D458" s="13">
        <v>24340.16618</v>
      </c>
      <c r="E458" s="13">
        <v>14499.684431900001</v>
      </c>
      <c r="F458" s="12">
        <v>28466.794170000001</v>
      </c>
      <c r="G458" s="11">
        <f t="shared" si="16"/>
        <v>4126.6279900000009</v>
      </c>
      <c r="H458" s="10">
        <f t="shared" si="17"/>
        <v>0.16953984453034662</v>
      </c>
    </row>
    <row r="459" spans="1:8" ht="25.5" customHeight="1" x14ac:dyDescent="0.3">
      <c r="A459" s="15">
        <v>3907</v>
      </c>
      <c r="B459" s="14" t="s">
        <v>804</v>
      </c>
      <c r="C459" s="13">
        <v>108263.75013578001</v>
      </c>
      <c r="D459" s="13">
        <v>155651.4639</v>
      </c>
      <c r="E459" s="13">
        <v>110153.500476</v>
      </c>
      <c r="F459" s="12">
        <v>163723.28912999999</v>
      </c>
      <c r="G459" s="11">
        <f t="shared" si="16"/>
        <v>8071.8252299999876</v>
      </c>
      <c r="H459" s="10">
        <f t="shared" si="17"/>
        <v>5.1858331606735295E-2</v>
      </c>
    </row>
    <row r="460" spans="1:8" ht="16.5" customHeight="1" x14ac:dyDescent="0.3">
      <c r="A460" s="15">
        <v>3908</v>
      </c>
      <c r="B460" s="14" t="s">
        <v>803</v>
      </c>
      <c r="C460" s="13">
        <v>2662.0962675250003</v>
      </c>
      <c r="D460" s="13">
        <v>7774.8282600000002</v>
      </c>
      <c r="E460" s="13">
        <v>3405.8485900000001</v>
      </c>
      <c r="F460" s="12">
        <v>11615.29999</v>
      </c>
      <c r="G460" s="11">
        <f t="shared" si="16"/>
        <v>3840.4717299999993</v>
      </c>
      <c r="H460" s="10">
        <f t="shared" si="17"/>
        <v>0.49396225891682899</v>
      </c>
    </row>
    <row r="461" spans="1:8" ht="25.5" customHeight="1" x14ac:dyDescent="0.3">
      <c r="A461" s="15">
        <v>3909</v>
      </c>
      <c r="B461" s="14" t="s">
        <v>802</v>
      </c>
      <c r="C461" s="13">
        <v>88404.778405200006</v>
      </c>
      <c r="D461" s="13">
        <v>81029.666140000103</v>
      </c>
      <c r="E461" s="13">
        <v>86544.30756999999</v>
      </c>
      <c r="F461" s="12">
        <v>94583.557800000301</v>
      </c>
      <c r="G461" s="11">
        <f t="shared" si="16"/>
        <v>13553.891660000198</v>
      </c>
      <c r="H461" s="10">
        <f t="shared" si="17"/>
        <v>0.16727073312362262</v>
      </c>
    </row>
    <row r="462" spans="1:8" ht="16.5" customHeight="1" x14ac:dyDescent="0.3">
      <c r="A462" s="15">
        <v>3910</v>
      </c>
      <c r="B462" s="14" t="s">
        <v>801</v>
      </c>
      <c r="C462" s="13">
        <v>1056.6654723499998</v>
      </c>
      <c r="D462" s="13">
        <v>5139.8838300000107</v>
      </c>
      <c r="E462" s="13">
        <v>1213.52066064</v>
      </c>
      <c r="F462" s="12">
        <v>5882.3124400000006</v>
      </c>
      <c r="G462" s="11">
        <f t="shared" si="16"/>
        <v>742.42860999998993</v>
      </c>
      <c r="H462" s="10">
        <f t="shared" si="17"/>
        <v>0.14444462843044226</v>
      </c>
    </row>
    <row r="463" spans="1:8" ht="25.5" customHeight="1" x14ac:dyDescent="0.3">
      <c r="A463" s="15">
        <v>3911</v>
      </c>
      <c r="B463" s="14" t="s">
        <v>800</v>
      </c>
      <c r="C463" s="13">
        <v>1125.8673285999998</v>
      </c>
      <c r="D463" s="13">
        <v>3587.2940800000001</v>
      </c>
      <c r="E463" s="13">
        <v>775.37609600000008</v>
      </c>
      <c r="F463" s="12">
        <v>2427.6959100000004</v>
      </c>
      <c r="G463" s="11">
        <f t="shared" si="16"/>
        <v>-1159.5981699999998</v>
      </c>
      <c r="H463" s="10">
        <f t="shared" si="17"/>
        <v>-0.32325149378330303</v>
      </c>
    </row>
    <row r="464" spans="1:8" ht="16.5" customHeight="1" x14ac:dyDescent="0.3">
      <c r="A464" s="15">
        <v>3912</v>
      </c>
      <c r="B464" s="14" t="s">
        <v>799</v>
      </c>
      <c r="C464" s="13">
        <v>3987.4174690999998</v>
      </c>
      <c r="D464" s="13">
        <v>13951.09677</v>
      </c>
      <c r="E464" s="13">
        <v>3624.9583720700002</v>
      </c>
      <c r="F464" s="12">
        <v>12918.294970000001</v>
      </c>
      <c r="G464" s="11">
        <f t="shared" si="16"/>
        <v>-1032.8017999999993</v>
      </c>
      <c r="H464" s="10">
        <f t="shared" si="17"/>
        <v>-7.4030150964252778E-2</v>
      </c>
    </row>
    <row r="465" spans="1:8" ht="16.5" customHeight="1" x14ac:dyDescent="0.3">
      <c r="A465" s="15">
        <v>3913</v>
      </c>
      <c r="B465" s="14" t="s">
        <v>798</v>
      </c>
      <c r="C465" s="13">
        <v>411.75765390600003</v>
      </c>
      <c r="D465" s="13">
        <v>3409.64345</v>
      </c>
      <c r="E465" s="13">
        <v>590.19504010100002</v>
      </c>
      <c r="F465" s="12">
        <v>4349.67497</v>
      </c>
      <c r="G465" s="11">
        <f t="shared" si="16"/>
        <v>940.03152</v>
      </c>
      <c r="H465" s="10">
        <f t="shared" si="17"/>
        <v>0.27569789445286425</v>
      </c>
    </row>
    <row r="466" spans="1:8" ht="16.5" customHeight="1" x14ac:dyDescent="0.3">
      <c r="A466" s="15">
        <v>3914</v>
      </c>
      <c r="B466" s="14" t="s">
        <v>797</v>
      </c>
      <c r="C466" s="13">
        <v>966.26174300000002</v>
      </c>
      <c r="D466" s="13">
        <v>3795.4270799999999</v>
      </c>
      <c r="E466" s="13">
        <v>1288.1190689999999</v>
      </c>
      <c r="F466" s="12">
        <v>3770.9799900000003</v>
      </c>
      <c r="G466" s="11">
        <f t="shared" si="16"/>
        <v>-24.447089999999662</v>
      </c>
      <c r="H466" s="10">
        <f t="shared" si="17"/>
        <v>-6.4411960721952963E-3</v>
      </c>
    </row>
    <row r="467" spans="1:8" ht="16.5" customHeight="1" x14ac:dyDescent="0.3">
      <c r="A467" s="15">
        <v>3915</v>
      </c>
      <c r="B467" s="14" t="s">
        <v>796</v>
      </c>
      <c r="C467" s="13">
        <v>6911.5247950000003</v>
      </c>
      <c r="D467" s="13">
        <v>2092.8328200000001</v>
      </c>
      <c r="E467" s="13">
        <v>6208.5611229999995</v>
      </c>
      <c r="F467" s="12">
        <v>1839.8749800000001</v>
      </c>
      <c r="G467" s="11">
        <f t="shared" si="16"/>
        <v>-252.95784000000003</v>
      </c>
      <c r="H467" s="10">
        <f t="shared" si="17"/>
        <v>-0.12086863202001966</v>
      </c>
    </row>
    <row r="468" spans="1:8" ht="25.5" customHeight="1" x14ac:dyDescent="0.3">
      <c r="A468" s="15">
        <v>3916</v>
      </c>
      <c r="B468" s="14" t="s">
        <v>795</v>
      </c>
      <c r="C468" s="13">
        <v>11020.64660342</v>
      </c>
      <c r="D468" s="13">
        <v>31003.944739999999</v>
      </c>
      <c r="E468" s="13">
        <v>11279.237730115101</v>
      </c>
      <c r="F468" s="12">
        <v>37235.634899999903</v>
      </c>
      <c r="G468" s="11">
        <f t="shared" si="16"/>
        <v>6231.6901599999037</v>
      </c>
      <c r="H468" s="10">
        <f t="shared" si="17"/>
        <v>0.20099668646228866</v>
      </c>
    </row>
    <row r="469" spans="1:8" ht="16.5" customHeight="1" x14ac:dyDescent="0.3">
      <c r="A469" s="15">
        <v>3917</v>
      </c>
      <c r="B469" s="14" t="s">
        <v>794</v>
      </c>
      <c r="C469" s="13">
        <v>24342.435110135997</v>
      </c>
      <c r="D469" s="13">
        <v>102181.07784</v>
      </c>
      <c r="E469" s="13">
        <v>16315.5714914484</v>
      </c>
      <c r="F469" s="12">
        <v>87319.598490000295</v>
      </c>
      <c r="G469" s="11">
        <f t="shared" si="16"/>
        <v>-14861.479349999703</v>
      </c>
      <c r="H469" s="10">
        <f t="shared" si="17"/>
        <v>-0.14544257766854363</v>
      </c>
    </row>
    <row r="470" spans="1:8" ht="16.5" customHeight="1" x14ac:dyDescent="0.3">
      <c r="A470" s="15">
        <v>3918</v>
      </c>
      <c r="B470" s="14" t="s">
        <v>793</v>
      </c>
      <c r="C470" s="13">
        <v>14300.468328000101</v>
      </c>
      <c r="D470" s="13">
        <v>30091.436509999901</v>
      </c>
      <c r="E470" s="13">
        <v>15109.2113240001</v>
      </c>
      <c r="F470" s="12">
        <v>31398.333409999999</v>
      </c>
      <c r="G470" s="11">
        <f t="shared" si="16"/>
        <v>1306.896900000098</v>
      </c>
      <c r="H470" s="10">
        <f t="shared" si="17"/>
        <v>4.3430857797891888E-2</v>
      </c>
    </row>
    <row r="471" spans="1:8" ht="16.5" customHeight="1" x14ac:dyDescent="0.3">
      <c r="A471" s="15">
        <v>3919</v>
      </c>
      <c r="B471" s="14" t="s">
        <v>792</v>
      </c>
      <c r="C471" s="13">
        <v>11935.9513393049</v>
      </c>
      <c r="D471" s="13">
        <v>43491.31667</v>
      </c>
      <c r="E471" s="13">
        <v>12528.048034043901</v>
      </c>
      <c r="F471" s="12">
        <v>51749.2961499999</v>
      </c>
      <c r="G471" s="11">
        <f t="shared" si="16"/>
        <v>8257.9794799998999</v>
      </c>
      <c r="H471" s="10">
        <f t="shared" si="17"/>
        <v>0.18987651127371352</v>
      </c>
    </row>
    <row r="472" spans="1:8" ht="25.5" customHeight="1" x14ac:dyDescent="0.3">
      <c r="A472" s="15">
        <v>3920</v>
      </c>
      <c r="B472" s="14" t="s">
        <v>791</v>
      </c>
      <c r="C472" s="13">
        <v>58985.853222370599</v>
      </c>
      <c r="D472" s="13">
        <v>166771.09086000003</v>
      </c>
      <c r="E472" s="13">
        <v>61523.942560330201</v>
      </c>
      <c r="F472" s="12">
        <v>190650.99057000101</v>
      </c>
      <c r="G472" s="11">
        <f t="shared" si="16"/>
        <v>23879.899710000987</v>
      </c>
      <c r="H472" s="10">
        <f t="shared" si="17"/>
        <v>0.14318968345687408</v>
      </c>
    </row>
    <row r="473" spans="1:8" ht="16.5" customHeight="1" x14ac:dyDescent="0.3">
      <c r="A473" s="15">
        <v>3921</v>
      </c>
      <c r="B473" s="14" t="s">
        <v>790</v>
      </c>
      <c r="C473" s="13">
        <v>23040.963566928902</v>
      </c>
      <c r="D473" s="13">
        <v>79263.85368</v>
      </c>
      <c r="E473" s="13">
        <v>25451.166370227998</v>
      </c>
      <c r="F473" s="12">
        <v>97292.497469999595</v>
      </c>
      <c r="G473" s="11">
        <f t="shared" si="16"/>
        <v>18028.643789999594</v>
      </c>
      <c r="H473" s="10">
        <f t="shared" si="17"/>
        <v>0.22745101269973472</v>
      </c>
    </row>
    <row r="474" spans="1:8" ht="16.5" customHeight="1" x14ac:dyDescent="0.3">
      <c r="A474" s="15">
        <v>3922</v>
      </c>
      <c r="B474" s="14" t="s">
        <v>789</v>
      </c>
      <c r="C474" s="13">
        <v>3041.7248853999999</v>
      </c>
      <c r="D474" s="13">
        <v>19126.758020000001</v>
      </c>
      <c r="E474" s="13">
        <v>3217.8556057999999</v>
      </c>
      <c r="F474" s="12">
        <v>20287.57791</v>
      </c>
      <c r="G474" s="11">
        <f t="shared" si="16"/>
        <v>1160.8198899999988</v>
      </c>
      <c r="H474" s="10">
        <f t="shared" si="17"/>
        <v>6.0690885971693739E-2</v>
      </c>
    </row>
    <row r="475" spans="1:8" ht="25.5" customHeight="1" x14ac:dyDescent="0.3">
      <c r="A475" s="15">
        <v>3923</v>
      </c>
      <c r="B475" s="14" t="s">
        <v>788</v>
      </c>
      <c r="C475" s="13">
        <v>20793.6533074484</v>
      </c>
      <c r="D475" s="13">
        <v>84720.277109999603</v>
      </c>
      <c r="E475" s="13">
        <v>20509.195036208999</v>
      </c>
      <c r="F475" s="12">
        <v>94999.165229999999</v>
      </c>
      <c r="G475" s="11">
        <f t="shared" si="16"/>
        <v>10278.888120000396</v>
      </c>
      <c r="H475" s="10">
        <f t="shared" si="17"/>
        <v>0.12132736660734046</v>
      </c>
    </row>
    <row r="476" spans="1:8" ht="16.5" customHeight="1" x14ac:dyDescent="0.3">
      <c r="A476" s="15">
        <v>3924</v>
      </c>
      <c r="B476" s="14" t="s">
        <v>787</v>
      </c>
      <c r="C476" s="13">
        <v>10333.9242571098</v>
      </c>
      <c r="D476" s="13">
        <v>38446.858429999796</v>
      </c>
      <c r="E476" s="13">
        <v>12292.617283949601</v>
      </c>
      <c r="F476" s="12">
        <v>45005.18795</v>
      </c>
      <c r="G476" s="11">
        <f t="shared" si="16"/>
        <v>6558.329520000203</v>
      </c>
      <c r="H476" s="10">
        <f t="shared" si="17"/>
        <v>0.17058167527370163</v>
      </c>
    </row>
    <row r="477" spans="1:8" ht="16.5" customHeight="1" x14ac:dyDescent="0.3">
      <c r="A477" s="15">
        <v>3925</v>
      </c>
      <c r="B477" s="14" t="s">
        <v>786</v>
      </c>
      <c r="C477" s="13">
        <v>7795.6579740901198</v>
      </c>
      <c r="D477" s="13">
        <v>36611.153070000095</v>
      </c>
      <c r="E477" s="13">
        <v>8371.2384828300801</v>
      </c>
      <c r="F477" s="12">
        <v>43438.868560000003</v>
      </c>
      <c r="G477" s="11">
        <f t="shared" si="16"/>
        <v>6827.7154899999077</v>
      </c>
      <c r="H477" s="10">
        <f t="shared" si="17"/>
        <v>0.18649277385351387</v>
      </c>
    </row>
    <row r="478" spans="1:8" ht="16.5" customHeight="1" x14ac:dyDescent="0.3">
      <c r="A478" s="15">
        <v>3926</v>
      </c>
      <c r="B478" s="14" t="s">
        <v>785</v>
      </c>
      <c r="C478" s="13">
        <v>6158.44099649074</v>
      </c>
      <c r="D478" s="13">
        <v>59248.537909999402</v>
      </c>
      <c r="E478" s="13">
        <v>7158.6667118948499</v>
      </c>
      <c r="F478" s="12">
        <v>68682.698840000303</v>
      </c>
      <c r="G478" s="11">
        <f t="shared" si="16"/>
        <v>9434.1609300009004</v>
      </c>
      <c r="H478" s="10">
        <f t="shared" si="17"/>
        <v>0.15923027407582141</v>
      </c>
    </row>
    <row r="479" spans="1:8" ht="16.5" customHeight="1" x14ac:dyDescent="0.3">
      <c r="A479" s="15">
        <v>4001</v>
      </c>
      <c r="B479" s="14" t="s">
        <v>784</v>
      </c>
      <c r="C479" s="13">
        <v>2624.6638900000003</v>
      </c>
      <c r="D479" s="13">
        <v>5931.6052900000004</v>
      </c>
      <c r="E479" s="13">
        <v>1468.1236000000001</v>
      </c>
      <c r="F479" s="12">
        <v>3472.9872999999998</v>
      </c>
      <c r="G479" s="11">
        <f t="shared" si="16"/>
        <v>-2458.6179900000006</v>
      </c>
      <c r="H479" s="10">
        <f t="shared" si="17"/>
        <v>-0.41449453727896324</v>
      </c>
    </row>
    <row r="480" spans="1:8" ht="25.5" customHeight="1" x14ac:dyDescent="0.3">
      <c r="A480" s="15">
        <v>4002</v>
      </c>
      <c r="B480" s="14" t="s">
        <v>783</v>
      </c>
      <c r="C480" s="13">
        <v>5078.7182920000005</v>
      </c>
      <c r="D480" s="13">
        <v>11322.131289999999</v>
      </c>
      <c r="E480" s="13">
        <v>4198.9125700000004</v>
      </c>
      <c r="F480" s="12">
        <v>10545.69895</v>
      </c>
      <c r="G480" s="11">
        <f t="shared" si="16"/>
        <v>-776.43233999999939</v>
      </c>
      <c r="H480" s="10">
        <f t="shared" si="17"/>
        <v>-6.8576517981712909E-2</v>
      </c>
    </row>
    <row r="481" spans="1:8" ht="16.5" customHeight="1" x14ac:dyDescent="0.3">
      <c r="A481" s="15">
        <v>4003</v>
      </c>
      <c r="B481" s="14" t="s">
        <v>782</v>
      </c>
      <c r="C481" s="13">
        <v>4.1555</v>
      </c>
      <c r="D481" s="13">
        <v>14.993</v>
      </c>
      <c r="E481" s="13">
        <v>0.1585</v>
      </c>
      <c r="F481" s="12">
        <v>0.80079999999999996</v>
      </c>
      <c r="G481" s="11">
        <f t="shared" si="16"/>
        <v>-14.1922</v>
      </c>
      <c r="H481" s="10">
        <f t="shared" si="17"/>
        <v>-0.94658840792369769</v>
      </c>
    </row>
    <row r="482" spans="1:8" ht="16.5" customHeight="1" x14ac:dyDescent="0.3">
      <c r="A482" s="15">
        <v>4004</v>
      </c>
      <c r="B482" s="14" t="s">
        <v>781</v>
      </c>
      <c r="C482" s="13">
        <v>4274.7584040000002</v>
      </c>
      <c r="D482" s="13">
        <v>962.68642000000102</v>
      </c>
      <c r="E482" s="13">
        <v>6379.5909959999999</v>
      </c>
      <c r="F482" s="12">
        <v>1286.0744499999998</v>
      </c>
      <c r="G482" s="11">
        <f t="shared" si="16"/>
        <v>323.38802999999882</v>
      </c>
      <c r="H482" s="10">
        <f t="shared" si="17"/>
        <v>0.3359225011193141</v>
      </c>
    </row>
    <row r="483" spans="1:8" ht="16.5" customHeight="1" x14ac:dyDescent="0.3">
      <c r="A483" s="15">
        <v>4005</v>
      </c>
      <c r="B483" s="14" t="s">
        <v>780</v>
      </c>
      <c r="C483" s="13">
        <v>2189.8718730000001</v>
      </c>
      <c r="D483" s="13">
        <v>3944.3531499999999</v>
      </c>
      <c r="E483" s="13">
        <v>2472.1444509200001</v>
      </c>
      <c r="F483" s="12">
        <v>5078.5841200000004</v>
      </c>
      <c r="G483" s="11">
        <f t="shared" si="16"/>
        <v>1134.2309700000005</v>
      </c>
      <c r="H483" s="10">
        <f t="shared" si="17"/>
        <v>0.28755816907520071</v>
      </c>
    </row>
    <row r="484" spans="1:8" ht="16.5" customHeight="1" x14ac:dyDescent="0.3">
      <c r="A484" s="15">
        <v>4006</v>
      </c>
      <c r="B484" s="14" t="s">
        <v>779</v>
      </c>
      <c r="C484" s="13">
        <v>8.8227459999999986</v>
      </c>
      <c r="D484" s="13">
        <v>79.908140000000003</v>
      </c>
      <c r="E484" s="13">
        <v>7.6760249999999992</v>
      </c>
      <c r="F484" s="12">
        <v>76.811050000000009</v>
      </c>
      <c r="G484" s="11">
        <f t="shared" si="16"/>
        <v>-3.0970899999999943</v>
      </c>
      <c r="H484" s="10">
        <f t="shared" si="17"/>
        <v>-3.8758129021649039E-2</v>
      </c>
    </row>
    <row r="485" spans="1:8" ht="16.5" customHeight="1" x14ac:dyDescent="0.3">
      <c r="A485" s="15">
        <v>4007</v>
      </c>
      <c r="B485" s="14" t="s">
        <v>778</v>
      </c>
      <c r="C485" s="13">
        <v>135.51665450000002</v>
      </c>
      <c r="D485" s="13">
        <v>495.31314000000003</v>
      </c>
      <c r="E485" s="13">
        <v>229.38306174000002</v>
      </c>
      <c r="F485" s="12">
        <v>781.92605000000003</v>
      </c>
      <c r="G485" s="11">
        <f t="shared" si="16"/>
        <v>286.61291</v>
      </c>
      <c r="H485" s="10">
        <f t="shared" si="17"/>
        <v>0.5786499223501318</v>
      </c>
    </row>
    <row r="486" spans="1:8" ht="25.5" customHeight="1" x14ac:dyDescent="0.3">
      <c r="A486" s="15">
        <v>4008</v>
      </c>
      <c r="B486" s="14" t="s">
        <v>777</v>
      </c>
      <c r="C486" s="13">
        <v>1600.69460015</v>
      </c>
      <c r="D486" s="13">
        <v>5795.4392100000105</v>
      </c>
      <c r="E486" s="13">
        <v>1647.9534707599998</v>
      </c>
      <c r="F486" s="12">
        <v>6503.1604800000005</v>
      </c>
      <c r="G486" s="11">
        <f t="shared" si="16"/>
        <v>707.72126999999</v>
      </c>
      <c r="H486" s="10">
        <f t="shared" si="17"/>
        <v>0.1221169344298909</v>
      </c>
    </row>
    <row r="487" spans="1:8" ht="25.5" customHeight="1" x14ac:dyDescent="0.3">
      <c r="A487" s="15">
        <v>4009</v>
      </c>
      <c r="B487" s="14" t="s">
        <v>776</v>
      </c>
      <c r="C487" s="13">
        <v>2343.1219625400299</v>
      </c>
      <c r="D487" s="13">
        <v>16256.27434</v>
      </c>
      <c r="E487" s="13">
        <v>2730.3565875599502</v>
      </c>
      <c r="F487" s="12">
        <v>18327.375620000101</v>
      </c>
      <c r="G487" s="11">
        <f t="shared" si="16"/>
        <v>2071.1012800001008</v>
      </c>
      <c r="H487" s="10">
        <f t="shared" si="17"/>
        <v>0.12740319440254358</v>
      </c>
    </row>
    <row r="488" spans="1:8" ht="25.5" customHeight="1" x14ac:dyDescent="0.3">
      <c r="A488" s="15">
        <v>4010</v>
      </c>
      <c r="B488" s="14" t="s">
        <v>775</v>
      </c>
      <c r="C488" s="13">
        <v>3473.2161243400101</v>
      </c>
      <c r="D488" s="13">
        <v>32665.2801599999</v>
      </c>
      <c r="E488" s="13">
        <v>3533.9783241786799</v>
      </c>
      <c r="F488" s="12">
        <v>34395.626089999801</v>
      </c>
      <c r="G488" s="11">
        <f t="shared" si="16"/>
        <v>1730.3459299999013</v>
      </c>
      <c r="H488" s="10">
        <f t="shared" si="17"/>
        <v>5.2972021716158044E-2</v>
      </c>
    </row>
    <row r="489" spans="1:8" ht="16.5" customHeight="1" x14ac:dyDescent="0.3">
      <c r="A489" s="15">
        <v>4011</v>
      </c>
      <c r="B489" s="14" t="s">
        <v>774</v>
      </c>
      <c r="C489" s="13">
        <v>59136.928991000197</v>
      </c>
      <c r="D489" s="13">
        <v>230128.25481999901</v>
      </c>
      <c r="E489" s="13">
        <v>65268.954411000101</v>
      </c>
      <c r="F489" s="12">
        <v>247324.53155999898</v>
      </c>
      <c r="G489" s="11">
        <f t="shared" si="16"/>
        <v>17196.276739999972</v>
      </c>
      <c r="H489" s="10">
        <f t="shared" si="17"/>
        <v>7.4724751871301079E-2</v>
      </c>
    </row>
    <row r="490" spans="1:8" ht="25.5" customHeight="1" x14ac:dyDescent="0.3">
      <c r="A490" s="15">
        <v>4012</v>
      </c>
      <c r="B490" s="14" t="s">
        <v>773</v>
      </c>
      <c r="C490" s="13">
        <v>1764.6895319999999</v>
      </c>
      <c r="D490" s="13">
        <v>3166.8139300000003</v>
      </c>
      <c r="E490" s="13">
        <v>2164.556501</v>
      </c>
      <c r="F490" s="12">
        <v>3539.4245799999899</v>
      </c>
      <c r="G490" s="11">
        <f t="shared" si="16"/>
        <v>372.61064999998962</v>
      </c>
      <c r="H490" s="10">
        <f t="shared" si="17"/>
        <v>0.11766104931842004</v>
      </c>
    </row>
    <row r="491" spans="1:8" ht="16.5" customHeight="1" x14ac:dyDescent="0.3">
      <c r="A491" s="15">
        <v>4013</v>
      </c>
      <c r="B491" s="14" t="s">
        <v>772</v>
      </c>
      <c r="C491" s="13">
        <v>1515.0869491999999</v>
      </c>
      <c r="D491" s="13">
        <v>3554.7477200000003</v>
      </c>
      <c r="E491" s="13">
        <v>1012.8304465</v>
      </c>
      <c r="F491" s="12">
        <v>3058.1857300000001</v>
      </c>
      <c r="G491" s="11">
        <f t="shared" si="16"/>
        <v>-496.56199000000015</v>
      </c>
      <c r="H491" s="10">
        <f t="shared" si="17"/>
        <v>-0.1396897977333818</v>
      </c>
    </row>
    <row r="492" spans="1:8" ht="25.5" customHeight="1" x14ac:dyDescent="0.3">
      <c r="A492" s="15">
        <v>4014</v>
      </c>
      <c r="B492" s="14" t="s">
        <v>771</v>
      </c>
      <c r="C492" s="13">
        <v>131.93058100000002</v>
      </c>
      <c r="D492" s="13">
        <v>6398.0111999999999</v>
      </c>
      <c r="E492" s="13">
        <v>152.084396</v>
      </c>
      <c r="F492" s="12">
        <v>7130.1409699999995</v>
      </c>
      <c r="G492" s="11">
        <f t="shared" si="16"/>
        <v>732.12976999999955</v>
      </c>
      <c r="H492" s="10">
        <f t="shared" si="17"/>
        <v>0.11443083594476977</v>
      </c>
    </row>
    <row r="493" spans="1:8" ht="16.5" customHeight="1" x14ac:dyDescent="0.3">
      <c r="A493" s="15">
        <v>4015</v>
      </c>
      <c r="B493" s="14" t="s">
        <v>770</v>
      </c>
      <c r="C493" s="13">
        <v>3306.9298549999999</v>
      </c>
      <c r="D493" s="13">
        <v>17051.46443</v>
      </c>
      <c r="E493" s="13">
        <v>3522.9734386999999</v>
      </c>
      <c r="F493" s="12">
        <v>17865.18662</v>
      </c>
      <c r="G493" s="11">
        <f t="shared" si="16"/>
        <v>813.72219000000041</v>
      </c>
      <c r="H493" s="10">
        <f t="shared" si="17"/>
        <v>4.7721542823521604E-2</v>
      </c>
    </row>
    <row r="494" spans="1:8" ht="16.5" customHeight="1" x14ac:dyDescent="0.3">
      <c r="A494" s="15">
        <v>4016</v>
      </c>
      <c r="B494" s="14" t="s">
        <v>769</v>
      </c>
      <c r="C494" s="13">
        <v>6884.8747384174103</v>
      </c>
      <c r="D494" s="13">
        <v>95094.345419999794</v>
      </c>
      <c r="E494" s="13">
        <v>6976.9997699166706</v>
      </c>
      <c r="F494" s="12">
        <v>95437.675110001102</v>
      </c>
      <c r="G494" s="11">
        <f t="shared" si="16"/>
        <v>343.32969000130834</v>
      </c>
      <c r="H494" s="10">
        <f t="shared" si="17"/>
        <v>3.6104112025266738E-3</v>
      </c>
    </row>
    <row r="495" spans="1:8" ht="16.5" customHeight="1" x14ac:dyDescent="0.3">
      <c r="A495" s="15">
        <v>4017</v>
      </c>
      <c r="B495" s="14" t="s">
        <v>768</v>
      </c>
      <c r="C495" s="13">
        <v>11.237154200000001</v>
      </c>
      <c r="D495" s="13">
        <v>130.02692999999999</v>
      </c>
      <c r="E495" s="13">
        <v>2.5901242999999998</v>
      </c>
      <c r="F495" s="12">
        <v>45.143699999999995</v>
      </c>
      <c r="G495" s="11">
        <f t="shared" si="16"/>
        <v>-84.883229999999998</v>
      </c>
      <c r="H495" s="10">
        <f t="shared" si="17"/>
        <v>-0.65281269041728507</v>
      </c>
    </row>
    <row r="496" spans="1:8" ht="25.5" customHeight="1" x14ac:dyDescent="0.3">
      <c r="A496" s="15">
        <v>4101</v>
      </c>
      <c r="B496" s="14" t="s">
        <v>767</v>
      </c>
      <c r="C496" s="13">
        <v>1672.893</v>
      </c>
      <c r="D496" s="13">
        <v>1751.3849399999999</v>
      </c>
      <c r="E496" s="13">
        <v>848.53</v>
      </c>
      <c r="F496" s="12">
        <v>906.08752000000004</v>
      </c>
      <c r="G496" s="11">
        <f t="shared" si="16"/>
        <v>-845.29741999999987</v>
      </c>
      <c r="H496" s="10">
        <f t="shared" si="17"/>
        <v>-0.48264513454135327</v>
      </c>
    </row>
    <row r="497" spans="1:8" ht="16.5" customHeight="1" x14ac:dyDescent="0.3">
      <c r="A497" s="15">
        <v>4102</v>
      </c>
      <c r="B497" s="14" t="s">
        <v>766</v>
      </c>
      <c r="C497" s="13">
        <v>0</v>
      </c>
      <c r="D497" s="13">
        <v>0</v>
      </c>
      <c r="E497" s="13">
        <v>0</v>
      </c>
      <c r="F497" s="12">
        <v>0</v>
      </c>
      <c r="G497" s="11">
        <f t="shared" si="16"/>
        <v>0</v>
      </c>
      <c r="H497" s="10" t="str">
        <f t="shared" si="17"/>
        <v/>
      </c>
    </row>
    <row r="498" spans="1:8" ht="16.5" customHeight="1" x14ac:dyDescent="0.3">
      <c r="A498" s="15">
        <v>4103</v>
      </c>
      <c r="B498" s="14" t="s">
        <v>765</v>
      </c>
      <c r="C498" s="13">
        <v>0</v>
      </c>
      <c r="D498" s="13">
        <v>0</v>
      </c>
      <c r="E498" s="13">
        <v>0</v>
      </c>
      <c r="F498" s="12">
        <v>0</v>
      </c>
      <c r="G498" s="11">
        <f t="shared" si="16"/>
        <v>0</v>
      </c>
      <c r="H498" s="10" t="str">
        <f t="shared" si="17"/>
        <v/>
      </c>
    </row>
    <row r="499" spans="1:8" ht="25.5" customHeight="1" x14ac:dyDescent="0.3">
      <c r="A499" s="15">
        <v>4104</v>
      </c>
      <c r="B499" s="14" t="s">
        <v>764</v>
      </c>
      <c r="C499" s="13">
        <v>618.94399999999996</v>
      </c>
      <c r="D499" s="13">
        <v>1282.0381299999999</v>
      </c>
      <c r="E499" s="13">
        <v>575.32500000000005</v>
      </c>
      <c r="F499" s="12">
        <v>1376.0103000000001</v>
      </c>
      <c r="G499" s="11">
        <f t="shared" si="16"/>
        <v>93.972170000000233</v>
      </c>
      <c r="H499" s="10">
        <f t="shared" si="17"/>
        <v>7.3299044545578562E-2</v>
      </c>
    </row>
    <row r="500" spans="1:8" ht="16.5" customHeight="1" x14ac:dyDescent="0.3">
      <c r="A500" s="15">
        <v>4105</v>
      </c>
      <c r="B500" s="14" t="s">
        <v>763</v>
      </c>
      <c r="C500" s="13">
        <v>0</v>
      </c>
      <c r="D500" s="13">
        <v>0</v>
      </c>
      <c r="E500" s="13">
        <v>0</v>
      </c>
      <c r="F500" s="12">
        <v>0</v>
      </c>
      <c r="G500" s="11">
        <f t="shared" si="16"/>
        <v>0</v>
      </c>
      <c r="H500" s="10" t="str">
        <f t="shared" si="17"/>
        <v/>
      </c>
    </row>
    <row r="501" spans="1:8" ht="16.5" customHeight="1" x14ac:dyDescent="0.3">
      <c r="A501" s="15">
        <v>4106</v>
      </c>
      <c r="B501" s="14" t="s">
        <v>762</v>
      </c>
      <c r="C501" s="13">
        <v>0</v>
      </c>
      <c r="D501" s="13">
        <v>0</v>
      </c>
      <c r="E501" s="13">
        <v>0</v>
      </c>
      <c r="F501" s="12">
        <v>0</v>
      </c>
      <c r="G501" s="11">
        <f t="shared" si="16"/>
        <v>0</v>
      </c>
      <c r="H501" s="10" t="str">
        <f t="shared" si="17"/>
        <v/>
      </c>
    </row>
    <row r="502" spans="1:8" ht="25.5" customHeight="1" x14ac:dyDescent="0.3">
      <c r="A502" s="15">
        <v>4107</v>
      </c>
      <c r="B502" s="14" t="s">
        <v>761</v>
      </c>
      <c r="C502" s="13">
        <v>424.82653800000003</v>
      </c>
      <c r="D502" s="13">
        <v>3069.9155699999997</v>
      </c>
      <c r="E502" s="13">
        <v>374.10621409999999</v>
      </c>
      <c r="F502" s="12">
        <v>2666.78377</v>
      </c>
      <c r="G502" s="11">
        <f t="shared" si="16"/>
        <v>-403.13179999999966</v>
      </c>
      <c r="H502" s="10">
        <f t="shared" si="17"/>
        <v>-0.13131690133093782</v>
      </c>
    </row>
    <row r="503" spans="1:8" ht="25.5" customHeight="1" x14ac:dyDescent="0.3">
      <c r="A503" s="15">
        <v>4112</v>
      </c>
      <c r="B503" s="14" t="s">
        <v>760</v>
      </c>
      <c r="C503" s="13">
        <v>0.41899999999999998</v>
      </c>
      <c r="D503" s="13">
        <v>32.674700000000001</v>
      </c>
      <c r="E503" s="13">
        <v>9.8099999999999993E-2</v>
      </c>
      <c r="F503" s="12">
        <v>6.4828000000000001</v>
      </c>
      <c r="G503" s="11">
        <f t="shared" si="16"/>
        <v>-26.1919</v>
      </c>
      <c r="H503" s="10">
        <f t="shared" si="17"/>
        <v>-0.8015957300296559</v>
      </c>
    </row>
    <row r="504" spans="1:8" ht="16.5" customHeight="1" x14ac:dyDescent="0.3">
      <c r="A504" s="15">
        <v>4113</v>
      </c>
      <c r="B504" s="14" t="s">
        <v>759</v>
      </c>
      <c r="C504" s="13">
        <v>35.4054</v>
      </c>
      <c r="D504" s="13">
        <v>98.602469999999997</v>
      </c>
      <c r="E504" s="13">
        <v>57.321599999999997</v>
      </c>
      <c r="F504" s="12">
        <v>166.22147000000001</v>
      </c>
      <c r="G504" s="11">
        <f t="shared" si="16"/>
        <v>67.619000000000014</v>
      </c>
      <c r="H504" s="10">
        <f t="shared" si="17"/>
        <v>0.68577389592775939</v>
      </c>
    </row>
    <row r="505" spans="1:8" ht="16.5" customHeight="1" x14ac:dyDescent="0.3">
      <c r="A505" s="15">
        <v>4114</v>
      </c>
      <c r="B505" s="14" t="s">
        <v>758</v>
      </c>
      <c r="C505" s="13">
        <v>1.7705599999999999</v>
      </c>
      <c r="D505" s="13">
        <v>67.554910000000007</v>
      </c>
      <c r="E505" s="13">
        <v>0.94964000000000004</v>
      </c>
      <c r="F505" s="12">
        <v>76.861620000000002</v>
      </c>
      <c r="G505" s="11">
        <f t="shared" si="16"/>
        <v>9.3067099999999954</v>
      </c>
      <c r="H505" s="10">
        <f t="shared" si="17"/>
        <v>0.13776511581467571</v>
      </c>
    </row>
    <row r="506" spans="1:8" ht="25.5" customHeight="1" x14ac:dyDescent="0.3">
      <c r="A506" s="15">
        <v>4115</v>
      </c>
      <c r="B506" s="14" t="s">
        <v>757</v>
      </c>
      <c r="C506" s="13">
        <v>15.45997</v>
      </c>
      <c r="D506" s="13">
        <v>43.145960000000002</v>
      </c>
      <c r="E506" s="13">
        <v>11.808824000000001</v>
      </c>
      <c r="F506" s="12">
        <v>36.605510000000002</v>
      </c>
      <c r="G506" s="11">
        <f t="shared" si="16"/>
        <v>-6.5404499999999999</v>
      </c>
      <c r="H506" s="10">
        <f t="shared" si="17"/>
        <v>-0.15158893208077881</v>
      </c>
    </row>
    <row r="507" spans="1:8" ht="16.5" customHeight="1" x14ac:dyDescent="0.3">
      <c r="A507" s="15">
        <v>4201</v>
      </c>
      <c r="B507" s="14" t="s">
        <v>756</v>
      </c>
      <c r="C507" s="13">
        <v>64.203903800000006</v>
      </c>
      <c r="D507" s="13">
        <v>1088.8130200000001</v>
      </c>
      <c r="E507" s="13">
        <v>100.9577627</v>
      </c>
      <c r="F507" s="12">
        <v>1489.0469399999999</v>
      </c>
      <c r="G507" s="11">
        <f t="shared" si="16"/>
        <v>400.2339199999999</v>
      </c>
      <c r="H507" s="10">
        <f t="shared" si="17"/>
        <v>0.36758737510321093</v>
      </c>
    </row>
    <row r="508" spans="1:8" ht="16.5" customHeight="1" x14ac:dyDescent="0.3">
      <c r="A508" s="15">
        <v>4202</v>
      </c>
      <c r="B508" s="14" t="s">
        <v>755</v>
      </c>
      <c r="C508" s="13">
        <v>8570.0322032081003</v>
      </c>
      <c r="D508" s="13">
        <v>64913.729030000301</v>
      </c>
      <c r="E508" s="13">
        <v>8329.0905828173891</v>
      </c>
      <c r="F508" s="12">
        <v>67833.814290000009</v>
      </c>
      <c r="G508" s="11">
        <f t="shared" si="16"/>
        <v>2920.0852599997088</v>
      </c>
      <c r="H508" s="10">
        <f t="shared" si="17"/>
        <v>4.498409355977951E-2</v>
      </c>
    </row>
    <row r="509" spans="1:8" ht="16.5" customHeight="1" x14ac:dyDescent="0.3">
      <c r="A509" s="15">
        <v>4203</v>
      </c>
      <c r="B509" s="14" t="s">
        <v>754</v>
      </c>
      <c r="C509" s="13">
        <v>481.72178659000201</v>
      </c>
      <c r="D509" s="13">
        <v>5085.7814400000298</v>
      </c>
      <c r="E509" s="13">
        <v>470.18398580000201</v>
      </c>
      <c r="F509" s="12">
        <v>5818.4852599999904</v>
      </c>
      <c r="G509" s="11">
        <f t="shared" si="16"/>
        <v>732.70381999996061</v>
      </c>
      <c r="H509" s="10">
        <f t="shared" si="17"/>
        <v>0.1440690734834166</v>
      </c>
    </row>
    <row r="510" spans="1:8" ht="16.5" customHeight="1" x14ac:dyDescent="0.3">
      <c r="A510" s="15">
        <v>4204</v>
      </c>
      <c r="B510" s="14" t="s">
        <v>753</v>
      </c>
      <c r="C510" s="13">
        <v>0</v>
      </c>
      <c r="D510" s="13">
        <v>0</v>
      </c>
      <c r="E510" s="13">
        <v>0</v>
      </c>
      <c r="F510" s="12">
        <v>0</v>
      </c>
      <c r="G510" s="11">
        <f t="shared" si="16"/>
        <v>0</v>
      </c>
      <c r="H510" s="10" t="str">
        <f t="shared" si="17"/>
        <v/>
      </c>
    </row>
    <row r="511" spans="1:8" ht="16.5" customHeight="1" x14ac:dyDescent="0.3">
      <c r="A511" s="15">
        <v>4205</v>
      </c>
      <c r="B511" s="14" t="s">
        <v>752</v>
      </c>
      <c r="C511" s="13">
        <v>138.9270698</v>
      </c>
      <c r="D511" s="13">
        <v>845.03292999999906</v>
      </c>
      <c r="E511" s="13">
        <v>48.035523339999997</v>
      </c>
      <c r="F511" s="12">
        <v>477.23018000000002</v>
      </c>
      <c r="G511" s="11">
        <f t="shared" si="16"/>
        <v>-367.80274999999904</v>
      </c>
      <c r="H511" s="10">
        <f t="shared" si="17"/>
        <v>-0.43525256465449158</v>
      </c>
    </row>
    <row r="512" spans="1:8" ht="16.5" customHeight="1" x14ac:dyDescent="0.3">
      <c r="A512" s="15">
        <v>4206</v>
      </c>
      <c r="B512" s="14" t="s">
        <v>751</v>
      </c>
      <c r="C512" s="13">
        <v>0</v>
      </c>
      <c r="D512" s="13">
        <v>0</v>
      </c>
      <c r="E512" s="13">
        <v>0</v>
      </c>
      <c r="F512" s="12">
        <v>0</v>
      </c>
      <c r="G512" s="11">
        <f t="shared" si="16"/>
        <v>0</v>
      </c>
      <c r="H512" s="10" t="str">
        <f t="shared" si="17"/>
        <v/>
      </c>
    </row>
    <row r="513" spans="1:8" ht="16.5" customHeight="1" x14ac:dyDescent="0.3">
      <c r="A513" s="15">
        <v>4301</v>
      </c>
      <c r="B513" s="14" t="s">
        <v>750</v>
      </c>
      <c r="C513" s="13">
        <v>0</v>
      </c>
      <c r="D513" s="13">
        <v>0</v>
      </c>
      <c r="E513" s="13">
        <v>0</v>
      </c>
      <c r="F513" s="12">
        <v>0</v>
      </c>
      <c r="G513" s="11">
        <f t="shared" si="16"/>
        <v>0</v>
      </c>
      <c r="H513" s="10" t="str">
        <f t="shared" si="17"/>
        <v/>
      </c>
    </row>
    <row r="514" spans="1:8" ht="16.5" customHeight="1" x14ac:dyDescent="0.3">
      <c r="A514" s="15">
        <v>4302</v>
      </c>
      <c r="B514" s="14" t="s">
        <v>749</v>
      </c>
      <c r="C514" s="13">
        <v>8.2155649999999998</v>
      </c>
      <c r="D514" s="13">
        <v>125.51303</v>
      </c>
      <c r="E514" s="13">
        <v>10.096780000000001</v>
      </c>
      <c r="F514" s="12">
        <v>271.14825999999999</v>
      </c>
      <c r="G514" s="11">
        <f t="shared" si="16"/>
        <v>145.63522999999998</v>
      </c>
      <c r="H514" s="10">
        <f t="shared" si="17"/>
        <v>1.1603196098444917</v>
      </c>
    </row>
    <row r="515" spans="1:8" ht="16.5" customHeight="1" x14ac:dyDescent="0.3">
      <c r="A515" s="15">
        <v>4303</v>
      </c>
      <c r="B515" s="14" t="s">
        <v>748</v>
      </c>
      <c r="C515" s="13">
        <v>10.325358</v>
      </c>
      <c r="D515" s="13">
        <v>484.75835999999998</v>
      </c>
      <c r="E515" s="13">
        <v>16.651658000000001</v>
      </c>
      <c r="F515" s="12">
        <v>418.05088000000001</v>
      </c>
      <c r="G515" s="11">
        <f t="shared" si="16"/>
        <v>-66.707479999999975</v>
      </c>
      <c r="H515" s="10">
        <f t="shared" si="17"/>
        <v>-0.13760975674560821</v>
      </c>
    </row>
    <row r="516" spans="1:8" ht="16.5" customHeight="1" x14ac:dyDescent="0.3">
      <c r="A516" s="15">
        <v>4304</v>
      </c>
      <c r="B516" s="14" t="s">
        <v>747</v>
      </c>
      <c r="C516" s="13">
        <v>6.6425490000000096</v>
      </c>
      <c r="D516" s="13">
        <v>67.853870000000001</v>
      </c>
      <c r="E516" s="13">
        <v>12.667992000000099</v>
      </c>
      <c r="F516" s="12">
        <v>87.237610000000103</v>
      </c>
      <c r="G516" s="11">
        <f t="shared" si="16"/>
        <v>19.383740000000103</v>
      </c>
      <c r="H516" s="10">
        <f t="shared" si="17"/>
        <v>0.28566889405129142</v>
      </c>
    </row>
    <row r="517" spans="1:8" ht="16.5" customHeight="1" x14ac:dyDescent="0.3">
      <c r="A517" s="15">
        <v>4401</v>
      </c>
      <c r="B517" s="14" t="s">
        <v>746</v>
      </c>
      <c r="C517" s="13">
        <v>146.65870000000001</v>
      </c>
      <c r="D517" s="13">
        <v>58.440480000000001</v>
      </c>
      <c r="E517" s="13">
        <v>1204.7668180000001</v>
      </c>
      <c r="F517" s="12">
        <v>101.38500000000001</v>
      </c>
      <c r="G517" s="11">
        <f t="shared" si="16"/>
        <v>42.944520000000004</v>
      </c>
      <c r="H517" s="10">
        <f t="shared" si="17"/>
        <v>0.73484201361795798</v>
      </c>
    </row>
    <row r="518" spans="1:8" ht="16.5" customHeight="1" x14ac:dyDescent="0.3">
      <c r="A518" s="15">
        <v>4402</v>
      </c>
      <c r="B518" s="14" t="s">
        <v>745</v>
      </c>
      <c r="C518" s="13">
        <v>628.84128500000008</v>
      </c>
      <c r="D518" s="13">
        <v>1107.20135</v>
      </c>
      <c r="E518" s="13">
        <v>525.44317799999999</v>
      </c>
      <c r="F518" s="12">
        <v>917.28853000000004</v>
      </c>
      <c r="G518" s="11">
        <f t="shared" si="16"/>
        <v>-189.91282000000001</v>
      </c>
      <c r="H518" s="10">
        <f t="shared" si="17"/>
        <v>-0.17152509794176099</v>
      </c>
    </row>
    <row r="519" spans="1:8" ht="16.5" customHeight="1" x14ac:dyDescent="0.3">
      <c r="A519" s="15">
        <v>4403</v>
      </c>
      <c r="B519" s="14" t="s">
        <v>744</v>
      </c>
      <c r="C519" s="13">
        <v>4868.9210000000003</v>
      </c>
      <c r="D519" s="13">
        <v>2824.8800200000001</v>
      </c>
      <c r="E519" s="13">
        <v>13275.785900000001</v>
      </c>
      <c r="F519" s="12">
        <v>8804.9369900000002</v>
      </c>
      <c r="G519" s="11">
        <f t="shared" ref="G519:G582" si="18">F519-D519</f>
        <v>5980.0569699999996</v>
      </c>
      <c r="H519" s="10">
        <f t="shared" ref="H519:H582" si="19">IF(D519&lt;&gt;0,G519/D519,"")</f>
        <v>2.1169242331219431</v>
      </c>
    </row>
    <row r="520" spans="1:8" ht="25.5" customHeight="1" x14ac:dyDescent="0.3">
      <c r="A520" s="15">
        <v>4404</v>
      </c>
      <c r="B520" s="14" t="s">
        <v>743</v>
      </c>
      <c r="C520" s="13">
        <v>23.7</v>
      </c>
      <c r="D520" s="13">
        <v>4.8537499999999998</v>
      </c>
      <c r="E520" s="13">
        <v>0</v>
      </c>
      <c r="F520" s="12">
        <v>0</v>
      </c>
      <c r="G520" s="11">
        <f t="shared" si="18"/>
        <v>-4.8537499999999998</v>
      </c>
      <c r="H520" s="10">
        <f t="shared" si="19"/>
        <v>-1</v>
      </c>
    </row>
    <row r="521" spans="1:8" ht="16.5" customHeight="1" x14ac:dyDescent="0.3">
      <c r="A521" s="15">
        <v>4405</v>
      </c>
      <c r="B521" s="14" t="s">
        <v>742</v>
      </c>
      <c r="C521" s="13">
        <v>222.34700000000001</v>
      </c>
      <c r="D521" s="13">
        <v>140.14146</v>
      </c>
      <c r="E521" s="13">
        <v>322.48874999999998</v>
      </c>
      <c r="F521" s="12">
        <v>218.14320999999998</v>
      </c>
      <c r="G521" s="11">
        <f t="shared" si="18"/>
        <v>78.001749999999987</v>
      </c>
      <c r="H521" s="10">
        <f t="shared" si="19"/>
        <v>0.55659295971370637</v>
      </c>
    </row>
    <row r="522" spans="1:8" ht="16.5" customHeight="1" x14ac:dyDescent="0.3">
      <c r="A522" s="15">
        <v>4406</v>
      </c>
      <c r="B522" s="14" t="s">
        <v>741</v>
      </c>
      <c r="C522" s="13">
        <v>0</v>
      </c>
      <c r="D522" s="13">
        <v>0</v>
      </c>
      <c r="E522" s="13">
        <v>0</v>
      </c>
      <c r="F522" s="12">
        <v>0</v>
      </c>
      <c r="G522" s="11">
        <f t="shared" si="18"/>
        <v>0</v>
      </c>
      <c r="H522" s="10" t="str">
        <f t="shared" si="19"/>
        <v/>
      </c>
    </row>
    <row r="523" spans="1:8" ht="16.5" customHeight="1" x14ac:dyDescent="0.3">
      <c r="A523" s="15">
        <v>4407</v>
      </c>
      <c r="B523" s="14" t="s">
        <v>740</v>
      </c>
      <c r="C523" s="13">
        <v>8253.0746999999901</v>
      </c>
      <c r="D523" s="13">
        <v>5190.2179599999999</v>
      </c>
      <c r="E523" s="13">
        <v>15352.954880000001</v>
      </c>
      <c r="F523" s="12">
        <v>10019.40611</v>
      </c>
      <c r="G523" s="11">
        <f t="shared" si="18"/>
        <v>4829.18815</v>
      </c>
      <c r="H523" s="10">
        <f t="shared" si="19"/>
        <v>0.93044033742274668</v>
      </c>
    </row>
    <row r="524" spans="1:8" ht="25.5" customHeight="1" x14ac:dyDescent="0.3">
      <c r="A524" s="15">
        <v>4408</v>
      </c>
      <c r="B524" s="14" t="s">
        <v>739</v>
      </c>
      <c r="C524" s="13">
        <v>1793.8795600000001</v>
      </c>
      <c r="D524" s="13">
        <v>7547.2077099999997</v>
      </c>
      <c r="E524" s="13">
        <v>2288.2599150000001</v>
      </c>
      <c r="F524" s="12">
        <v>10003.02162</v>
      </c>
      <c r="G524" s="11">
        <f t="shared" si="18"/>
        <v>2455.8139099999999</v>
      </c>
      <c r="H524" s="10">
        <f t="shared" si="19"/>
        <v>0.32539370908608528</v>
      </c>
    </row>
    <row r="525" spans="1:8" ht="25.5" customHeight="1" x14ac:dyDescent="0.3">
      <c r="A525" s="15">
        <v>4409</v>
      </c>
      <c r="B525" s="14" t="s">
        <v>738</v>
      </c>
      <c r="C525" s="13">
        <v>304.41790999999995</v>
      </c>
      <c r="D525" s="13">
        <v>511.43835999999999</v>
      </c>
      <c r="E525" s="13">
        <v>355.83175</v>
      </c>
      <c r="F525" s="12">
        <v>910.07395000000201</v>
      </c>
      <c r="G525" s="11">
        <f t="shared" si="18"/>
        <v>398.63559000000203</v>
      </c>
      <c r="H525" s="10">
        <f t="shared" si="19"/>
        <v>0.77944014602268397</v>
      </c>
    </row>
    <row r="526" spans="1:8" ht="16.5" customHeight="1" x14ac:dyDescent="0.3">
      <c r="A526" s="15">
        <v>4410</v>
      </c>
      <c r="B526" s="14" t="s">
        <v>737</v>
      </c>
      <c r="C526" s="13">
        <v>16474.873946</v>
      </c>
      <c r="D526" s="13">
        <v>11346.47236</v>
      </c>
      <c r="E526" s="13">
        <v>18042.166548999998</v>
      </c>
      <c r="F526" s="12">
        <v>13862.428</v>
      </c>
      <c r="G526" s="11">
        <f t="shared" si="18"/>
        <v>2515.9556400000001</v>
      </c>
      <c r="H526" s="10">
        <f t="shared" si="19"/>
        <v>0.22173901809954263</v>
      </c>
    </row>
    <row r="527" spans="1:8" ht="16.5" customHeight="1" x14ac:dyDescent="0.3">
      <c r="A527" s="15">
        <v>4411</v>
      </c>
      <c r="B527" s="14" t="s">
        <v>736</v>
      </c>
      <c r="C527" s="13">
        <v>75907.410071999999</v>
      </c>
      <c r="D527" s="13">
        <v>51394.147269999899</v>
      </c>
      <c r="E527" s="13">
        <v>83971.896656000099</v>
      </c>
      <c r="F527" s="12">
        <v>61211.908659999805</v>
      </c>
      <c r="G527" s="11">
        <f t="shared" si="18"/>
        <v>9817.7613899999051</v>
      </c>
      <c r="H527" s="10">
        <f t="shared" si="19"/>
        <v>0.19102878268263024</v>
      </c>
    </row>
    <row r="528" spans="1:8" ht="16.5" customHeight="1" x14ac:dyDescent="0.3">
      <c r="A528" s="15">
        <v>4412</v>
      </c>
      <c r="B528" s="14" t="s">
        <v>735</v>
      </c>
      <c r="C528" s="13">
        <v>6998.4821569999995</v>
      </c>
      <c r="D528" s="13">
        <v>10551.77543</v>
      </c>
      <c r="E528" s="13">
        <v>15749.1103977</v>
      </c>
      <c r="F528" s="12">
        <v>18879.42929</v>
      </c>
      <c r="G528" s="11">
        <f t="shared" si="18"/>
        <v>8327.6538600000003</v>
      </c>
      <c r="H528" s="10">
        <f t="shared" si="19"/>
        <v>0.7892182614428519</v>
      </c>
    </row>
    <row r="529" spans="1:8" ht="16.5" customHeight="1" x14ac:dyDescent="0.3">
      <c r="A529" s="15">
        <v>4413</v>
      </c>
      <c r="B529" s="14" t="s">
        <v>734</v>
      </c>
      <c r="C529" s="13">
        <v>29.155650000000001</v>
      </c>
      <c r="D529" s="13">
        <v>85.041560000000004</v>
      </c>
      <c r="E529" s="13">
        <v>26.244499999999999</v>
      </c>
      <c r="F529" s="12">
        <v>84.859409999999997</v>
      </c>
      <c r="G529" s="11">
        <f t="shared" si="18"/>
        <v>-0.18215000000000714</v>
      </c>
      <c r="H529" s="10">
        <f t="shared" si="19"/>
        <v>-2.1418939163393418E-3</v>
      </c>
    </row>
    <row r="530" spans="1:8" ht="16.5" customHeight="1" x14ac:dyDescent="0.3">
      <c r="A530" s="15">
        <v>4414</v>
      </c>
      <c r="B530" s="14" t="s">
        <v>733</v>
      </c>
      <c r="C530" s="13">
        <v>116.82585379999999</v>
      </c>
      <c r="D530" s="13">
        <v>378.92513999999903</v>
      </c>
      <c r="E530" s="13">
        <v>121.5668838</v>
      </c>
      <c r="F530" s="12">
        <v>359.35121000000004</v>
      </c>
      <c r="G530" s="11">
        <f t="shared" si="18"/>
        <v>-19.573929999998995</v>
      </c>
      <c r="H530" s="10">
        <f t="shared" si="19"/>
        <v>-5.1656456470528835E-2</v>
      </c>
    </row>
    <row r="531" spans="1:8" ht="25.5" customHeight="1" x14ac:dyDescent="0.3">
      <c r="A531" s="15">
        <v>4415</v>
      </c>
      <c r="B531" s="14" t="s">
        <v>732</v>
      </c>
      <c r="C531" s="13">
        <v>3425.0634580000001</v>
      </c>
      <c r="D531" s="13">
        <v>2218.4162099999999</v>
      </c>
      <c r="E531" s="13">
        <v>7241.6877610000001</v>
      </c>
      <c r="F531" s="12">
        <v>5154.0656100000097</v>
      </c>
      <c r="G531" s="11">
        <f t="shared" si="18"/>
        <v>2935.6494000000098</v>
      </c>
      <c r="H531" s="10">
        <f t="shared" si="19"/>
        <v>1.3233086680339439</v>
      </c>
    </row>
    <row r="532" spans="1:8" ht="16.5" customHeight="1" x14ac:dyDescent="0.3">
      <c r="A532" s="15">
        <v>4416</v>
      </c>
      <c r="B532" s="14" t="s">
        <v>731</v>
      </c>
      <c r="C532" s="13">
        <v>86.85445</v>
      </c>
      <c r="D532" s="13">
        <v>109.01513</v>
      </c>
      <c r="E532" s="13">
        <v>34.158999999999999</v>
      </c>
      <c r="F532" s="12">
        <v>84.753179999999986</v>
      </c>
      <c r="G532" s="11">
        <f t="shared" si="18"/>
        <v>-24.261950000000013</v>
      </c>
      <c r="H532" s="10">
        <f t="shared" si="19"/>
        <v>-0.2225558048685537</v>
      </c>
    </row>
    <row r="533" spans="1:8" ht="25.5" customHeight="1" x14ac:dyDescent="0.3">
      <c r="A533" s="15">
        <v>4417</v>
      </c>
      <c r="B533" s="14" t="s">
        <v>730</v>
      </c>
      <c r="C533" s="13">
        <v>38.144783799999999</v>
      </c>
      <c r="D533" s="13">
        <v>83.465399999999988</v>
      </c>
      <c r="E533" s="13">
        <v>83.994499000000104</v>
      </c>
      <c r="F533" s="12">
        <v>130.59402</v>
      </c>
      <c r="G533" s="11">
        <f t="shared" si="18"/>
        <v>47.128620000000012</v>
      </c>
      <c r="H533" s="10">
        <f t="shared" si="19"/>
        <v>0.56464858492261483</v>
      </c>
    </row>
    <row r="534" spans="1:8" ht="16.5" customHeight="1" x14ac:dyDescent="0.3">
      <c r="A534" s="15">
        <v>4418</v>
      </c>
      <c r="B534" s="14" t="s">
        <v>729</v>
      </c>
      <c r="C534" s="13">
        <v>2443.92062300001</v>
      </c>
      <c r="D534" s="13">
        <v>8209.729440000001</v>
      </c>
      <c r="E534" s="13">
        <v>4375.5356240000201</v>
      </c>
      <c r="F534" s="12">
        <v>8795.1205100000006</v>
      </c>
      <c r="G534" s="11">
        <f t="shared" si="18"/>
        <v>585.39106999999967</v>
      </c>
      <c r="H534" s="10">
        <f t="shared" si="19"/>
        <v>7.1304550811116571E-2</v>
      </c>
    </row>
    <row r="535" spans="1:8" ht="16.5" customHeight="1" x14ac:dyDescent="0.3">
      <c r="A535" s="15">
        <v>4419</v>
      </c>
      <c r="B535" s="14" t="s">
        <v>728</v>
      </c>
      <c r="C535" s="13">
        <v>817.01502669999797</v>
      </c>
      <c r="D535" s="13">
        <v>2823.67992</v>
      </c>
      <c r="E535" s="13">
        <v>842.39429875000599</v>
      </c>
      <c r="F535" s="12">
        <v>2536.4884300000003</v>
      </c>
      <c r="G535" s="11">
        <f t="shared" si="18"/>
        <v>-287.1914899999997</v>
      </c>
      <c r="H535" s="10">
        <f t="shared" si="19"/>
        <v>-0.10170823115107172</v>
      </c>
    </row>
    <row r="536" spans="1:8" ht="25.5" customHeight="1" x14ac:dyDescent="0.3">
      <c r="A536" s="15">
        <v>4420</v>
      </c>
      <c r="B536" s="14" t="s">
        <v>727</v>
      </c>
      <c r="C536" s="13">
        <v>113.196825900001</v>
      </c>
      <c r="D536" s="13">
        <v>2137.3821600000001</v>
      </c>
      <c r="E536" s="13">
        <v>160.26874880000202</v>
      </c>
      <c r="F536" s="12">
        <v>780.19214999999895</v>
      </c>
      <c r="G536" s="11">
        <f t="shared" si="18"/>
        <v>-1357.1900100000012</v>
      </c>
      <c r="H536" s="10">
        <f t="shared" si="19"/>
        <v>-0.63497770094609618</v>
      </c>
    </row>
    <row r="537" spans="1:8" ht="16.5" customHeight="1" x14ac:dyDescent="0.3">
      <c r="A537" s="15">
        <v>4421</v>
      </c>
      <c r="B537" s="14" t="s">
        <v>726</v>
      </c>
      <c r="C537" s="13">
        <v>863.30586534999497</v>
      </c>
      <c r="D537" s="13">
        <v>3802.6825800000001</v>
      </c>
      <c r="E537" s="13">
        <v>1235.0306784999798</v>
      </c>
      <c r="F537" s="12">
        <v>4760.1267299999799</v>
      </c>
      <c r="G537" s="11">
        <f t="shared" si="18"/>
        <v>957.4441499999798</v>
      </c>
      <c r="H537" s="10">
        <f t="shared" si="19"/>
        <v>0.25178124386074313</v>
      </c>
    </row>
    <row r="538" spans="1:8" ht="16.5" customHeight="1" x14ac:dyDescent="0.3">
      <c r="A538" s="15">
        <v>4501</v>
      </c>
      <c r="B538" s="14" t="s">
        <v>725</v>
      </c>
      <c r="C538" s="13">
        <v>2.0326400000000002</v>
      </c>
      <c r="D538" s="13">
        <v>16.562369999999998</v>
      </c>
      <c r="E538" s="13">
        <v>6.7</v>
      </c>
      <c r="F538" s="12">
        <v>25.415790000000001</v>
      </c>
      <c r="G538" s="11">
        <f t="shared" si="18"/>
        <v>8.8534200000000034</v>
      </c>
      <c r="H538" s="10">
        <f t="shared" si="19"/>
        <v>0.53455030892317978</v>
      </c>
    </row>
    <row r="539" spans="1:8" ht="16.5" customHeight="1" x14ac:dyDescent="0.3">
      <c r="A539" s="15">
        <v>4502</v>
      </c>
      <c r="B539" s="14" t="s">
        <v>724</v>
      </c>
      <c r="C539" s="13">
        <v>0.11644</v>
      </c>
      <c r="D539" s="13">
        <v>0.70728999999999997</v>
      </c>
      <c r="E539" s="13">
        <v>0</v>
      </c>
      <c r="F539" s="12">
        <v>0</v>
      </c>
      <c r="G539" s="11">
        <f t="shared" si="18"/>
        <v>-0.70728999999999997</v>
      </c>
      <c r="H539" s="10">
        <f t="shared" si="19"/>
        <v>-1</v>
      </c>
    </row>
    <row r="540" spans="1:8" ht="16.5" customHeight="1" x14ac:dyDescent="0.3">
      <c r="A540" s="15">
        <v>4503</v>
      </c>
      <c r="B540" s="14" t="s">
        <v>723</v>
      </c>
      <c r="C540" s="13">
        <v>6.4871319999999999</v>
      </c>
      <c r="D540" s="13">
        <v>123.31066</v>
      </c>
      <c r="E540" s="13">
        <v>5.0353699999999995</v>
      </c>
      <c r="F540" s="12">
        <v>115.58374999999999</v>
      </c>
      <c r="G540" s="11">
        <f t="shared" si="18"/>
        <v>-7.7269100000000037</v>
      </c>
      <c r="H540" s="10">
        <f t="shared" si="19"/>
        <v>-6.2662141294191467E-2</v>
      </c>
    </row>
    <row r="541" spans="1:8" ht="16.5" customHeight="1" x14ac:dyDescent="0.3">
      <c r="A541" s="15">
        <v>4504</v>
      </c>
      <c r="B541" s="14" t="s">
        <v>722</v>
      </c>
      <c r="C541" s="13">
        <v>299.56070779999999</v>
      </c>
      <c r="D541" s="13">
        <v>2917.98774</v>
      </c>
      <c r="E541" s="13">
        <v>281.707944</v>
      </c>
      <c r="F541" s="12">
        <v>3031.4021200000002</v>
      </c>
      <c r="G541" s="11">
        <f t="shared" si="18"/>
        <v>113.41438000000016</v>
      </c>
      <c r="H541" s="10">
        <f t="shared" si="19"/>
        <v>3.8867325741402933E-2</v>
      </c>
    </row>
    <row r="542" spans="1:8" ht="16.5" customHeight="1" x14ac:dyDescent="0.3">
      <c r="A542" s="15">
        <v>4601</v>
      </c>
      <c r="B542" s="14" t="s">
        <v>721</v>
      </c>
      <c r="C542" s="13">
        <v>112.969129</v>
      </c>
      <c r="D542" s="13">
        <v>398.66118999999998</v>
      </c>
      <c r="E542" s="13">
        <v>85.799020999999996</v>
      </c>
      <c r="F542" s="12">
        <v>274.03123999999997</v>
      </c>
      <c r="G542" s="11">
        <f t="shared" si="18"/>
        <v>-124.62995000000001</v>
      </c>
      <c r="H542" s="10">
        <f t="shared" si="19"/>
        <v>-0.31262122605915066</v>
      </c>
    </row>
    <row r="543" spans="1:8" ht="16.5" customHeight="1" x14ac:dyDescent="0.3">
      <c r="A543" s="15">
        <v>4602</v>
      </c>
      <c r="B543" s="14" t="s">
        <v>720</v>
      </c>
      <c r="C543" s="13">
        <v>225.04845359999899</v>
      </c>
      <c r="D543" s="13">
        <v>1427.1644799999999</v>
      </c>
      <c r="E543" s="13">
        <v>336.39576499999902</v>
      </c>
      <c r="F543" s="12">
        <v>2080.7816399999997</v>
      </c>
      <c r="G543" s="11">
        <f t="shared" si="18"/>
        <v>653.61715999999979</v>
      </c>
      <c r="H543" s="10">
        <f t="shared" si="19"/>
        <v>0.45798306303138925</v>
      </c>
    </row>
    <row r="544" spans="1:8" ht="16.5" customHeight="1" x14ac:dyDescent="0.3">
      <c r="A544" s="15">
        <v>4701</v>
      </c>
      <c r="B544" s="14" t="s">
        <v>719</v>
      </c>
      <c r="C544" s="13">
        <v>34.68</v>
      </c>
      <c r="D544" s="13">
        <v>20.182419999999997</v>
      </c>
      <c r="E544" s="13">
        <v>53.055</v>
      </c>
      <c r="F544" s="12">
        <v>50.07405</v>
      </c>
      <c r="G544" s="11">
        <f t="shared" si="18"/>
        <v>29.891630000000003</v>
      </c>
      <c r="H544" s="10">
        <f t="shared" si="19"/>
        <v>1.4810726364826421</v>
      </c>
    </row>
    <row r="545" spans="1:8" ht="16.5" customHeight="1" x14ac:dyDescent="0.3">
      <c r="A545" s="15">
        <v>4702</v>
      </c>
      <c r="B545" s="14" t="s">
        <v>718</v>
      </c>
      <c r="C545" s="13">
        <v>0.02</v>
      </c>
      <c r="D545" s="13">
        <v>0.12890000000000001</v>
      </c>
      <c r="E545" s="13">
        <v>1.8169999999999999</v>
      </c>
      <c r="F545" s="12">
        <v>4.6529099999999994</v>
      </c>
      <c r="G545" s="11">
        <f t="shared" si="18"/>
        <v>4.5240099999999996</v>
      </c>
      <c r="H545" s="10">
        <f t="shared" si="19"/>
        <v>35.097051978277726</v>
      </c>
    </row>
    <row r="546" spans="1:8" ht="16.5" customHeight="1" x14ac:dyDescent="0.3">
      <c r="A546" s="15">
        <v>4703</v>
      </c>
      <c r="B546" s="14" t="s">
        <v>717</v>
      </c>
      <c r="C546" s="13">
        <v>31851.696374000003</v>
      </c>
      <c r="D546" s="13">
        <v>24650.452359999999</v>
      </c>
      <c r="E546" s="13">
        <v>33521.332432000003</v>
      </c>
      <c r="F546" s="12">
        <v>26920.238510000003</v>
      </c>
      <c r="G546" s="11">
        <f t="shared" si="18"/>
        <v>2269.7861500000035</v>
      </c>
      <c r="H546" s="10">
        <f t="shared" si="19"/>
        <v>9.2078884267582817E-2</v>
      </c>
    </row>
    <row r="547" spans="1:8" ht="16.5" customHeight="1" x14ac:dyDescent="0.3">
      <c r="A547" s="15">
        <v>4704</v>
      </c>
      <c r="B547" s="14" t="s">
        <v>716</v>
      </c>
      <c r="C547" s="13">
        <v>55.09084</v>
      </c>
      <c r="D547" s="13">
        <v>123.97391</v>
      </c>
      <c r="E547" s="13">
        <v>51.310499999999998</v>
      </c>
      <c r="F547" s="12">
        <v>96.8035</v>
      </c>
      <c r="G547" s="11">
        <f t="shared" si="18"/>
        <v>-27.170410000000004</v>
      </c>
      <c r="H547" s="10">
        <f t="shared" si="19"/>
        <v>-0.21916232213697223</v>
      </c>
    </row>
    <row r="548" spans="1:8" ht="25.5" customHeight="1" x14ac:dyDescent="0.3">
      <c r="A548" s="15">
        <v>4705</v>
      </c>
      <c r="B548" s="14" t="s">
        <v>715</v>
      </c>
      <c r="C548" s="13">
        <v>271.70453000000003</v>
      </c>
      <c r="D548" s="13">
        <v>165.03751</v>
      </c>
      <c r="E548" s="13">
        <v>93.728999999999999</v>
      </c>
      <c r="F548" s="12">
        <v>64.274460000000005</v>
      </c>
      <c r="G548" s="11">
        <f t="shared" si="18"/>
        <v>-100.76304999999999</v>
      </c>
      <c r="H548" s="10">
        <f t="shared" si="19"/>
        <v>-0.61054635397734724</v>
      </c>
    </row>
    <row r="549" spans="1:8" ht="16.5" customHeight="1" x14ac:dyDescent="0.3">
      <c r="A549" s="15">
        <v>4706</v>
      </c>
      <c r="B549" s="14" t="s">
        <v>714</v>
      </c>
      <c r="C549" s="13">
        <v>1065.0296000000001</v>
      </c>
      <c r="D549" s="13">
        <v>1784.20264</v>
      </c>
      <c r="E549" s="13">
        <v>2099.2973999999999</v>
      </c>
      <c r="F549" s="12">
        <v>3380.16237</v>
      </c>
      <c r="G549" s="11">
        <f t="shared" si="18"/>
        <v>1595.95973</v>
      </c>
      <c r="H549" s="10">
        <f t="shared" si="19"/>
        <v>0.89449465784895377</v>
      </c>
    </row>
    <row r="550" spans="1:8" ht="16.5" customHeight="1" x14ac:dyDescent="0.3">
      <c r="A550" s="15">
        <v>4707</v>
      </c>
      <c r="B550" s="14" t="s">
        <v>713</v>
      </c>
      <c r="C550" s="13">
        <v>339.58792299999999</v>
      </c>
      <c r="D550" s="13">
        <v>82.380970000000005</v>
      </c>
      <c r="E550" s="13">
        <v>409.96058099999999</v>
      </c>
      <c r="F550" s="12">
        <v>102.88630999999999</v>
      </c>
      <c r="G550" s="11">
        <f t="shared" si="18"/>
        <v>20.50533999999999</v>
      </c>
      <c r="H550" s="10">
        <f t="shared" si="19"/>
        <v>0.24890869821027828</v>
      </c>
    </row>
    <row r="551" spans="1:8" ht="16.5" customHeight="1" x14ac:dyDescent="0.3">
      <c r="A551" s="15">
        <v>4801</v>
      </c>
      <c r="B551" s="14" t="s">
        <v>712</v>
      </c>
      <c r="C551" s="13">
        <v>3575.4495999999999</v>
      </c>
      <c r="D551" s="13">
        <v>2432.6569199999999</v>
      </c>
      <c r="E551" s="13">
        <v>2920.5994100000003</v>
      </c>
      <c r="F551" s="12">
        <v>2183.9064800000001</v>
      </c>
      <c r="G551" s="11">
        <f t="shared" si="18"/>
        <v>-248.7504399999998</v>
      </c>
      <c r="H551" s="10">
        <f t="shared" si="19"/>
        <v>-0.10225463276588949</v>
      </c>
    </row>
    <row r="552" spans="1:8" ht="16.5" customHeight="1" x14ac:dyDescent="0.3">
      <c r="A552" s="15">
        <v>4802</v>
      </c>
      <c r="B552" s="14" t="s">
        <v>711</v>
      </c>
      <c r="C552" s="13">
        <v>52498.619966899903</v>
      </c>
      <c r="D552" s="13">
        <v>55940.802389999997</v>
      </c>
      <c r="E552" s="13">
        <v>50221.613133999897</v>
      </c>
      <c r="F552" s="12">
        <v>52007.737570000099</v>
      </c>
      <c r="G552" s="11">
        <f t="shared" si="18"/>
        <v>-3933.0648199998977</v>
      </c>
      <c r="H552" s="10">
        <f t="shared" si="19"/>
        <v>-7.0307622557501503E-2</v>
      </c>
    </row>
    <row r="553" spans="1:8" ht="25.5" customHeight="1" x14ac:dyDescent="0.3">
      <c r="A553" s="15">
        <v>4803</v>
      </c>
      <c r="B553" s="14" t="s">
        <v>710</v>
      </c>
      <c r="C553" s="13">
        <v>12916.954641</v>
      </c>
      <c r="D553" s="13">
        <v>17152.674190000002</v>
      </c>
      <c r="E553" s="13">
        <v>17081.416879</v>
      </c>
      <c r="F553" s="12">
        <v>22030.309690000002</v>
      </c>
      <c r="G553" s="11">
        <f t="shared" si="18"/>
        <v>4877.6355000000003</v>
      </c>
      <c r="H553" s="10">
        <f t="shared" si="19"/>
        <v>0.28436589222009817</v>
      </c>
    </row>
    <row r="554" spans="1:8" ht="16.5" customHeight="1" x14ac:dyDescent="0.3">
      <c r="A554" s="15">
        <v>4804</v>
      </c>
      <c r="B554" s="14" t="s">
        <v>709</v>
      </c>
      <c r="C554" s="13">
        <v>19829.815857999998</v>
      </c>
      <c r="D554" s="13">
        <v>24581.3665</v>
      </c>
      <c r="E554" s="13">
        <v>20489.517796999997</v>
      </c>
      <c r="F554" s="12">
        <v>26391.50877</v>
      </c>
      <c r="G554" s="11">
        <f t="shared" si="18"/>
        <v>1810.1422700000003</v>
      </c>
      <c r="H554" s="10">
        <f t="shared" si="19"/>
        <v>7.3638797501351286E-2</v>
      </c>
    </row>
    <row r="555" spans="1:8" ht="25.5" customHeight="1" x14ac:dyDescent="0.3">
      <c r="A555" s="15">
        <v>4805</v>
      </c>
      <c r="B555" s="14" t="s">
        <v>708</v>
      </c>
      <c r="C555" s="13">
        <v>62902.172030000002</v>
      </c>
      <c r="D555" s="13">
        <v>37044.5053200002</v>
      </c>
      <c r="E555" s="13">
        <v>85261.942180000013</v>
      </c>
      <c r="F555" s="12">
        <v>51367.800739999897</v>
      </c>
      <c r="G555" s="11">
        <f t="shared" si="18"/>
        <v>14323.295419999697</v>
      </c>
      <c r="H555" s="10">
        <f t="shared" si="19"/>
        <v>0.38665101062279805</v>
      </c>
    </row>
    <row r="556" spans="1:8" ht="16.5" customHeight="1" x14ac:dyDescent="0.3">
      <c r="A556" s="15">
        <v>4806</v>
      </c>
      <c r="B556" s="14" t="s">
        <v>707</v>
      </c>
      <c r="C556" s="13">
        <v>2638.344497</v>
      </c>
      <c r="D556" s="13">
        <v>5604.1773899999998</v>
      </c>
      <c r="E556" s="13">
        <v>2431.6135950000003</v>
      </c>
      <c r="F556" s="12">
        <v>5221.1201600000004</v>
      </c>
      <c r="G556" s="11">
        <f t="shared" si="18"/>
        <v>-383.05722999999944</v>
      </c>
      <c r="H556" s="10">
        <f t="shared" si="19"/>
        <v>-6.8352088690754209E-2</v>
      </c>
    </row>
    <row r="557" spans="1:8" ht="25.5" customHeight="1" x14ac:dyDescent="0.3">
      <c r="A557" s="15">
        <v>4807</v>
      </c>
      <c r="B557" s="14" t="s">
        <v>706</v>
      </c>
      <c r="C557" s="13">
        <v>1543.8045199999999</v>
      </c>
      <c r="D557" s="13">
        <v>1466.71018</v>
      </c>
      <c r="E557" s="13">
        <v>1465.914299</v>
      </c>
      <c r="F557" s="12">
        <v>1467.8245900000002</v>
      </c>
      <c r="G557" s="11">
        <f t="shared" si="18"/>
        <v>1.1144100000001345</v>
      </c>
      <c r="H557" s="10">
        <f t="shared" si="19"/>
        <v>7.598024580426205E-4</v>
      </c>
    </row>
    <row r="558" spans="1:8" ht="16.5" customHeight="1" x14ac:dyDescent="0.3">
      <c r="A558" s="15">
        <v>4808</v>
      </c>
      <c r="B558" s="14" t="s">
        <v>705</v>
      </c>
      <c r="C558" s="13">
        <v>300.09496000000001</v>
      </c>
      <c r="D558" s="13">
        <v>458.99862999999999</v>
      </c>
      <c r="E558" s="13">
        <v>607.65953999999999</v>
      </c>
      <c r="F558" s="12">
        <v>862.60043000000007</v>
      </c>
      <c r="G558" s="11">
        <f t="shared" si="18"/>
        <v>403.60180000000008</v>
      </c>
      <c r="H558" s="10">
        <f t="shared" si="19"/>
        <v>0.87930937833082445</v>
      </c>
    </row>
    <row r="559" spans="1:8" ht="16.5" customHeight="1" x14ac:dyDescent="0.3">
      <c r="A559" s="15">
        <v>4809</v>
      </c>
      <c r="B559" s="14" t="s">
        <v>704</v>
      </c>
      <c r="C559" s="13">
        <v>349.44055599999996</v>
      </c>
      <c r="D559" s="13">
        <v>796.73632999999995</v>
      </c>
      <c r="E559" s="13">
        <v>280.29247600000002</v>
      </c>
      <c r="F559" s="12">
        <v>651.91498999999999</v>
      </c>
      <c r="G559" s="11">
        <f t="shared" si="18"/>
        <v>-144.82133999999996</v>
      </c>
      <c r="H559" s="10">
        <f t="shared" si="19"/>
        <v>-0.18176821433509877</v>
      </c>
    </row>
    <row r="560" spans="1:8" ht="16.5" customHeight="1" x14ac:dyDescent="0.3">
      <c r="A560" s="15">
        <v>4810</v>
      </c>
      <c r="B560" s="14" t="s">
        <v>703</v>
      </c>
      <c r="C560" s="13">
        <v>50436.446484</v>
      </c>
      <c r="D560" s="13">
        <v>57843.1589100001</v>
      </c>
      <c r="E560" s="13">
        <v>64685.173279800001</v>
      </c>
      <c r="F560" s="12">
        <v>73326.516430000207</v>
      </c>
      <c r="G560" s="11">
        <f t="shared" si="18"/>
        <v>15483.357520000107</v>
      </c>
      <c r="H560" s="10">
        <f t="shared" si="19"/>
        <v>0.26767828403167132</v>
      </c>
    </row>
    <row r="561" spans="1:8" ht="25.5" customHeight="1" x14ac:dyDescent="0.3">
      <c r="A561" s="15">
        <v>4811</v>
      </c>
      <c r="B561" s="14" t="s">
        <v>702</v>
      </c>
      <c r="C561" s="13">
        <v>28093.476854000099</v>
      </c>
      <c r="D561" s="13">
        <v>71184.788070000097</v>
      </c>
      <c r="E561" s="13">
        <v>32069.428694300001</v>
      </c>
      <c r="F561" s="12">
        <v>79495.315659999993</v>
      </c>
      <c r="G561" s="11">
        <f t="shared" si="18"/>
        <v>8310.527589999896</v>
      </c>
      <c r="H561" s="10">
        <f t="shared" si="19"/>
        <v>0.1167458359478106</v>
      </c>
    </row>
    <row r="562" spans="1:8" ht="25.5" customHeight="1" x14ac:dyDescent="0.3">
      <c r="A562" s="15">
        <v>4812</v>
      </c>
      <c r="B562" s="14" t="s">
        <v>701</v>
      </c>
      <c r="C562" s="13">
        <v>138.46814019999999</v>
      </c>
      <c r="D562" s="13">
        <v>838.81083000000103</v>
      </c>
      <c r="E562" s="13">
        <v>89.02314496999999</v>
      </c>
      <c r="F562" s="12">
        <v>640.92661999999996</v>
      </c>
      <c r="G562" s="11">
        <f t="shared" si="18"/>
        <v>-197.88421000000108</v>
      </c>
      <c r="H562" s="10">
        <f t="shared" si="19"/>
        <v>-0.23591041379377617</v>
      </c>
    </row>
    <row r="563" spans="1:8" ht="16.5" customHeight="1" x14ac:dyDescent="0.3">
      <c r="A563" s="15">
        <v>4813</v>
      </c>
      <c r="B563" s="14" t="s">
        <v>700</v>
      </c>
      <c r="C563" s="13">
        <v>2147.5763870000001</v>
      </c>
      <c r="D563" s="13">
        <v>12515.727699999999</v>
      </c>
      <c r="E563" s="13">
        <v>2497.4790849999999</v>
      </c>
      <c r="F563" s="12">
        <v>14348.152390000001</v>
      </c>
      <c r="G563" s="11">
        <f t="shared" si="18"/>
        <v>1832.4246900000016</v>
      </c>
      <c r="H563" s="10">
        <f t="shared" si="19"/>
        <v>0.14640976009728957</v>
      </c>
    </row>
    <row r="564" spans="1:8" ht="16.5" customHeight="1" x14ac:dyDescent="0.3">
      <c r="A564" s="15">
        <v>4814</v>
      </c>
      <c r="B564" s="14" t="s">
        <v>699</v>
      </c>
      <c r="C564" s="13">
        <v>985.87043900000003</v>
      </c>
      <c r="D564" s="13">
        <v>3538.5025299999998</v>
      </c>
      <c r="E564" s="13">
        <v>1026.0415644</v>
      </c>
      <c r="F564" s="12">
        <v>3765.2258199999997</v>
      </c>
      <c r="G564" s="11">
        <f t="shared" si="18"/>
        <v>226.72328999999991</v>
      </c>
      <c r="H564" s="10">
        <f t="shared" si="19"/>
        <v>6.4073231000346328E-2</v>
      </c>
    </row>
    <row r="565" spans="1:8" ht="16.5" customHeight="1" x14ac:dyDescent="0.3">
      <c r="A565" s="15">
        <v>4815</v>
      </c>
      <c r="B565" s="14" t="s">
        <v>698</v>
      </c>
      <c r="C565" s="13">
        <v>0</v>
      </c>
      <c r="D565" s="13">
        <v>0</v>
      </c>
      <c r="E565" s="13">
        <v>0</v>
      </c>
      <c r="F565" s="12">
        <v>0</v>
      </c>
      <c r="G565" s="11">
        <f t="shared" si="18"/>
        <v>0</v>
      </c>
      <c r="H565" s="10" t="str">
        <f t="shared" si="19"/>
        <v/>
      </c>
    </row>
    <row r="566" spans="1:8" ht="25.5" customHeight="1" x14ac:dyDescent="0.3">
      <c r="A566" s="15">
        <v>4816</v>
      </c>
      <c r="B566" s="14" t="s">
        <v>697</v>
      </c>
      <c r="C566" s="13">
        <v>36.612016000000004</v>
      </c>
      <c r="D566" s="13">
        <v>172.98767999999998</v>
      </c>
      <c r="E566" s="13">
        <v>35.937620000000003</v>
      </c>
      <c r="F566" s="12">
        <v>181.51782</v>
      </c>
      <c r="G566" s="11">
        <f t="shared" si="18"/>
        <v>8.5301400000000172</v>
      </c>
      <c r="H566" s="10">
        <f t="shared" si="19"/>
        <v>4.9310679234498188E-2</v>
      </c>
    </row>
    <row r="567" spans="1:8" ht="16.5" customHeight="1" x14ac:dyDescent="0.3">
      <c r="A567" s="15">
        <v>4817</v>
      </c>
      <c r="B567" s="14" t="s">
        <v>696</v>
      </c>
      <c r="C567" s="13">
        <v>85.765121899999997</v>
      </c>
      <c r="D567" s="13">
        <v>245.40010000000001</v>
      </c>
      <c r="E567" s="13">
        <v>59.000249499999995</v>
      </c>
      <c r="F567" s="12">
        <v>201.20916</v>
      </c>
      <c r="G567" s="11">
        <f t="shared" si="18"/>
        <v>-44.190940000000012</v>
      </c>
      <c r="H567" s="10">
        <f t="shared" si="19"/>
        <v>-0.18007710673304539</v>
      </c>
    </row>
    <row r="568" spans="1:8" ht="25.5" customHeight="1" x14ac:dyDescent="0.3">
      <c r="A568" s="15">
        <v>4818</v>
      </c>
      <c r="B568" s="14" t="s">
        <v>695</v>
      </c>
      <c r="C568" s="13">
        <v>9505.6678229998797</v>
      </c>
      <c r="D568" s="13">
        <v>22582.817859999999</v>
      </c>
      <c r="E568" s="13">
        <v>9544.0841852498506</v>
      </c>
      <c r="F568" s="12">
        <v>23081.3540300001</v>
      </c>
      <c r="G568" s="11">
        <f t="shared" si="18"/>
        <v>498.53617000010127</v>
      </c>
      <c r="H568" s="10">
        <f t="shared" si="19"/>
        <v>2.2075906252741716E-2</v>
      </c>
    </row>
    <row r="569" spans="1:8" ht="25.5" customHeight="1" x14ac:dyDescent="0.3">
      <c r="A569" s="15">
        <v>4819</v>
      </c>
      <c r="B569" s="14" t="s">
        <v>694</v>
      </c>
      <c r="C569" s="13">
        <v>8224.47855969995</v>
      </c>
      <c r="D569" s="13">
        <v>26567.270120000001</v>
      </c>
      <c r="E569" s="13">
        <v>9946.4773636999089</v>
      </c>
      <c r="F569" s="12">
        <v>34186.287299999902</v>
      </c>
      <c r="G569" s="11">
        <f t="shared" si="18"/>
        <v>7619.0171799999007</v>
      </c>
      <c r="H569" s="10">
        <f t="shared" si="19"/>
        <v>0.28678208734228433</v>
      </c>
    </row>
    <row r="570" spans="1:8" ht="16.5" customHeight="1" x14ac:dyDescent="0.3">
      <c r="A570" s="15">
        <v>4820</v>
      </c>
      <c r="B570" s="14" t="s">
        <v>693</v>
      </c>
      <c r="C570" s="13">
        <v>1061.6684457000001</v>
      </c>
      <c r="D570" s="13">
        <v>4111.9465899999996</v>
      </c>
      <c r="E570" s="13">
        <v>1120.8381114000001</v>
      </c>
      <c r="F570" s="12">
        <v>4098.1944399999902</v>
      </c>
      <c r="G570" s="11">
        <f t="shared" si="18"/>
        <v>-13.752150000009351</v>
      </c>
      <c r="H570" s="10">
        <f t="shared" si="19"/>
        <v>-3.3444378955343758E-3</v>
      </c>
    </row>
    <row r="571" spans="1:8" ht="16.5" customHeight="1" x14ac:dyDescent="0.3">
      <c r="A571" s="15">
        <v>4821</v>
      </c>
      <c r="B571" s="14" t="s">
        <v>692</v>
      </c>
      <c r="C571" s="13">
        <v>230.20889983999999</v>
      </c>
      <c r="D571" s="13">
        <v>1340.40381</v>
      </c>
      <c r="E571" s="13">
        <v>501.850001459998</v>
      </c>
      <c r="F571" s="12">
        <v>2328.5826099999999</v>
      </c>
      <c r="G571" s="11">
        <f t="shared" si="18"/>
        <v>988.17879999999991</v>
      </c>
      <c r="H571" s="10">
        <f t="shared" si="19"/>
        <v>0.73722470245738847</v>
      </c>
    </row>
    <row r="572" spans="1:8" ht="25.5" customHeight="1" x14ac:dyDescent="0.3">
      <c r="A572" s="15">
        <v>4822</v>
      </c>
      <c r="B572" s="14" t="s">
        <v>691</v>
      </c>
      <c r="C572" s="13">
        <v>138.6813664</v>
      </c>
      <c r="D572" s="13">
        <v>249.06144</v>
      </c>
      <c r="E572" s="13">
        <v>186.02330559999999</v>
      </c>
      <c r="F572" s="12">
        <v>366.50188000000003</v>
      </c>
      <c r="G572" s="11">
        <f t="shared" si="18"/>
        <v>117.44044000000002</v>
      </c>
      <c r="H572" s="10">
        <f t="shared" si="19"/>
        <v>0.47153200431186787</v>
      </c>
    </row>
    <row r="573" spans="1:8" ht="16.5" customHeight="1" x14ac:dyDescent="0.3">
      <c r="A573" s="15">
        <v>4823</v>
      </c>
      <c r="B573" s="14" t="s">
        <v>690</v>
      </c>
      <c r="C573" s="13">
        <v>5156.1095524171706</v>
      </c>
      <c r="D573" s="13">
        <v>14736.863210000001</v>
      </c>
      <c r="E573" s="13">
        <v>6997.1605068679501</v>
      </c>
      <c r="F573" s="12">
        <v>19823.6608000001</v>
      </c>
      <c r="G573" s="11">
        <f t="shared" si="18"/>
        <v>5086.7975900000984</v>
      </c>
      <c r="H573" s="10">
        <f t="shared" si="19"/>
        <v>0.34517505642234281</v>
      </c>
    </row>
    <row r="574" spans="1:8" ht="16.5" customHeight="1" x14ac:dyDescent="0.3">
      <c r="A574" s="15">
        <v>4901</v>
      </c>
      <c r="B574" s="14" t="s">
        <v>689</v>
      </c>
      <c r="C574" s="13">
        <v>354.96316489999998</v>
      </c>
      <c r="D574" s="13">
        <v>3671.61996</v>
      </c>
      <c r="E574" s="13">
        <v>307.11063250000001</v>
      </c>
      <c r="F574" s="12">
        <v>3230.8411299999902</v>
      </c>
      <c r="G574" s="11">
        <f t="shared" si="18"/>
        <v>-440.77883000000975</v>
      </c>
      <c r="H574" s="10">
        <f t="shared" si="19"/>
        <v>-0.12005023254095441</v>
      </c>
    </row>
    <row r="575" spans="1:8" ht="16.5" customHeight="1" x14ac:dyDescent="0.3">
      <c r="A575" s="15">
        <v>4902</v>
      </c>
      <c r="B575" s="14" t="s">
        <v>688</v>
      </c>
      <c r="C575" s="13">
        <v>4.1348599999999998</v>
      </c>
      <c r="D575" s="13">
        <v>21.043009999999999</v>
      </c>
      <c r="E575" s="13">
        <v>5.8537560000000006</v>
      </c>
      <c r="F575" s="12">
        <v>81.447159999999997</v>
      </c>
      <c r="G575" s="11">
        <f t="shared" si="18"/>
        <v>60.404150000000001</v>
      </c>
      <c r="H575" s="10">
        <f t="shared" si="19"/>
        <v>2.8705090193845844</v>
      </c>
    </row>
    <row r="576" spans="1:8" ht="25.5" customHeight="1" x14ac:dyDescent="0.3">
      <c r="A576" s="15">
        <v>4903</v>
      </c>
      <c r="B576" s="14" t="s">
        <v>687</v>
      </c>
      <c r="C576" s="13">
        <v>95.450020000000109</v>
      </c>
      <c r="D576" s="13">
        <v>344.87495000000001</v>
      </c>
      <c r="E576" s="13">
        <v>51.499175999999899</v>
      </c>
      <c r="F576" s="12">
        <v>164.29570000000001</v>
      </c>
      <c r="G576" s="11">
        <f t="shared" si="18"/>
        <v>-180.57925</v>
      </c>
      <c r="H576" s="10">
        <f t="shared" si="19"/>
        <v>-0.52360790483623121</v>
      </c>
    </row>
    <row r="577" spans="1:8" ht="16.5" customHeight="1" x14ac:dyDescent="0.3">
      <c r="A577" s="15">
        <v>4904</v>
      </c>
      <c r="B577" s="14" t="s">
        <v>686</v>
      </c>
      <c r="C577" s="13">
        <v>2.2100000000000002E-2</v>
      </c>
      <c r="D577" s="13">
        <v>0.63378999999999996</v>
      </c>
      <c r="E577" s="13">
        <v>0</v>
      </c>
      <c r="F577" s="12">
        <v>0</v>
      </c>
      <c r="G577" s="11">
        <f t="shared" si="18"/>
        <v>-0.63378999999999996</v>
      </c>
      <c r="H577" s="10">
        <f t="shared" si="19"/>
        <v>-1</v>
      </c>
    </row>
    <row r="578" spans="1:8" ht="25.5" customHeight="1" x14ac:dyDescent="0.3">
      <c r="A578" s="15">
        <v>4905</v>
      </c>
      <c r="B578" s="14" t="s">
        <v>685</v>
      </c>
      <c r="C578" s="13">
        <v>0.97713300000000003</v>
      </c>
      <c r="D578" s="13">
        <v>12.058879999999998</v>
      </c>
      <c r="E578" s="13">
        <v>0.37401699999999999</v>
      </c>
      <c r="F578" s="12">
        <v>23.859380000000002</v>
      </c>
      <c r="G578" s="11">
        <f t="shared" si="18"/>
        <v>11.800500000000003</v>
      </c>
      <c r="H578" s="10">
        <f t="shared" si="19"/>
        <v>0.97857346619254892</v>
      </c>
    </row>
    <row r="579" spans="1:8" ht="16.5" customHeight="1" x14ac:dyDescent="0.3">
      <c r="A579" s="15">
        <v>4906</v>
      </c>
      <c r="B579" s="14" t="s">
        <v>684</v>
      </c>
      <c r="C579" s="13">
        <v>0.135214</v>
      </c>
      <c r="D579" s="13">
        <v>1.0137400000000001</v>
      </c>
      <c r="E579" s="13">
        <v>0.17693999999999999</v>
      </c>
      <c r="F579" s="12">
        <v>2.5238400000000003</v>
      </c>
      <c r="G579" s="11">
        <f t="shared" si="18"/>
        <v>1.5101000000000002</v>
      </c>
      <c r="H579" s="10">
        <f t="shared" si="19"/>
        <v>1.4896324501351432</v>
      </c>
    </row>
    <row r="580" spans="1:8" ht="25.5" customHeight="1" x14ac:dyDescent="0.3">
      <c r="A580" s="15">
        <v>4907</v>
      </c>
      <c r="B580" s="14" t="s">
        <v>683</v>
      </c>
      <c r="C580" s="13">
        <v>2.4648600000000003</v>
      </c>
      <c r="D580" s="13">
        <v>578.59006000000011</v>
      </c>
      <c r="E580" s="13">
        <v>3.0838800000000002</v>
      </c>
      <c r="F580" s="12">
        <v>394.86172999999997</v>
      </c>
      <c r="G580" s="11">
        <f t="shared" si="18"/>
        <v>-183.72833000000014</v>
      </c>
      <c r="H580" s="10">
        <f t="shared" si="19"/>
        <v>-0.3175449125413598</v>
      </c>
    </row>
    <row r="581" spans="1:8" ht="16.5" customHeight="1" x14ac:dyDescent="0.3">
      <c r="A581" s="15">
        <v>4908</v>
      </c>
      <c r="B581" s="14" t="s">
        <v>682</v>
      </c>
      <c r="C581" s="13">
        <v>16.297758999999999</v>
      </c>
      <c r="D581" s="13">
        <v>174.50523999999999</v>
      </c>
      <c r="E581" s="13">
        <v>10.373076999999999</v>
      </c>
      <c r="F581" s="12">
        <v>141.59170999999998</v>
      </c>
      <c r="G581" s="11">
        <f t="shared" si="18"/>
        <v>-32.913530000000009</v>
      </c>
      <c r="H581" s="10">
        <f t="shared" si="19"/>
        <v>-0.18861055404410784</v>
      </c>
    </row>
    <row r="582" spans="1:8" ht="16.5" customHeight="1" x14ac:dyDescent="0.3">
      <c r="A582" s="15">
        <v>4909</v>
      </c>
      <c r="B582" s="14" t="s">
        <v>681</v>
      </c>
      <c r="C582" s="13">
        <v>9.7547969999999999</v>
      </c>
      <c r="D582" s="13">
        <v>37.863529999999997</v>
      </c>
      <c r="E582" s="13">
        <v>7.8374334000000001</v>
      </c>
      <c r="F582" s="12">
        <v>48.034709999999997</v>
      </c>
      <c r="G582" s="11">
        <f t="shared" si="18"/>
        <v>10.17118</v>
      </c>
      <c r="H582" s="10">
        <f t="shared" si="19"/>
        <v>0.26862735724851855</v>
      </c>
    </row>
    <row r="583" spans="1:8" ht="16.5" customHeight="1" x14ac:dyDescent="0.3">
      <c r="A583" s="15">
        <v>4910</v>
      </c>
      <c r="B583" s="14" t="s">
        <v>680</v>
      </c>
      <c r="C583" s="13">
        <v>4.7892150000000004</v>
      </c>
      <c r="D583" s="13">
        <v>25.787200000000002</v>
      </c>
      <c r="E583" s="13">
        <v>5.0357849999999997</v>
      </c>
      <c r="F583" s="12">
        <v>30.81786</v>
      </c>
      <c r="G583" s="11">
        <f t="shared" ref="G583:G646" si="20">F583-D583</f>
        <v>5.0306599999999975</v>
      </c>
      <c r="H583" s="10">
        <f t="shared" ref="H583:H646" si="21">IF(D583&lt;&gt;0,G583/D583,"")</f>
        <v>0.19508360737109873</v>
      </c>
    </row>
    <row r="584" spans="1:8" ht="16.5" customHeight="1" x14ac:dyDescent="0.3">
      <c r="A584" s="15">
        <v>4911</v>
      </c>
      <c r="B584" s="14" t="s">
        <v>679</v>
      </c>
      <c r="C584" s="13">
        <v>389.90175279998601</v>
      </c>
      <c r="D584" s="13">
        <v>3370.8875899999998</v>
      </c>
      <c r="E584" s="13">
        <v>458.14056874999198</v>
      </c>
      <c r="F584" s="12">
        <v>4258.7995500000097</v>
      </c>
      <c r="G584" s="11">
        <f t="shared" si="20"/>
        <v>887.91196000000991</v>
      </c>
      <c r="H584" s="10">
        <f t="shared" si="21"/>
        <v>0.26340598322948228</v>
      </c>
    </row>
    <row r="585" spans="1:8" ht="16.5" customHeight="1" x14ac:dyDescent="0.3">
      <c r="A585" s="15">
        <v>5001</v>
      </c>
      <c r="B585" s="14" t="s">
        <v>678</v>
      </c>
      <c r="C585" s="13">
        <v>0</v>
      </c>
      <c r="D585" s="13">
        <v>0</v>
      </c>
      <c r="E585" s="13">
        <v>0</v>
      </c>
      <c r="F585" s="12">
        <v>0</v>
      </c>
      <c r="G585" s="11">
        <f t="shared" si="20"/>
        <v>0</v>
      </c>
      <c r="H585" s="10" t="str">
        <f t="shared" si="21"/>
        <v/>
      </c>
    </row>
    <row r="586" spans="1:8" ht="16.5" customHeight="1" x14ac:dyDescent="0.3">
      <c r="A586" s="15">
        <v>5002</v>
      </c>
      <c r="B586" s="14" t="s">
        <v>677</v>
      </c>
      <c r="C586" s="13">
        <v>0</v>
      </c>
      <c r="D586" s="13">
        <v>0</v>
      </c>
      <c r="E586" s="13">
        <v>0</v>
      </c>
      <c r="F586" s="12">
        <v>0</v>
      </c>
      <c r="G586" s="11">
        <f t="shared" si="20"/>
        <v>0</v>
      </c>
      <c r="H586" s="10" t="str">
        <f t="shared" si="21"/>
        <v/>
      </c>
    </row>
    <row r="587" spans="1:8" ht="16.5" customHeight="1" x14ac:dyDescent="0.3">
      <c r="A587" s="15">
        <v>5003</v>
      </c>
      <c r="B587" s="14" t="s">
        <v>676</v>
      </c>
      <c r="C587" s="13">
        <v>0.1</v>
      </c>
      <c r="D587" s="13">
        <v>1.5298499999999999</v>
      </c>
      <c r="E587" s="13">
        <v>0.2</v>
      </c>
      <c r="F587" s="12">
        <v>3.1910599999999998</v>
      </c>
      <c r="G587" s="11">
        <f t="shared" si="20"/>
        <v>1.6612099999999999</v>
      </c>
      <c r="H587" s="10">
        <f t="shared" si="21"/>
        <v>1.0858646272510377</v>
      </c>
    </row>
    <row r="588" spans="1:8" ht="16.5" customHeight="1" x14ac:dyDescent="0.3">
      <c r="A588" s="15">
        <v>5004</v>
      </c>
      <c r="B588" s="14" t="s">
        <v>675</v>
      </c>
      <c r="C588" s="13">
        <v>1.44E-2</v>
      </c>
      <c r="D588" s="13">
        <v>2.7709200000000003</v>
      </c>
      <c r="E588" s="13">
        <v>1.7600000000000001E-2</v>
      </c>
      <c r="F588" s="12">
        <v>4.7507700000000002</v>
      </c>
      <c r="G588" s="11">
        <f t="shared" si="20"/>
        <v>1.9798499999999999</v>
      </c>
      <c r="H588" s="10">
        <f t="shared" si="21"/>
        <v>0.71450998224416429</v>
      </c>
    </row>
    <row r="589" spans="1:8" ht="16.5" customHeight="1" x14ac:dyDescent="0.3">
      <c r="A589" s="15">
        <v>5005</v>
      </c>
      <c r="B589" s="14" t="s">
        <v>674</v>
      </c>
      <c r="C589" s="13">
        <v>0.94699999999999995</v>
      </c>
      <c r="D589" s="13">
        <v>2.02372</v>
      </c>
      <c r="E589" s="13">
        <v>0</v>
      </c>
      <c r="F589" s="12">
        <v>0</v>
      </c>
      <c r="G589" s="11">
        <f t="shared" si="20"/>
        <v>-2.02372</v>
      </c>
      <c r="H589" s="10">
        <f t="shared" si="21"/>
        <v>-1</v>
      </c>
    </row>
    <row r="590" spans="1:8" ht="25.5" customHeight="1" x14ac:dyDescent="0.3">
      <c r="A590" s="15">
        <v>5006</v>
      </c>
      <c r="B590" s="14" t="s">
        <v>673</v>
      </c>
      <c r="C590" s="13">
        <v>6.4899999999999999E-2</v>
      </c>
      <c r="D590" s="13">
        <v>5.5525799999999998</v>
      </c>
      <c r="E590" s="13">
        <v>5.9100000000000003E-3</v>
      </c>
      <c r="F590" s="12">
        <v>0.1971</v>
      </c>
      <c r="G590" s="11">
        <f t="shared" si="20"/>
        <v>-5.35548</v>
      </c>
      <c r="H590" s="10">
        <f t="shared" si="21"/>
        <v>-0.96450298780026589</v>
      </c>
    </row>
    <row r="591" spans="1:8" ht="16.5" customHeight="1" x14ac:dyDescent="0.3">
      <c r="A591" s="15">
        <v>5007</v>
      </c>
      <c r="B591" s="14" t="s">
        <v>672</v>
      </c>
      <c r="C591" s="13">
        <v>0.684338</v>
      </c>
      <c r="D591" s="13">
        <v>61.519210000000001</v>
      </c>
      <c r="E591" s="13">
        <v>0.6946230000000001</v>
      </c>
      <c r="F591" s="12">
        <v>116.32159</v>
      </c>
      <c r="G591" s="11">
        <f t="shared" si="20"/>
        <v>54.802379999999999</v>
      </c>
      <c r="H591" s="10">
        <f t="shared" si="21"/>
        <v>0.89081735607463097</v>
      </c>
    </row>
    <row r="592" spans="1:8" ht="16.5" customHeight="1" x14ac:dyDescent="0.3">
      <c r="A592" s="15">
        <v>5101</v>
      </c>
      <c r="B592" s="14" t="s">
        <v>671</v>
      </c>
      <c r="C592" s="13">
        <v>222.364</v>
      </c>
      <c r="D592" s="13">
        <v>197.19553999999999</v>
      </c>
      <c r="E592" s="13">
        <v>90.552570000000003</v>
      </c>
      <c r="F592" s="12">
        <v>166.58032999999998</v>
      </c>
      <c r="G592" s="11">
        <f t="shared" si="20"/>
        <v>-30.615210000000019</v>
      </c>
      <c r="H592" s="10">
        <f t="shared" si="21"/>
        <v>-0.15525305491189112</v>
      </c>
    </row>
    <row r="593" spans="1:8" ht="16.5" customHeight="1" x14ac:dyDescent="0.3">
      <c r="A593" s="15">
        <v>5102</v>
      </c>
      <c r="B593" s="14" t="s">
        <v>670</v>
      </c>
      <c r="C593" s="13">
        <v>0.17332</v>
      </c>
      <c r="D593" s="13">
        <v>6.9237099999999998</v>
      </c>
      <c r="E593" s="13">
        <v>0.2437</v>
      </c>
      <c r="F593" s="12">
        <v>8.8892199999999999</v>
      </c>
      <c r="G593" s="11">
        <f t="shared" si="20"/>
        <v>1.9655100000000001</v>
      </c>
      <c r="H593" s="10">
        <f t="shared" si="21"/>
        <v>0.28388104065594894</v>
      </c>
    </row>
    <row r="594" spans="1:8" ht="16.5" customHeight="1" x14ac:dyDescent="0.3">
      <c r="A594" s="15">
        <v>5103</v>
      </c>
      <c r="B594" s="14" t="s">
        <v>669</v>
      </c>
      <c r="C594" s="13">
        <v>22.82</v>
      </c>
      <c r="D594" s="13">
        <v>19.85859</v>
      </c>
      <c r="E594" s="13">
        <v>23.843</v>
      </c>
      <c r="F594" s="12">
        <v>60.785029999999999</v>
      </c>
      <c r="G594" s="11">
        <f t="shared" si="20"/>
        <v>40.926439999999999</v>
      </c>
      <c r="H594" s="10">
        <f t="shared" si="21"/>
        <v>2.0608935478299317</v>
      </c>
    </row>
    <row r="595" spans="1:8" ht="16.5" customHeight="1" x14ac:dyDescent="0.3">
      <c r="A595" s="15">
        <v>5104</v>
      </c>
      <c r="B595" s="14" t="s">
        <v>668</v>
      </c>
      <c r="C595" s="13">
        <v>27.684000000000001</v>
      </c>
      <c r="D595" s="13">
        <v>221.39029000000002</v>
      </c>
      <c r="E595" s="13">
        <v>52.981999999999999</v>
      </c>
      <c r="F595" s="12">
        <v>526.19931999999994</v>
      </c>
      <c r="G595" s="11">
        <f t="shared" si="20"/>
        <v>304.80902999999989</v>
      </c>
      <c r="H595" s="10">
        <f t="shared" si="21"/>
        <v>1.3767949353153648</v>
      </c>
    </row>
    <row r="596" spans="1:8" ht="16.5" customHeight="1" x14ac:dyDescent="0.3">
      <c r="A596" s="15">
        <v>5105</v>
      </c>
      <c r="B596" s="14" t="s">
        <v>667</v>
      </c>
      <c r="C596" s="13">
        <v>46.767739999999996</v>
      </c>
      <c r="D596" s="13">
        <v>278.58814000000001</v>
      </c>
      <c r="E596" s="13">
        <v>76.255899999999997</v>
      </c>
      <c r="F596" s="12">
        <v>1079.02405</v>
      </c>
      <c r="G596" s="11">
        <f t="shared" si="20"/>
        <v>800.43590999999992</v>
      </c>
      <c r="H596" s="10">
        <f t="shared" si="21"/>
        <v>2.8731873151527552</v>
      </c>
    </row>
    <row r="597" spans="1:8" ht="16.5" customHeight="1" x14ac:dyDescent="0.3">
      <c r="A597" s="15">
        <v>5106</v>
      </c>
      <c r="B597" s="14" t="s">
        <v>666</v>
      </c>
      <c r="C597" s="13">
        <v>28.41818</v>
      </c>
      <c r="D597" s="13">
        <v>120.91158999999999</v>
      </c>
      <c r="E597" s="13">
        <v>48.626930000000002</v>
      </c>
      <c r="F597" s="12">
        <v>152.37820000000002</v>
      </c>
      <c r="G597" s="11">
        <f t="shared" si="20"/>
        <v>31.466610000000031</v>
      </c>
      <c r="H597" s="10">
        <f t="shared" si="21"/>
        <v>0.26024477885039832</v>
      </c>
    </row>
    <row r="598" spans="1:8" ht="16.5" customHeight="1" x14ac:dyDescent="0.3">
      <c r="A598" s="15">
        <v>5107</v>
      </c>
      <c r="B598" s="14" t="s">
        <v>665</v>
      </c>
      <c r="C598" s="13">
        <v>3.2821100000000003</v>
      </c>
      <c r="D598" s="13">
        <v>68.88736999999999</v>
      </c>
      <c r="E598" s="13">
        <v>5.1016599999999999</v>
      </c>
      <c r="F598" s="12">
        <v>119.78036999999999</v>
      </c>
      <c r="G598" s="11">
        <f t="shared" si="20"/>
        <v>50.893000000000001</v>
      </c>
      <c r="H598" s="10">
        <f t="shared" si="21"/>
        <v>0.73878564387056744</v>
      </c>
    </row>
    <row r="599" spans="1:8" ht="25.5" customHeight="1" x14ac:dyDescent="0.3">
      <c r="A599" s="15">
        <v>5108</v>
      </c>
      <c r="B599" s="14" t="s">
        <v>664</v>
      </c>
      <c r="C599" s="13">
        <v>5.7516099999999994</v>
      </c>
      <c r="D599" s="13">
        <v>30.989349999999998</v>
      </c>
      <c r="E599" s="13">
        <v>6.1163500000000006</v>
      </c>
      <c r="F599" s="12">
        <v>51.850629999999995</v>
      </c>
      <c r="G599" s="11">
        <f t="shared" si="20"/>
        <v>20.861279999999997</v>
      </c>
      <c r="H599" s="10">
        <f t="shared" si="21"/>
        <v>0.67317578458405869</v>
      </c>
    </row>
    <row r="600" spans="1:8" ht="25.5" customHeight="1" x14ac:dyDescent="0.3">
      <c r="A600" s="15">
        <v>5109</v>
      </c>
      <c r="B600" s="14" t="s">
        <v>663</v>
      </c>
      <c r="C600" s="13">
        <v>11.397352000000001</v>
      </c>
      <c r="D600" s="13">
        <v>69.19699</v>
      </c>
      <c r="E600" s="13">
        <v>11.634870999999999</v>
      </c>
      <c r="F600" s="12">
        <v>64.975099999999998</v>
      </c>
      <c r="G600" s="11">
        <f t="shared" si="20"/>
        <v>-4.2218900000000019</v>
      </c>
      <c r="H600" s="10">
        <f t="shared" si="21"/>
        <v>-6.1012624971115099E-2</v>
      </c>
    </row>
    <row r="601" spans="1:8" ht="16.5" customHeight="1" x14ac:dyDescent="0.3">
      <c r="A601" s="15">
        <v>5110</v>
      </c>
      <c r="B601" s="14" t="s">
        <v>662</v>
      </c>
      <c r="C601" s="13">
        <v>0</v>
      </c>
      <c r="D601" s="13">
        <v>0</v>
      </c>
      <c r="E601" s="13">
        <v>0</v>
      </c>
      <c r="F601" s="12">
        <v>0</v>
      </c>
      <c r="G601" s="11">
        <f t="shared" si="20"/>
        <v>0</v>
      </c>
      <c r="H601" s="10" t="str">
        <f t="shared" si="21"/>
        <v/>
      </c>
    </row>
    <row r="602" spans="1:8" ht="16.5" customHeight="1" x14ac:dyDescent="0.3">
      <c r="A602" s="15">
        <v>5111</v>
      </c>
      <c r="B602" s="14" t="s">
        <v>661</v>
      </c>
      <c r="C602" s="13">
        <v>0.65218799999999999</v>
      </c>
      <c r="D602" s="13">
        <v>23.204159999999998</v>
      </c>
      <c r="E602" s="13">
        <v>3.5268999999999999</v>
      </c>
      <c r="F602" s="12">
        <v>77.975169999999991</v>
      </c>
      <c r="G602" s="11">
        <f t="shared" si="20"/>
        <v>54.77100999999999</v>
      </c>
      <c r="H602" s="10">
        <f t="shared" si="21"/>
        <v>2.3603961531035811</v>
      </c>
    </row>
    <row r="603" spans="1:8" ht="25.5" customHeight="1" x14ac:dyDescent="0.3">
      <c r="A603" s="15">
        <v>5112</v>
      </c>
      <c r="B603" s="14" t="s">
        <v>660</v>
      </c>
      <c r="C603" s="13">
        <v>2.0024839999999999</v>
      </c>
      <c r="D603" s="13">
        <v>72.584800000000001</v>
      </c>
      <c r="E603" s="13">
        <v>5.5326499999999994</v>
      </c>
      <c r="F603" s="12">
        <v>173.58277999999999</v>
      </c>
      <c r="G603" s="11">
        <f t="shared" si="20"/>
        <v>100.99797999999998</v>
      </c>
      <c r="H603" s="10">
        <f t="shared" si="21"/>
        <v>1.3914480717726023</v>
      </c>
    </row>
    <row r="604" spans="1:8" ht="16.5" customHeight="1" x14ac:dyDescent="0.3">
      <c r="A604" s="15">
        <v>5113</v>
      </c>
      <c r="B604" s="14" t="s">
        <v>659</v>
      </c>
      <c r="C604" s="13">
        <v>0</v>
      </c>
      <c r="D604" s="13">
        <v>0</v>
      </c>
      <c r="E604" s="13">
        <v>0</v>
      </c>
      <c r="F604" s="12">
        <v>0</v>
      </c>
      <c r="G604" s="11">
        <f t="shared" si="20"/>
        <v>0</v>
      </c>
      <c r="H604" s="10" t="str">
        <f t="shared" si="21"/>
        <v/>
      </c>
    </row>
    <row r="605" spans="1:8" ht="16.5" customHeight="1" x14ac:dyDescent="0.3">
      <c r="A605" s="15">
        <v>5201</v>
      </c>
      <c r="B605" s="14" t="s">
        <v>658</v>
      </c>
      <c r="C605" s="13">
        <v>202.73500000000001</v>
      </c>
      <c r="D605" s="13">
        <v>474.12563</v>
      </c>
      <c r="E605" s="13">
        <v>278.82812000000001</v>
      </c>
      <c r="F605" s="12">
        <v>597.50851999999998</v>
      </c>
      <c r="G605" s="11">
        <f t="shared" si="20"/>
        <v>123.38288999999997</v>
      </c>
      <c r="H605" s="10">
        <f t="shared" si="21"/>
        <v>0.26023248310790531</v>
      </c>
    </row>
    <row r="606" spans="1:8" ht="16.5" customHeight="1" x14ac:dyDescent="0.3">
      <c r="A606" s="15">
        <v>5202</v>
      </c>
      <c r="B606" s="14" t="s">
        <v>657</v>
      </c>
      <c r="C606" s="13">
        <v>1215.1785</v>
      </c>
      <c r="D606" s="13">
        <v>2087.1156100000003</v>
      </c>
      <c r="E606" s="13">
        <v>745.77033999999992</v>
      </c>
      <c r="F606" s="12">
        <v>1264.46154</v>
      </c>
      <c r="G606" s="11">
        <f t="shared" si="20"/>
        <v>-822.65407000000027</v>
      </c>
      <c r="H606" s="10">
        <f t="shared" si="21"/>
        <v>-0.394158361931853</v>
      </c>
    </row>
    <row r="607" spans="1:8" ht="16.5" customHeight="1" x14ac:dyDescent="0.3">
      <c r="A607" s="15">
        <v>5203</v>
      </c>
      <c r="B607" s="14" t="s">
        <v>656</v>
      </c>
      <c r="C607" s="13">
        <v>62.947600000000001</v>
      </c>
      <c r="D607" s="13">
        <v>174.2439</v>
      </c>
      <c r="E607" s="13">
        <v>3.8999999999999999E-5</v>
      </c>
      <c r="F607" s="12">
        <v>0.12547</v>
      </c>
      <c r="G607" s="11">
        <f t="shared" si="20"/>
        <v>-174.11842999999999</v>
      </c>
      <c r="H607" s="10">
        <f t="shared" si="21"/>
        <v>-0.99927991740313427</v>
      </c>
    </row>
    <row r="608" spans="1:8" ht="16.5" customHeight="1" x14ac:dyDescent="0.3">
      <c r="A608" s="15">
        <v>5204</v>
      </c>
      <c r="B608" s="14" t="s">
        <v>655</v>
      </c>
      <c r="C608" s="13">
        <v>4.2774269999999994</v>
      </c>
      <c r="D608" s="13">
        <v>100.05124000000001</v>
      </c>
      <c r="E608" s="13">
        <v>7.2713950000000001</v>
      </c>
      <c r="F608" s="12">
        <v>91.806889999999996</v>
      </c>
      <c r="G608" s="11">
        <f t="shared" si="20"/>
        <v>-8.2443500000000114</v>
      </c>
      <c r="H608" s="10">
        <f t="shared" si="21"/>
        <v>-8.2401277585365362E-2</v>
      </c>
    </row>
    <row r="609" spans="1:8" ht="25.5" customHeight="1" x14ac:dyDescent="0.3">
      <c r="A609" s="15">
        <v>5205</v>
      </c>
      <c r="B609" s="14" t="s">
        <v>654</v>
      </c>
      <c r="C609" s="13">
        <v>2532.6754150000002</v>
      </c>
      <c r="D609" s="13">
        <v>7796.0629900000004</v>
      </c>
      <c r="E609" s="13">
        <v>2434.0594819999997</v>
      </c>
      <c r="F609" s="12">
        <v>7827.7787099999996</v>
      </c>
      <c r="G609" s="11">
        <f t="shared" si="20"/>
        <v>31.715719999999237</v>
      </c>
      <c r="H609" s="10">
        <f t="shared" si="21"/>
        <v>4.0681713373379551E-3</v>
      </c>
    </row>
    <row r="610" spans="1:8" ht="25.5" customHeight="1" x14ac:dyDescent="0.3">
      <c r="A610" s="15">
        <v>5206</v>
      </c>
      <c r="B610" s="14" t="s">
        <v>653</v>
      </c>
      <c r="C610" s="13">
        <v>2429.5048730000003</v>
      </c>
      <c r="D610" s="13">
        <v>5293.4465300000002</v>
      </c>
      <c r="E610" s="13">
        <v>1741.6769399999998</v>
      </c>
      <c r="F610" s="12">
        <v>3536.1311099999998</v>
      </c>
      <c r="G610" s="11">
        <f t="shared" si="20"/>
        <v>-1757.3154200000004</v>
      </c>
      <c r="H610" s="10">
        <f t="shared" si="21"/>
        <v>-0.33197944100136217</v>
      </c>
    </row>
    <row r="611" spans="1:8" ht="16.5" customHeight="1" x14ac:dyDescent="0.3">
      <c r="A611" s="15">
        <v>5207</v>
      </c>
      <c r="B611" s="14" t="s">
        <v>652</v>
      </c>
      <c r="C611" s="13">
        <v>3.8167930000000001</v>
      </c>
      <c r="D611" s="13">
        <v>125.32174000000001</v>
      </c>
      <c r="E611" s="13">
        <v>10.813905</v>
      </c>
      <c r="F611" s="12">
        <v>145.91601</v>
      </c>
      <c r="G611" s="11">
        <f t="shared" si="20"/>
        <v>20.594269999999995</v>
      </c>
      <c r="H611" s="10">
        <f t="shared" si="21"/>
        <v>0.16433118467713578</v>
      </c>
    </row>
    <row r="612" spans="1:8" ht="25.5" customHeight="1" x14ac:dyDescent="0.3">
      <c r="A612" s="15">
        <v>5208</v>
      </c>
      <c r="B612" s="14" t="s">
        <v>651</v>
      </c>
      <c r="C612" s="13">
        <v>2225.6909619999997</v>
      </c>
      <c r="D612" s="13">
        <v>11150.253470000001</v>
      </c>
      <c r="E612" s="13">
        <v>1941.2610585</v>
      </c>
      <c r="F612" s="12">
        <v>10337.561320000001</v>
      </c>
      <c r="G612" s="11">
        <f t="shared" si="20"/>
        <v>-812.69215000000077</v>
      </c>
      <c r="H612" s="10">
        <f t="shared" si="21"/>
        <v>-7.2885531453304328E-2</v>
      </c>
    </row>
    <row r="613" spans="1:8" ht="25.5" customHeight="1" x14ac:dyDescent="0.3">
      <c r="A613" s="15">
        <v>5209</v>
      </c>
      <c r="B613" s="14" t="s">
        <v>650</v>
      </c>
      <c r="C613" s="13">
        <v>489.32522799999998</v>
      </c>
      <c r="D613" s="13">
        <v>2154.1241299999997</v>
      </c>
      <c r="E613" s="13">
        <v>605.35055649999993</v>
      </c>
      <c r="F613" s="12">
        <v>2648.3562900000002</v>
      </c>
      <c r="G613" s="11">
        <f t="shared" si="20"/>
        <v>494.23216000000048</v>
      </c>
      <c r="H613" s="10">
        <f t="shared" si="21"/>
        <v>0.22943532042417655</v>
      </c>
    </row>
    <row r="614" spans="1:8" ht="25.5" customHeight="1" x14ac:dyDescent="0.3">
      <c r="A614" s="15">
        <v>5210</v>
      </c>
      <c r="B614" s="14" t="s">
        <v>649</v>
      </c>
      <c r="C614" s="13">
        <v>50.594723999999999</v>
      </c>
      <c r="D614" s="13">
        <v>431.64132000000001</v>
      </c>
      <c r="E614" s="13">
        <v>47.969470000000001</v>
      </c>
      <c r="F614" s="12">
        <v>403.28253999999998</v>
      </c>
      <c r="G614" s="11">
        <f t="shared" si="20"/>
        <v>-28.358780000000024</v>
      </c>
      <c r="H614" s="10">
        <f t="shared" si="21"/>
        <v>-6.5699873218810531E-2</v>
      </c>
    </row>
    <row r="615" spans="1:8" ht="25.5" customHeight="1" x14ac:dyDescent="0.3">
      <c r="A615" s="15">
        <v>5211</v>
      </c>
      <c r="B615" s="14" t="s">
        <v>648</v>
      </c>
      <c r="C615" s="13">
        <v>994.74334599999997</v>
      </c>
      <c r="D615" s="13">
        <v>5764.7129599999998</v>
      </c>
      <c r="E615" s="13">
        <v>1146.5785485000001</v>
      </c>
      <c r="F615" s="12">
        <v>6307.0770400000001</v>
      </c>
      <c r="G615" s="11">
        <f t="shared" si="20"/>
        <v>542.36408000000029</v>
      </c>
      <c r="H615" s="10">
        <f t="shared" si="21"/>
        <v>9.4083449386524229E-2</v>
      </c>
    </row>
    <row r="616" spans="1:8" ht="16.5" customHeight="1" x14ac:dyDescent="0.3">
      <c r="A616" s="15">
        <v>5212</v>
      </c>
      <c r="B616" s="14" t="s">
        <v>647</v>
      </c>
      <c r="C616" s="13">
        <v>29.687090000000001</v>
      </c>
      <c r="D616" s="13">
        <v>252.40890999999999</v>
      </c>
      <c r="E616" s="13">
        <v>7.3533670000000004</v>
      </c>
      <c r="F616" s="12">
        <v>133.83539000000002</v>
      </c>
      <c r="G616" s="11">
        <f t="shared" si="20"/>
        <v>-118.57351999999997</v>
      </c>
      <c r="H616" s="10">
        <f t="shared" si="21"/>
        <v>-0.46976756882314485</v>
      </c>
    </row>
    <row r="617" spans="1:8" ht="16.5" customHeight="1" x14ac:dyDescent="0.3">
      <c r="A617" s="15">
        <v>5301</v>
      </c>
      <c r="B617" s="14" t="s">
        <v>646</v>
      </c>
      <c r="C617" s="13">
        <v>13.267168</v>
      </c>
      <c r="D617" s="13">
        <v>89.665469999999999</v>
      </c>
      <c r="E617" s="13">
        <v>16.278783999999998</v>
      </c>
      <c r="F617" s="12">
        <v>90.462229999999991</v>
      </c>
      <c r="G617" s="11">
        <f t="shared" si="20"/>
        <v>0.79675999999999192</v>
      </c>
      <c r="H617" s="10">
        <f t="shared" si="21"/>
        <v>8.8859178455205998E-3</v>
      </c>
    </row>
    <row r="618" spans="1:8" ht="25.5" customHeight="1" x14ac:dyDescent="0.3">
      <c r="A618" s="15">
        <v>5302</v>
      </c>
      <c r="B618" s="14" t="s">
        <v>645</v>
      </c>
      <c r="C618" s="13">
        <v>5.6</v>
      </c>
      <c r="D618" s="13">
        <v>26.415590000000002</v>
      </c>
      <c r="E618" s="13">
        <v>4.5199999999999997E-3</v>
      </c>
      <c r="F618" s="12">
        <v>7.0620000000000002E-2</v>
      </c>
      <c r="G618" s="11">
        <f t="shared" si="20"/>
        <v>-26.34497</v>
      </c>
      <c r="H618" s="10">
        <f t="shared" si="21"/>
        <v>-0.99732657873626895</v>
      </c>
    </row>
    <row r="619" spans="1:8" ht="25.5" customHeight="1" x14ac:dyDescent="0.3">
      <c r="A619" s="15">
        <v>5303</v>
      </c>
      <c r="B619" s="14" t="s">
        <v>644</v>
      </c>
      <c r="C619" s="13">
        <v>0</v>
      </c>
      <c r="D619" s="13">
        <v>0</v>
      </c>
      <c r="E619" s="13">
        <v>9.9139999999999997</v>
      </c>
      <c r="F619" s="12">
        <v>5.8321699999999996</v>
      </c>
      <c r="G619" s="11">
        <f t="shared" si="20"/>
        <v>5.8321699999999996</v>
      </c>
      <c r="H619" s="10" t="str">
        <f t="shared" si="21"/>
        <v/>
      </c>
    </row>
    <row r="620" spans="1:8" ht="25.5" customHeight="1" x14ac:dyDescent="0.3">
      <c r="A620" s="15">
        <v>5304</v>
      </c>
      <c r="B620" s="14" t="s">
        <v>643</v>
      </c>
      <c r="C620" s="13">
        <v>0</v>
      </c>
      <c r="D620" s="13">
        <v>0</v>
      </c>
      <c r="E620" s="13">
        <v>0</v>
      </c>
      <c r="F620" s="12">
        <v>0</v>
      </c>
      <c r="G620" s="11">
        <f t="shared" si="20"/>
        <v>0</v>
      </c>
      <c r="H620" s="10" t="str">
        <f t="shared" si="21"/>
        <v/>
      </c>
    </row>
    <row r="621" spans="1:8" ht="25.5" customHeight="1" x14ac:dyDescent="0.3">
      <c r="A621" s="15">
        <v>5305</v>
      </c>
      <c r="B621" s="14" t="s">
        <v>642</v>
      </c>
      <c r="C621" s="13">
        <v>4.4580600000000006</v>
      </c>
      <c r="D621" s="13">
        <v>10.50639</v>
      </c>
      <c r="E621" s="13">
        <v>0.325044</v>
      </c>
      <c r="F621" s="12">
        <v>1.6828699999999999</v>
      </c>
      <c r="G621" s="11">
        <f t="shared" si="20"/>
        <v>-8.8235200000000003</v>
      </c>
      <c r="H621" s="10">
        <f t="shared" si="21"/>
        <v>-0.83982414511549641</v>
      </c>
    </row>
    <row r="622" spans="1:8" ht="16.5" customHeight="1" x14ac:dyDescent="0.3">
      <c r="A622" s="15">
        <v>5306</v>
      </c>
      <c r="B622" s="14" t="s">
        <v>641</v>
      </c>
      <c r="C622" s="13">
        <v>5.3326499999999992</v>
      </c>
      <c r="D622" s="13">
        <v>97.093770000000006</v>
      </c>
      <c r="E622" s="13">
        <v>15.360904</v>
      </c>
      <c r="F622" s="12">
        <v>325.23194999999998</v>
      </c>
      <c r="G622" s="11">
        <f t="shared" si="20"/>
        <v>228.13817999999998</v>
      </c>
      <c r="H622" s="10">
        <f t="shared" si="21"/>
        <v>2.3496685729681723</v>
      </c>
    </row>
    <row r="623" spans="1:8" ht="25.5" customHeight="1" x14ac:dyDescent="0.3">
      <c r="A623" s="15">
        <v>5307</v>
      </c>
      <c r="B623" s="14" t="s">
        <v>640</v>
      </c>
      <c r="C623" s="13">
        <v>1045.9959200000001</v>
      </c>
      <c r="D623" s="13">
        <v>1424.9578200000001</v>
      </c>
      <c r="E623" s="13">
        <v>945.51602000000003</v>
      </c>
      <c r="F623" s="12">
        <v>1426.29927</v>
      </c>
      <c r="G623" s="11">
        <f t="shared" si="20"/>
        <v>1.3414499999998952</v>
      </c>
      <c r="H623" s="10">
        <f t="shared" si="21"/>
        <v>9.4139628638263489E-4</v>
      </c>
    </row>
    <row r="624" spans="1:8" ht="25.5" customHeight="1" x14ac:dyDescent="0.3">
      <c r="A624" s="15">
        <v>5308</v>
      </c>
      <c r="B624" s="14" t="s">
        <v>639</v>
      </c>
      <c r="C624" s="13">
        <v>40.84037</v>
      </c>
      <c r="D624" s="13">
        <v>124.79925</v>
      </c>
      <c r="E624" s="13">
        <v>20.563290000000002</v>
      </c>
      <c r="F624" s="12">
        <v>158.40182000000001</v>
      </c>
      <c r="G624" s="11">
        <f t="shared" si="20"/>
        <v>33.602570000000014</v>
      </c>
      <c r="H624" s="10">
        <f t="shared" si="21"/>
        <v>0.26925298028633998</v>
      </c>
    </row>
    <row r="625" spans="1:8" ht="16.5" customHeight="1" x14ac:dyDescent="0.3">
      <c r="A625" s="15">
        <v>5309</v>
      </c>
      <c r="B625" s="14" t="s">
        <v>638</v>
      </c>
      <c r="C625" s="13">
        <v>76.611679999999993</v>
      </c>
      <c r="D625" s="13">
        <v>1682.3199299999999</v>
      </c>
      <c r="E625" s="13">
        <v>61.316635999999995</v>
      </c>
      <c r="F625" s="12">
        <v>1552.4558300000001</v>
      </c>
      <c r="G625" s="11">
        <f t="shared" si="20"/>
        <v>-129.86409999999978</v>
      </c>
      <c r="H625" s="10">
        <f t="shared" si="21"/>
        <v>-7.7193462244722857E-2</v>
      </c>
    </row>
    <row r="626" spans="1:8" ht="25.5" customHeight="1" x14ac:dyDescent="0.3">
      <c r="A626" s="15">
        <v>5310</v>
      </c>
      <c r="B626" s="14" t="s">
        <v>637</v>
      </c>
      <c r="C626" s="13">
        <v>168.22129999999999</v>
      </c>
      <c r="D626" s="13">
        <v>467.65153000000004</v>
      </c>
      <c r="E626" s="13">
        <v>131.80942000000002</v>
      </c>
      <c r="F626" s="12">
        <v>622.2370699999999</v>
      </c>
      <c r="G626" s="11">
        <f t="shared" si="20"/>
        <v>154.58553999999987</v>
      </c>
      <c r="H626" s="10">
        <f t="shared" si="21"/>
        <v>0.33055711375519259</v>
      </c>
    </row>
    <row r="627" spans="1:8" ht="25.5" customHeight="1" x14ac:dyDescent="0.3">
      <c r="A627" s="15">
        <v>5311</v>
      </c>
      <c r="B627" s="14" t="s">
        <v>636</v>
      </c>
      <c r="C627" s="13">
        <v>13.441877</v>
      </c>
      <c r="D627" s="13">
        <v>112.35603999999999</v>
      </c>
      <c r="E627" s="13">
        <v>0.69750000000000001</v>
      </c>
      <c r="F627" s="12">
        <v>39.926169999999999</v>
      </c>
      <c r="G627" s="11">
        <f t="shared" si="20"/>
        <v>-72.429869999999994</v>
      </c>
      <c r="H627" s="10">
        <f t="shared" si="21"/>
        <v>-0.644645984319134</v>
      </c>
    </row>
    <row r="628" spans="1:8" ht="16.5" customHeight="1" x14ac:dyDescent="0.3">
      <c r="A628" s="15">
        <v>5401</v>
      </c>
      <c r="B628" s="14" t="s">
        <v>635</v>
      </c>
      <c r="C628" s="13">
        <v>559.19279819999997</v>
      </c>
      <c r="D628" s="13">
        <v>3210.7024999999999</v>
      </c>
      <c r="E628" s="13">
        <v>1443.6829240000002</v>
      </c>
      <c r="F628" s="12">
        <v>4564.0472599999994</v>
      </c>
      <c r="G628" s="11">
        <f t="shared" si="20"/>
        <v>1353.3447599999995</v>
      </c>
      <c r="H628" s="10">
        <f t="shared" si="21"/>
        <v>0.42151048251901246</v>
      </c>
    </row>
    <row r="629" spans="1:8" ht="16.5" customHeight="1" x14ac:dyDescent="0.3">
      <c r="A629" s="15">
        <v>5402</v>
      </c>
      <c r="B629" s="14" t="s">
        <v>634</v>
      </c>
      <c r="C629" s="13">
        <v>6070.8944280000005</v>
      </c>
      <c r="D629" s="13">
        <v>14432.9475</v>
      </c>
      <c r="E629" s="13">
        <v>5901.685923</v>
      </c>
      <c r="F629" s="12">
        <v>14784.73976</v>
      </c>
      <c r="G629" s="11">
        <f t="shared" si="20"/>
        <v>351.79226000000017</v>
      </c>
      <c r="H629" s="10">
        <f t="shared" si="21"/>
        <v>2.4374249265439383E-2</v>
      </c>
    </row>
    <row r="630" spans="1:8" ht="16.5" customHeight="1" x14ac:dyDescent="0.3">
      <c r="A630" s="15">
        <v>5403</v>
      </c>
      <c r="B630" s="14" t="s">
        <v>633</v>
      </c>
      <c r="C630" s="13">
        <v>544.69699500000002</v>
      </c>
      <c r="D630" s="13">
        <v>4521.2170199999991</v>
      </c>
      <c r="E630" s="13">
        <v>439.04915</v>
      </c>
      <c r="F630" s="12">
        <v>3934.30377</v>
      </c>
      <c r="G630" s="11">
        <f t="shared" si="20"/>
        <v>-586.91324999999915</v>
      </c>
      <c r="H630" s="10">
        <f t="shared" si="21"/>
        <v>-0.1298131116917717</v>
      </c>
    </row>
    <row r="631" spans="1:8" ht="16.5" customHeight="1" x14ac:dyDescent="0.3">
      <c r="A631" s="15">
        <v>5404</v>
      </c>
      <c r="B631" s="14" t="s">
        <v>632</v>
      </c>
      <c r="C631" s="13">
        <v>859.86911800000007</v>
      </c>
      <c r="D631" s="13">
        <v>1730.6114599999999</v>
      </c>
      <c r="E631" s="13">
        <v>992.04481999999996</v>
      </c>
      <c r="F631" s="12">
        <v>1993.8957800000001</v>
      </c>
      <c r="G631" s="11">
        <f t="shared" si="20"/>
        <v>263.28432000000021</v>
      </c>
      <c r="H631" s="10">
        <f t="shared" si="21"/>
        <v>0.15213369730025955</v>
      </c>
    </row>
    <row r="632" spans="1:8" ht="16.5" customHeight="1" x14ac:dyDescent="0.3">
      <c r="A632" s="15">
        <v>5405</v>
      </c>
      <c r="B632" s="14" t="s">
        <v>631</v>
      </c>
      <c r="C632" s="13">
        <v>0</v>
      </c>
      <c r="D632" s="13">
        <v>0</v>
      </c>
      <c r="E632" s="13">
        <v>0.21659999999999999</v>
      </c>
      <c r="F632" s="12">
        <v>4.5968100000000005</v>
      </c>
      <c r="G632" s="11">
        <f t="shared" si="20"/>
        <v>4.5968100000000005</v>
      </c>
      <c r="H632" s="10" t="str">
        <f t="shared" si="21"/>
        <v/>
      </c>
    </row>
    <row r="633" spans="1:8" ht="25.5" customHeight="1" x14ac:dyDescent="0.3">
      <c r="A633" s="15">
        <v>5406</v>
      </c>
      <c r="B633" s="14" t="s">
        <v>630</v>
      </c>
      <c r="C633" s="13">
        <v>20.865445000000001</v>
      </c>
      <c r="D633" s="13">
        <v>160.27123999999998</v>
      </c>
      <c r="E633" s="13">
        <v>14.193672000000001</v>
      </c>
      <c r="F633" s="12">
        <v>152.14101000000002</v>
      </c>
      <c r="G633" s="11">
        <f t="shared" si="20"/>
        <v>-8.1302299999999548</v>
      </c>
      <c r="H633" s="10">
        <f t="shared" si="21"/>
        <v>-5.0727940958090523E-2</v>
      </c>
    </row>
    <row r="634" spans="1:8" ht="16.5" customHeight="1" x14ac:dyDescent="0.3">
      <c r="A634" s="15">
        <v>5407</v>
      </c>
      <c r="B634" s="14" t="s">
        <v>629</v>
      </c>
      <c r="C634" s="13">
        <v>8312.0584538000094</v>
      </c>
      <c r="D634" s="13">
        <v>39018.100789999997</v>
      </c>
      <c r="E634" s="13">
        <v>10667.006949999999</v>
      </c>
      <c r="F634" s="12">
        <v>48862.349830000101</v>
      </c>
      <c r="G634" s="11">
        <f t="shared" si="20"/>
        <v>9844.2490400001043</v>
      </c>
      <c r="H634" s="10">
        <f t="shared" si="21"/>
        <v>0.25229954407527444</v>
      </c>
    </row>
    <row r="635" spans="1:8" ht="16.5" customHeight="1" x14ac:dyDescent="0.3">
      <c r="A635" s="15">
        <v>5408</v>
      </c>
      <c r="B635" s="14" t="s">
        <v>628</v>
      </c>
      <c r="C635" s="13">
        <v>3.6231339999999999</v>
      </c>
      <c r="D635" s="13">
        <v>76.593550000000008</v>
      </c>
      <c r="E635" s="13">
        <v>4.3697839999999992</v>
      </c>
      <c r="F635" s="12">
        <v>127.60160999999999</v>
      </c>
      <c r="G635" s="11">
        <f t="shared" si="20"/>
        <v>51.008059999999986</v>
      </c>
      <c r="H635" s="10">
        <f t="shared" si="21"/>
        <v>0.66595764264745505</v>
      </c>
    </row>
    <row r="636" spans="1:8" ht="16.5" customHeight="1" x14ac:dyDescent="0.3">
      <c r="A636" s="15">
        <v>5501</v>
      </c>
      <c r="B636" s="14" t="s">
        <v>627</v>
      </c>
      <c r="C636" s="13">
        <v>1.6000000000000001E-3</v>
      </c>
      <c r="D636" s="13">
        <v>0.28504000000000002</v>
      </c>
      <c r="E636" s="13">
        <v>1</v>
      </c>
      <c r="F636" s="12">
        <v>0.65</v>
      </c>
      <c r="G636" s="11">
        <f t="shared" si="20"/>
        <v>0.36496000000000001</v>
      </c>
      <c r="H636" s="10">
        <f t="shared" si="21"/>
        <v>1.2803817008139209</v>
      </c>
    </row>
    <row r="637" spans="1:8" ht="16.5" customHeight="1" x14ac:dyDescent="0.3">
      <c r="A637" s="15">
        <v>5502</v>
      </c>
      <c r="B637" s="14" t="s">
        <v>626</v>
      </c>
      <c r="C637" s="13">
        <v>1864.4860000000001</v>
      </c>
      <c r="D637" s="13">
        <v>12729.25201</v>
      </c>
      <c r="E637" s="13">
        <v>1954.7049999999999</v>
      </c>
      <c r="F637" s="12">
        <v>14311.508179999999</v>
      </c>
      <c r="G637" s="11">
        <f t="shared" si="20"/>
        <v>1582.2561699999987</v>
      </c>
      <c r="H637" s="10">
        <f t="shared" si="21"/>
        <v>0.12430079699553366</v>
      </c>
    </row>
    <row r="638" spans="1:8" ht="16.5" customHeight="1" x14ac:dyDescent="0.3">
      <c r="A638" s="15">
        <v>5503</v>
      </c>
      <c r="B638" s="14" t="s">
        <v>625</v>
      </c>
      <c r="C638" s="13">
        <v>7562.3618139999999</v>
      </c>
      <c r="D638" s="13">
        <v>12636.867609999999</v>
      </c>
      <c r="E638" s="13">
        <v>6887.7986799999999</v>
      </c>
      <c r="F638" s="12">
        <v>11007.807769999999</v>
      </c>
      <c r="G638" s="11">
        <f t="shared" si="20"/>
        <v>-1629.0598399999999</v>
      </c>
      <c r="H638" s="10">
        <f t="shared" si="21"/>
        <v>-0.12891326318168178</v>
      </c>
    </row>
    <row r="639" spans="1:8" ht="16.5" customHeight="1" x14ac:dyDescent="0.3">
      <c r="A639" s="15">
        <v>5504</v>
      </c>
      <c r="B639" s="14" t="s">
        <v>624</v>
      </c>
      <c r="C639" s="13">
        <v>437.50690000000003</v>
      </c>
      <c r="D639" s="13">
        <v>963.80550000000005</v>
      </c>
      <c r="E639" s="13">
        <v>420.31670000000003</v>
      </c>
      <c r="F639" s="12">
        <v>840.10956999999996</v>
      </c>
      <c r="G639" s="11">
        <f t="shared" si="20"/>
        <v>-123.69593000000009</v>
      </c>
      <c r="H639" s="10">
        <f t="shared" si="21"/>
        <v>-0.1283411746457144</v>
      </c>
    </row>
    <row r="640" spans="1:8" ht="16.5" customHeight="1" x14ac:dyDescent="0.3">
      <c r="A640" s="15">
        <v>5505</v>
      </c>
      <c r="B640" s="14" t="s">
        <v>623</v>
      </c>
      <c r="C640" s="13">
        <v>3855.621721</v>
      </c>
      <c r="D640" s="13">
        <v>3571.3726099999999</v>
      </c>
      <c r="E640" s="13">
        <v>5874.3521000000001</v>
      </c>
      <c r="F640" s="12">
        <v>5452.2074400000001</v>
      </c>
      <c r="G640" s="11">
        <f t="shared" si="20"/>
        <v>1880.8348300000002</v>
      </c>
      <c r="H640" s="10">
        <f t="shared" si="21"/>
        <v>0.52664200445889631</v>
      </c>
    </row>
    <row r="641" spans="1:8" ht="16.5" customHeight="1" x14ac:dyDescent="0.3">
      <c r="A641" s="15">
        <v>5506</v>
      </c>
      <c r="B641" s="14" t="s">
        <v>622</v>
      </c>
      <c r="C641" s="13">
        <v>42.758499999999998</v>
      </c>
      <c r="D641" s="13">
        <v>151.15287000000001</v>
      </c>
      <c r="E641" s="13">
        <v>72.375039999999998</v>
      </c>
      <c r="F641" s="12">
        <v>189.01770999999999</v>
      </c>
      <c r="G641" s="11">
        <f t="shared" si="20"/>
        <v>37.864839999999987</v>
      </c>
      <c r="H641" s="10">
        <f t="shared" si="21"/>
        <v>0.2505069205764997</v>
      </c>
    </row>
    <row r="642" spans="1:8" ht="16.5" customHeight="1" x14ac:dyDescent="0.3">
      <c r="A642" s="15">
        <v>5507</v>
      </c>
      <c r="B642" s="14" t="s">
        <v>621</v>
      </c>
      <c r="C642" s="13">
        <v>0</v>
      </c>
      <c r="D642" s="13">
        <v>0</v>
      </c>
      <c r="E642" s="13">
        <v>0</v>
      </c>
      <c r="F642" s="12">
        <v>0</v>
      </c>
      <c r="G642" s="11">
        <f t="shared" si="20"/>
        <v>0</v>
      </c>
      <c r="H642" s="10" t="str">
        <f t="shared" si="21"/>
        <v/>
      </c>
    </row>
    <row r="643" spans="1:8" ht="25.5" customHeight="1" x14ac:dyDescent="0.3">
      <c r="A643" s="15">
        <v>5508</v>
      </c>
      <c r="B643" s="14" t="s">
        <v>620</v>
      </c>
      <c r="C643" s="13">
        <v>629.84845900000005</v>
      </c>
      <c r="D643" s="13">
        <v>2276.5791800000002</v>
      </c>
      <c r="E643" s="13">
        <v>425.13137900000004</v>
      </c>
      <c r="F643" s="12">
        <v>1599.44173</v>
      </c>
      <c r="G643" s="11">
        <f t="shared" si="20"/>
        <v>-677.13745000000017</v>
      </c>
      <c r="H643" s="10">
        <f t="shared" si="21"/>
        <v>-0.29743637117862076</v>
      </c>
    </row>
    <row r="644" spans="1:8" ht="25.5" customHeight="1" x14ac:dyDescent="0.3">
      <c r="A644" s="15">
        <v>5509</v>
      </c>
      <c r="B644" s="14" t="s">
        <v>619</v>
      </c>
      <c r="C644" s="13">
        <v>1563.303926</v>
      </c>
      <c r="D644" s="13">
        <v>4629.7165400000004</v>
      </c>
      <c r="E644" s="13">
        <v>1721.37887</v>
      </c>
      <c r="F644" s="12">
        <v>5111.3078800000003</v>
      </c>
      <c r="G644" s="11">
        <f t="shared" si="20"/>
        <v>481.59133999999995</v>
      </c>
      <c r="H644" s="10">
        <f t="shared" si="21"/>
        <v>0.10402177667663427</v>
      </c>
    </row>
    <row r="645" spans="1:8" ht="25.5" customHeight="1" x14ac:dyDescent="0.3">
      <c r="A645" s="15">
        <v>5510</v>
      </c>
      <c r="B645" s="14" t="s">
        <v>618</v>
      </c>
      <c r="C645" s="13">
        <v>116.797338</v>
      </c>
      <c r="D645" s="13">
        <v>538.69530000000009</v>
      </c>
      <c r="E645" s="13">
        <v>171.94451999999998</v>
      </c>
      <c r="F645" s="12">
        <v>832.52880000000005</v>
      </c>
      <c r="G645" s="11">
        <f t="shared" si="20"/>
        <v>293.83349999999996</v>
      </c>
      <c r="H645" s="10">
        <f t="shared" si="21"/>
        <v>0.54545398855345484</v>
      </c>
    </row>
    <row r="646" spans="1:8" ht="25.5" customHeight="1" x14ac:dyDescent="0.3">
      <c r="A646" s="15">
        <v>5511</v>
      </c>
      <c r="B646" s="14" t="s">
        <v>617</v>
      </c>
      <c r="C646" s="13">
        <v>319.77813900000001</v>
      </c>
      <c r="D646" s="13">
        <v>1275.2725800000001</v>
      </c>
      <c r="E646" s="13">
        <v>340.67659000000003</v>
      </c>
      <c r="F646" s="12">
        <v>1352.5217500000001</v>
      </c>
      <c r="G646" s="11">
        <f t="shared" si="20"/>
        <v>77.249170000000049</v>
      </c>
      <c r="H646" s="10">
        <f t="shared" si="21"/>
        <v>6.0574634169582822E-2</v>
      </c>
    </row>
    <row r="647" spans="1:8" ht="25.5" customHeight="1" x14ac:dyDescent="0.3">
      <c r="A647" s="15">
        <v>5512</v>
      </c>
      <c r="B647" s="14" t="s">
        <v>616</v>
      </c>
      <c r="C647" s="13">
        <v>38.561720000000001</v>
      </c>
      <c r="D647" s="13">
        <v>438.68903999999998</v>
      </c>
      <c r="E647" s="13">
        <v>48.880184</v>
      </c>
      <c r="F647" s="12">
        <v>863.1706999999999</v>
      </c>
      <c r="G647" s="11">
        <f t="shared" ref="G647:G710" si="22">F647-D647</f>
        <v>424.48165999999992</v>
      </c>
      <c r="H647" s="10">
        <f t="shared" ref="H647:H710" si="23">IF(D647&lt;&gt;0,G647/D647,"")</f>
        <v>0.96761400740716008</v>
      </c>
    </row>
    <row r="648" spans="1:8" ht="25.5" customHeight="1" x14ac:dyDescent="0.3">
      <c r="A648" s="15">
        <v>5513</v>
      </c>
      <c r="B648" s="14" t="s">
        <v>615</v>
      </c>
      <c r="C648" s="13">
        <v>3084.7291169999999</v>
      </c>
      <c r="D648" s="13">
        <v>11699.561300000001</v>
      </c>
      <c r="E648" s="13">
        <v>2060.4458823</v>
      </c>
      <c r="F648" s="12">
        <v>7922.8813399999999</v>
      </c>
      <c r="G648" s="11">
        <f t="shared" si="22"/>
        <v>-3776.6799600000013</v>
      </c>
      <c r="H648" s="10">
        <f t="shared" si="23"/>
        <v>-0.32280526279220412</v>
      </c>
    </row>
    <row r="649" spans="1:8" ht="25.5" customHeight="1" x14ac:dyDescent="0.3">
      <c r="A649" s="15">
        <v>5514</v>
      </c>
      <c r="B649" s="14" t="s">
        <v>614</v>
      </c>
      <c r="C649" s="13">
        <v>533.04970900000001</v>
      </c>
      <c r="D649" s="13">
        <v>2950.23216</v>
      </c>
      <c r="E649" s="13">
        <v>602.7845635000001</v>
      </c>
      <c r="F649" s="12">
        <v>3988.8936899999999</v>
      </c>
      <c r="G649" s="11">
        <f t="shared" si="22"/>
        <v>1038.6615299999999</v>
      </c>
      <c r="H649" s="10">
        <f t="shared" si="23"/>
        <v>0.35206094763742252</v>
      </c>
    </row>
    <row r="650" spans="1:8" ht="16.5" customHeight="1" x14ac:dyDescent="0.3">
      <c r="A650" s="15">
        <v>5515</v>
      </c>
      <c r="B650" s="14" t="s">
        <v>613</v>
      </c>
      <c r="C650" s="13">
        <v>413.052436</v>
      </c>
      <c r="D650" s="13">
        <v>2255.6004500000004</v>
      </c>
      <c r="E650" s="13">
        <v>124.594324</v>
      </c>
      <c r="F650" s="12">
        <v>857.80408</v>
      </c>
      <c r="G650" s="11">
        <f t="shared" si="22"/>
        <v>-1397.7963700000005</v>
      </c>
      <c r="H650" s="10">
        <f t="shared" si="23"/>
        <v>-0.61970034187570777</v>
      </c>
    </row>
    <row r="651" spans="1:8" ht="16.5" customHeight="1" x14ac:dyDescent="0.3">
      <c r="A651" s="15">
        <v>5516</v>
      </c>
      <c r="B651" s="14" t="s">
        <v>612</v>
      </c>
      <c r="C651" s="13">
        <v>1126.453548</v>
      </c>
      <c r="D651" s="13">
        <v>6767.7448700000004</v>
      </c>
      <c r="E651" s="13">
        <v>648.36335900000006</v>
      </c>
      <c r="F651" s="12">
        <v>3937.6075699999997</v>
      </c>
      <c r="G651" s="11">
        <f t="shared" si="22"/>
        <v>-2830.1373000000008</v>
      </c>
      <c r="H651" s="10">
        <f t="shared" si="23"/>
        <v>-0.41818025861840752</v>
      </c>
    </row>
    <row r="652" spans="1:8" ht="16.5" customHeight="1" x14ac:dyDescent="0.3">
      <c r="A652" s="15">
        <v>5601</v>
      </c>
      <c r="B652" s="14" t="s">
        <v>611</v>
      </c>
      <c r="C652" s="13">
        <v>2136.650024</v>
      </c>
      <c r="D652" s="13">
        <v>19494.139139999999</v>
      </c>
      <c r="E652" s="13">
        <v>2554.6415528000002</v>
      </c>
      <c r="F652" s="12">
        <v>24027.811140000002</v>
      </c>
      <c r="G652" s="11">
        <f t="shared" si="22"/>
        <v>4533.6720000000023</v>
      </c>
      <c r="H652" s="10">
        <f t="shared" si="23"/>
        <v>0.23256589929110369</v>
      </c>
    </row>
    <row r="653" spans="1:8" ht="16.5" customHeight="1" x14ac:dyDescent="0.3">
      <c r="A653" s="15">
        <v>5602</v>
      </c>
      <c r="B653" s="14" t="s">
        <v>610</v>
      </c>
      <c r="C653" s="13">
        <v>1048.7648078999998</v>
      </c>
      <c r="D653" s="13">
        <v>3763.2565499999996</v>
      </c>
      <c r="E653" s="13">
        <v>965.78114680000101</v>
      </c>
      <c r="F653" s="12">
        <v>3738.9547000000002</v>
      </c>
      <c r="G653" s="11">
        <f t="shared" si="22"/>
        <v>-24.301849999999376</v>
      </c>
      <c r="H653" s="10">
        <f t="shared" si="23"/>
        <v>-6.4576649710473182E-3</v>
      </c>
    </row>
    <row r="654" spans="1:8" ht="16.5" customHeight="1" x14ac:dyDescent="0.3">
      <c r="A654" s="15">
        <v>5603</v>
      </c>
      <c r="B654" s="14" t="s">
        <v>609</v>
      </c>
      <c r="C654" s="13">
        <v>9196.5096989999984</v>
      </c>
      <c r="D654" s="13">
        <v>32590.808229999999</v>
      </c>
      <c r="E654" s="13">
        <v>11825.663530169999</v>
      </c>
      <c r="F654" s="12">
        <v>39905.303459999894</v>
      </c>
      <c r="G654" s="11">
        <f t="shared" si="22"/>
        <v>7314.4952299998949</v>
      </c>
      <c r="H654" s="10">
        <f t="shared" si="23"/>
        <v>0.22443429995291944</v>
      </c>
    </row>
    <row r="655" spans="1:8" ht="16.5" customHeight="1" x14ac:dyDescent="0.3">
      <c r="A655" s="15">
        <v>5604</v>
      </c>
      <c r="B655" s="14" t="s">
        <v>608</v>
      </c>
      <c r="C655" s="13">
        <v>148.56932399999999</v>
      </c>
      <c r="D655" s="13">
        <v>640.32498999999996</v>
      </c>
      <c r="E655" s="13">
        <v>196.700692</v>
      </c>
      <c r="F655" s="12">
        <v>915.13081999999997</v>
      </c>
      <c r="G655" s="11">
        <f t="shared" si="22"/>
        <v>274.80583000000001</v>
      </c>
      <c r="H655" s="10">
        <f t="shared" si="23"/>
        <v>0.4291661801298744</v>
      </c>
    </row>
    <row r="656" spans="1:8" ht="25.5" customHeight="1" x14ac:dyDescent="0.3">
      <c r="A656" s="15">
        <v>5605</v>
      </c>
      <c r="B656" s="14" t="s">
        <v>607</v>
      </c>
      <c r="C656" s="13">
        <v>4.9506649999999999</v>
      </c>
      <c r="D656" s="13">
        <v>77.815579999999997</v>
      </c>
      <c r="E656" s="13">
        <v>3.5933220000000001</v>
      </c>
      <c r="F656" s="12">
        <v>44.805699999999995</v>
      </c>
      <c r="G656" s="11">
        <f t="shared" si="22"/>
        <v>-33.009880000000003</v>
      </c>
      <c r="H656" s="10">
        <f t="shared" si="23"/>
        <v>-0.4242065663457113</v>
      </c>
    </row>
    <row r="657" spans="1:8" ht="25.5" customHeight="1" x14ac:dyDescent="0.3">
      <c r="A657" s="15">
        <v>5606</v>
      </c>
      <c r="B657" s="14" t="s">
        <v>606</v>
      </c>
      <c r="C657" s="13">
        <v>17.944583999999999</v>
      </c>
      <c r="D657" s="13">
        <v>187.27077</v>
      </c>
      <c r="E657" s="13">
        <v>34.889476000000002</v>
      </c>
      <c r="F657" s="12">
        <v>270.51817999999997</v>
      </c>
      <c r="G657" s="11">
        <f t="shared" si="22"/>
        <v>83.247409999999974</v>
      </c>
      <c r="H657" s="10">
        <f t="shared" si="23"/>
        <v>0.44452965083659329</v>
      </c>
    </row>
    <row r="658" spans="1:8" ht="16.5" customHeight="1" x14ac:dyDescent="0.3">
      <c r="A658" s="15">
        <v>5607</v>
      </c>
      <c r="B658" s="14" t="s">
        <v>605</v>
      </c>
      <c r="C658" s="13">
        <v>1559.2236472</v>
      </c>
      <c r="D658" s="13">
        <v>5211.6779100000003</v>
      </c>
      <c r="E658" s="13">
        <v>1570.0184772</v>
      </c>
      <c r="F658" s="12">
        <v>4878.3933400000105</v>
      </c>
      <c r="G658" s="11">
        <f t="shared" si="22"/>
        <v>-333.2845699999898</v>
      </c>
      <c r="H658" s="10">
        <f t="shared" si="23"/>
        <v>-6.3949571664913149E-2</v>
      </c>
    </row>
    <row r="659" spans="1:8" ht="16.5" customHeight="1" x14ac:dyDescent="0.3">
      <c r="A659" s="15">
        <v>5608</v>
      </c>
      <c r="B659" s="14" t="s">
        <v>604</v>
      </c>
      <c r="C659" s="13">
        <v>181.06729300000001</v>
      </c>
      <c r="D659" s="13">
        <v>470.42210999999998</v>
      </c>
      <c r="E659" s="13">
        <v>105.498064</v>
      </c>
      <c r="F659" s="12">
        <v>763.54082999999991</v>
      </c>
      <c r="G659" s="11">
        <f t="shared" si="22"/>
        <v>293.11871999999994</v>
      </c>
      <c r="H659" s="10">
        <f t="shared" si="23"/>
        <v>0.6230972434522688</v>
      </c>
    </row>
    <row r="660" spans="1:8" ht="16.5" customHeight="1" x14ac:dyDescent="0.3">
      <c r="A660" s="15">
        <v>5609</v>
      </c>
      <c r="B660" s="14" t="s">
        <v>603</v>
      </c>
      <c r="C660" s="13">
        <v>101.32135980000001</v>
      </c>
      <c r="D660" s="13">
        <v>552.98348999999996</v>
      </c>
      <c r="E660" s="13">
        <v>114.79162480000001</v>
      </c>
      <c r="F660" s="12">
        <v>748.19643000000008</v>
      </c>
      <c r="G660" s="11">
        <f t="shared" si="22"/>
        <v>195.21294000000012</v>
      </c>
      <c r="H660" s="10">
        <f t="shared" si="23"/>
        <v>0.35301766423442432</v>
      </c>
    </row>
    <row r="661" spans="1:8" ht="16.5" customHeight="1" x14ac:dyDescent="0.3">
      <c r="A661" s="15">
        <v>5701</v>
      </c>
      <c r="B661" s="14" t="s">
        <v>602</v>
      </c>
      <c r="C661" s="13">
        <v>0.46044999999999997</v>
      </c>
      <c r="D661" s="13">
        <v>29.849400000000003</v>
      </c>
      <c r="E661" s="13">
        <v>5.9429999999999997E-2</v>
      </c>
      <c r="F661" s="12">
        <v>1.657</v>
      </c>
      <c r="G661" s="11">
        <f t="shared" si="22"/>
        <v>-28.192400000000003</v>
      </c>
      <c r="H661" s="10">
        <f t="shared" si="23"/>
        <v>-0.94448799640863801</v>
      </c>
    </row>
    <row r="662" spans="1:8" ht="25.5" customHeight="1" x14ac:dyDescent="0.3">
      <c r="A662" s="15">
        <v>5702</v>
      </c>
      <c r="B662" s="14" t="s">
        <v>601</v>
      </c>
      <c r="C662" s="13">
        <v>1660.4102305000001</v>
      </c>
      <c r="D662" s="13">
        <v>5928.5735800000002</v>
      </c>
      <c r="E662" s="13">
        <v>1833.9574057999801</v>
      </c>
      <c r="F662" s="12">
        <v>6368.7957300000098</v>
      </c>
      <c r="G662" s="11">
        <f t="shared" si="22"/>
        <v>440.22215000000961</v>
      </c>
      <c r="H662" s="10">
        <f t="shared" si="23"/>
        <v>7.4254311607955037E-2</v>
      </c>
    </row>
    <row r="663" spans="1:8" ht="16.5" customHeight="1" x14ac:dyDescent="0.3">
      <c r="A663" s="15">
        <v>5703</v>
      </c>
      <c r="B663" s="14" t="s">
        <v>600</v>
      </c>
      <c r="C663" s="13">
        <v>2458.1119709</v>
      </c>
      <c r="D663" s="13">
        <v>9250.8202300000012</v>
      </c>
      <c r="E663" s="13">
        <v>2751.7636853999797</v>
      </c>
      <c r="F663" s="12">
        <v>9561.0318800000096</v>
      </c>
      <c r="G663" s="11">
        <f t="shared" si="22"/>
        <v>310.21165000000838</v>
      </c>
      <c r="H663" s="10">
        <f t="shared" si="23"/>
        <v>3.3533421068329239E-2</v>
      </c>
    </row>
    <row r="664" spans="1:8" ht="25.5" customHeight="1" x14ac:dyDescent="0.3">
      <c r="A664" s="15">
        <v>5704</v>
      </c>
      <c r="B664" s="14" t="s">
        <v>599</v>
      </c>
      <c r="C664" s="13">
        <v>504.62853899999999</v>
      </c>
      <c r="D664" s="13">
        <v>1249.1591899999999</v>
      </c>
      <c r="E664" s="13">
        <v>621.84362399999998</v>
      </c>
      <c r="F664" s="12">
        <v>1716.23423</v>
      </c>
      <c r="G664" s="11">
        <f t="shared" si="22"/>
        <v>467.07504000000017</v>
      </c>
      <c r="H664" s="10">
        <f t="shared" si="23"/>
        <v>0.37391154285147615</v>
      </c>
    </row>
    <row r="665" spans="1:8" ht="16.5" customHeight="1" x14ac:dyDescent="0.3">
      <c r="A665" s="15">
        <v>5705</v>
      </c>
      <c r="B665" s="14" t="s">
        <v>598</v>
      </c>
      <c r="C665" s="13">
        <v>751.08421899999598</v>
      </c>
      <c r="D665" s="13">
        <v>2854.8743999999997</v>
      </c>
      <c r="E665" s="13">
        <v>1171.3149421000101</v>
      </c>
      <c r="F665" s="12">
        <v>3935.8976699999998</v>
      </c>
      <c r="G665" s="11">
        <f t="shared" si="22"/>
        <v>1081.0232700000001</v>
      </c>
      <c r="H665" s="10">
        <f t="shared" si="23"/>
        <v>0.37865878442848494</v>
      </c>
    </row>
    <row r="666" spans="1:8" ht="16.5" customHeight="1" x14ac:dyDescent="0.3">
      <c r="A666" s="15">
        <v>5801</v>
      </c>
      <c r="B666" s="14" t="s">
        <v>597</v>
      </c>
      <c r="C666" s="13">
        <v>534.58840899999996</v>
      </c>
      <c r="D666" s="13">
        <v>3624.4605499999998</v>
      </c>
      <c r="E666" s="13">
        <v>750.75951610000004</v>
      </c>
      <c r="F666" s="12">
        <v>4749.6504900000091</v>
      </c>
      <c r="G666" s="11">
        <f t="shared" si="22"/>
        <v>1125.1899400000093</v>
      </c>
      <c r="H666" s="10">
        <f t="shared" si="23"/>
        <v>0.31044342309092299</v>
      </c>
    </row>
    <row r="667" spans="1:8" ht="25.5" customHeight="1" x14ac:dyDescent="0.3">
      <c r="A667" s="15">
        <v>5802</v>
      </c>
      <c r="B667" s="14" t="s">
        <v>596</v>
      </c>
      <c r="C667" s="13">
        <v>127.27396</v>
      </c>
      <c r="D667" s="13">
        <v>655.78892000000008</v>
      </c>
      <c r="E667" s="13">
        <v>78.869199999999992</v>
      </c>
      <c r="F667" s="12">
        <v>443.47232000000002</v>
      </c>
      <c r="G667" s="11">
        <f t="shared" si="22"/>
        <v>-212.31660000000005</v>
      </c>
      <c r="H667" s="10">
        <f t="shared" si="23"/>
        <v>-0.32375752856574647</v>
      </c>
    </row>
    <row r="668" spans="1:8" ht="16.5" customHeight="1" x14ac:dyDescent="0.3">
      <c r="A668" s="15">
        <v>5803</v>
      </c>
      <c r="B668" s="14" t="s">
        <v>595</v>
      </c>
      <c r="C668" s="13">
        <v>126.78524300000001</v>
      </c>
      <c r="D668" s="13">
        <v>838.14139</v>
      </c>
      <c r="E668" s="13">
        <v>88.621805999999992</v>
      </c>
      <c r="F668" s="12">
        <v>608.41683</v>
      </c>
      <c r="G668" s="11">
        <f t="shared" si="22"/>
        <v>-229.72456</v>
      </c>
      <c r="H668" s="10">
        <f t="shared" si="23"/>
        <v>-0.27408807480561242</v>
      </c>
    </row>
    <row r="669" spans="1:8" ht="16.5" customHeight="1" x14ac:dyDescent="0.3">
      <c r="A669" s="15">
        <v>5804</v>
      </c>
      <c r="B669" s="14" t="s">
        <v>594</v>
      </c>
      <c r="C669" s="13">
        <v>971.22919999999999</v>
      </c>
      <c r="D669" s="13">
        <v>5411.3990899999999</v>
      </c>
      <c r="E669" s="13">
        <v>389.86476600000003</v>
      </c>
      <c r="F669" s="12">
        <v>2794.3674000000001</v>
      </c>
      <c r="G669" s="11">
        <f t="shared" si="22"/>
        <v>-2617.0316899999998</v>
      </c>
      <c r="H669" s="10">
        <f t="shared" si="23"/>
        <v>-0.48361461545797757</v>
      </c>
    </row>
    <row r="670" spans="1:8" ht="16.5" customHeight="1" x14ac:dyDescent="0.3">
      <c r="A670" s="15">
        <v>5805</v>
      </c>
      <c r="B670" s="14" t="s">
        <v>593</v>
      </c>
      <c r="C670" s="13">
        <v>0.31895000000000001</v>
      </c>
      <c r="D670" s="13">
        <v>3.6881599999999999</v>
      </c>
      <c r="E670" s="13">
        <v>0</v>
      </c>
      <c r="F670" s="12">
        <v>0</v>
      </c>
      <c r="G670" s="11">
        <f t="shared" si="22"/>
        <v>-3.6881599999999999</v>
      </c>
      <c r="H670" s="10">
        <f t="shared" si="23"/>
        <v>-1</v>
      </c>
    </row>
    <row r="671" spans="1:8" ht="16.5" customHeight="1" x14ac:dyDescent="0.3">
      <c r="A671" s="15">
        <v>5806</v>
      </c>
      <c r="B671" s="14" t="s">
        <v>592</v>
      </c>
      <c r="C671" s="13">
        <v>1524.8754931999999</v>
      </c>
      <c r="D671" s="13">
        <v>10910.838</v>
      </c>
      <c r="E671" s="13">
        <v>1538.2670472</v>
      </c>
      <c r="F671" s="12">
        <v>9479.4433299999801</v>
      </c>
      <c r="G671" s="11">
        <f t="shared" si="22"/>
        <v>-1431.3946700000197</v>
      </c>
      <c r="H671" s="10">
        <f t="shared" si="23"/>
        <v>-0.13119016797793348</v>
      </c>
    </row>
    <row r="672" spans="1:8" ht="16.5" customHeight="1" x14ac:dyDescent="0.3">
      <c r="A672" s="15">
        <v>5807</v>
      </c>
      <c r="B672" s="14" t="s">
        <v>591</v>
      </c>
      <c r="C672" s="13">
        <v>32.329433000000002</v>
      </c>
      <c r="D672" s="13">
        <v>469.57943</v>
      </c>
      <c r="E672" s="13">
        <v>26.621588500000001</v>
      </c>
      <c r="F672" s="12">
        <v>409.17615999999998</v>
      </c>
      <c r="G672" s="11">
        <f t="shared" si="22"/>
        <v>-60.40327000000002</v>
      </c>
      <c r="H672" s="10">
        <f t="shared" si="23"/>
        <v>-0.12863270011635736</v>
      </c>
    </row>
    <row r="673" spans="1:8" ht="25.5" customHeight="1" x14ac:dyDescent="0.3">
      <c r="A673" s="15">
        <v>5808</v>
      </c>
      <c r="B673" s="14" t="s">
        <v>590</v>
      </c>
      <c r="C673" s="13">
        <v>111.61562699999999</v>
      </c>
      <c r="D673" s="13">
        <v>1116.07268</v>
      </c>
      <c r="E673" s="13">
        <v>87.601265999999796</v>
      </c>
      <c r="F673" s="12">
        <v>642.79430000000002</v>
      </c>
      <c r="G673" s="11">
        <f t="shared" si="22"/>
        <v>-473.27837999999997</v>
      </c>
      <c r="H673" s="10">
        <f t="shared" si="23"/>
        <v>-0.42405695299341972</v>
      </c>
    </row>
    <row r="674" spans="1:8" ht="16.5" customHeight="1" x14ac:dyDescent="0.3">
      <c r="A674" s="15">
        <v>5809</v>
      </c>
      <c r="B674" s="14" t="s">
        <v>589</v>
      </c>
      <c r="C674" s="13">
        <v>0.34235000000000004</v>
      </c>
      <c r="D674" s="13">
        <v>14.2857</v>
      </c>
      <c r="E674" s="13">
        <v>4.9000000000000002E-2</v>
      </c>
      <c r="F674" s="12">
        <v>5.7798299999999996</v>
      </c>
      <c r="G674" s="11">
        <f t="shared" si="22"/>
        <v>-8.5058700000000016</v>
      </c>
      <c r="H674" s="10">
        <f t="shared" si="23"/>
        <v>-0.59541149541149552</v>
      </c>
    </row>
    <row r="675" spans="1:8" ht="16.5" customHeight="1" x14ac:dyDescent="0.3">
      <c r="A675" s="15">
        <v>5810</v>
      </c>
      <c r="B675" s="14" t="s">
        <v>588</v>
      </c>
      <c r="C675" s="13">
        <v>13.179907</v>
      </c>
      <c r="D675" s="13">
        <v>381.26208000000003</v>
      </c>
      <c r="E675" s="13">
        <v>19.1078875</v>
      </c>
      <c r="F675" s="12">
        <v>343.63819999999998</v>
      </c>
      <c r="G675" s="11">
        <f t="shared" si="22"/>
        <v>-37.623880000000042</v>
      </c>
      <c r="H675" s="10">
        <f t="shared" si="23"/>
        <v>-9.8682460107231335E-2</v>
      </c>
    </row>
    <row r="676" spans="1:8" ht="16.5" customHeight="1" x14ac:dyDescent="0.3">
      <c r="A676" s="15">
        <v>5811</v>
      </c>
      <c r="B676" s="14" t="s">
        <v>587</v>
      </c>
      <c r="C676" s="13">
        <v>552.92250000000001</v>
      </c>
      <c r="D676" s="13">
        <v>2717.0292599999998</v>
      </c>
      <c r="E676" s="13">
        <v>776.45898999999997</v>
      </c>
      <c r="F676" s="12">
        <v>3505.3809300000003</v>
      </c>
      <c r="G676" s="11">
        <f t="shared" si="22"/>
        <v>788.35167000000047</v>
      </c>
      <c r="H676" s="10">
        <f t="shared" si="23"/>
        <v>0.29015207219373135</v>
      </c>
    </row>
    <row r="677" spans="1:8" ht="16.5" customHeight="1" x14ac:dyDescent="0.3">
      <c r="A677" s="15">
        <v>5901</v>
      </c>
      <c r="B677" s="14" t="s">
        <v>586</v>
      </c>
      <c r="C677" s="13">
        <v>144.73282</v>
      </c>
      <c r="D677" s="13">
        <v>871.32335999999998</v>
      </c>
      <c r="E677" s="13">
        <v>105.68090600000001</v>
      </c>
      <c r="F677" s="12">
        <v>735.38324999999998</v>
      </c>
      <c r="G677" s="11">
        <f t="shared" si="22"/>
        <v>-135.94011</v>
      </c>
      <c r="H677" s="10">
        <f t="shared" si="23"/>
        <v>-0.15601568400507476</v>
      </c>
    </row>
    <row r="678" spans="1:8" ht="16.5" customHeight="1" x14ac:dyDescent="0.3">
      <c r="A678" s="15">
        <v>5902</v>
      </c>
      <c r="B678" s="14" t="s">
        <v>585</v>
      </c>
      <c r="C678" s="13">
        <v>531.24194999999997</v>
      </c>
      <c r="D678" s="13">
        <v>2703.36805</v>
      </c>
      <c r="E678" s="13">
        <v>329.74900000000002</v>
      </c>
      <c r="F678" s="12">
        <v>1494.9247</v>
      </c>
      <c r="G678" s="11">
        <f t="shared" si="22"/>
        <v>-1208.44335</v>
      </c>
      <c r="H678" s="10">
        <f t="shared" si="23"/>
        <v>-0.44701399426541272</v>
      </c>
    </row>
    <row r="679" spans="1:8" ht="16.5" customHeight="1" x14ac:dyDescent="0.3">
      <c r="A679" s="15">
        <v>5903</v>
      </c>
      <c r="B679" s="14" t="s">
        <v>584</v>
      </c>
      <c r="C679" s="13">
        <v>5944.1421743999899</v>
      </c>
      <c r="D679" s="13">
        <v>35040.444799999997</v>
      </c>
      <c r="E679" s="13">
        <v>5394.2781879000004</v>
      </c>
      <c r="F679" s="12">
        <v>33623.888279999999</v>
      </c>
      <c r="G679" s="11">
        <f t="shared" si="22"/>
        <v>-1416.5565199999983</v>
      </c>
      <c r="H679" s="10">
        <f t="shared" si="23"/>
        <v>-4.0426328149807005E-2</v>
      </c>
    </row>
    <row r="680" spans="1:8" ht="16.5" customHeight="1" x14ac:dyDescent="0.3">
      <c r="A680" s="15">
        <v>5904</v>
      </c>
      <c r="B680" s="14" t="s">
        <v>583</v>
      </c>
      <c r="C680" s="13">
        <v>27.674234000000002</v>
      </c>
      <c r="D680" s="13">
        <v>73.916259999999994</v>
      </c>
      <c r="E680" s="13">
        <v>30.119927000000001</v>
      </c>
      <c r="F680" s="12">
        <v>91.339830000000006</v>
      </c>
      <c r="G680" s="11">
        <f t="shared" si="22"/>
        <v>17.423570000000012</v>
      </c>
      <c r="H680" s="10">
        <f t="shared" si="23"/>
        <v>0.23572039494422489</v>
      </c>
    </row>
    <row r="681" spans="1:8" ht="16.5" customHeight="1" x14ac:dyDescent="0.3">
      <c r="A681" s="15">
        <v>5905</v>
      </c>
      <c r="B681" s="14" t="s">
        <v>582</v>
      </c>
      <c r="C681" s="13">
        <v>1.770723</v>
      </c>
      <c r="D681" s="13">
        <v>145.47990999999999</v>
      </c>
      <c r="E681" s="13">
        <v>0.98754999999999993</v>
      </c>
      <c r="F681" s="12">
        <v>7.5809600000000001</v>
      </c>
      <c r="G681" s="11">
        <f t="shared" si="22"/>
        <v>-137.89894999999999</v>
      </c>
      <c r="H681" s="10">
        <f t="shared" si="23"/>
        <v>-0.94788998700920279</v>
      </c>
    </row>
    <row r="682" spans="1:8" ht="16.5" customHeight="1" x14ac:dyDescent="0.3">
      <c r="A682" s="15">
        <v>5906</v>
      </c>
      <c r="B682" s="14" t="s">
        <v>581</v>
      </c>
      <c r="C682" s="13">
        <v>295.2561346</v>
      </c>
      <c r="D682" s="13">
        <v>4080.3518899999999</v>
      </c>
      <c r="E682" s="13">
        <v>156.0217462</v>
      </c>
      <c r="F682" s="12">
        <v>1923.67046</v>
      </c>
      <c r="G682" s="11">
        <f t="shared" si="22"/>
        <v>-2156.6814299999996</v>
      </c>
      <c r="H682" s="10">
        <f t="shared" si="23"/>
        <v>-0.52855280332206833</v>
      </c>
    </row>
    <row r="683" spans="1:8" ht="16.5" customHeight="1" x14ac:dyDescent="0.3">
      <c r="A683" s="15">
        <v>5907</v>
      </c>
      <c r="B683" s="14" t="s">
        <v>580</v>
      </c>
      <c r="C683" s="13">
        <v>132.65369899999999</v>
      </c>
      <c r="D683" s="13">
        <v>795.42730000000006</v>
      </c>
      <c r="E683" s="13">
        <v>78.219003000000001</v>
      </c>
      <c r="F683" s="12">
        <v>740.13591000000008</v>
      </c>
      <c r="G683" s="11">
        <f t="shared" si="22"/>
        <v>-55.291389999999978</v>
      </c>
      <c r="H683" s="10">
        <f t="shared" si="23"/>
        <v>-6.9511556870124988E-2</v>
      </c>
    </row>
    <row r="684" spans="1:8" ht="16.5" customHeight="1" x14ac:dyDescent="0.3">
      <c r="A684" s="15">
        <v>5908</v>
      </c>
      <c r="B684" s="14" t="s">
        <v>579</v>
      </c>
      <c r="C684" s="13">
        <v>1.148684</v>
      </c>
      <c r="D684" s="13">
        <v>39.17877</v>
      </c>
      <c r="E684" s="13">
        <v>0.74807100000000004</v>
      </c>
      <c r="F684" s="12">
        <v>37.424669999999999</v>
      </c>
      <c r="G684" s="11">
        <f t="shared" si="22"/>
        <v>-1.7541000000000011</v>
      </c>
      <c r="H684" s="10">
        <f t="shared" si="23"/>
        <v>-4.477169650808336E-2</v>
      </c>
    </row>
    <row r="685" spans="1:8" ht="16.5" customHeight="1" x14ac:dyDescent="0.3">
      <c r="A685" s="15">
        <v>5909</v>
      </c>
      <c r="B685" s="14" t="s">
        <v>578</v>
      </c>
      <c r="C685" s="13">
        <v>176.89785599999999</v>
      </c>
      <c r="D685" s="13">
        <v>713.71496000000002</v>
      </c>
      <c r="E685" s="13">
        <v>267.40505899999999</v>
      </c>
      <c r="F685" s="12">
        <v>849.16602</v>
      </c>
      <c r="G685" s="11">
        <f t="shared" si="22"/>
        <v>135.45105999999998</v>
      </c>
      <c r="H685" s="10">
        <f t="shared" si="23"/>
        <v>0.18978313134980382</v>
      </c>
    </row>
    <row r="686" spans="1:8" ht="16.5" customHeight="1" x14ac:dyDescent="0.3">
      <c r="A686" s="15">
        <v>5910</v>
      </c>
      <c r="B686" s="14" t="s">
        <v>577</v>
      </c>
      <c r="C686" s="13">
        <v>88.8677962000001</v>
      </c>
      <c r="D686" s="13">
        <v>1963.76449</v>
      </c>
      <c r="E686" s="13">
        <v>72.454486000000003</v>
      </c>
      <c r="F686" s="12">
        <v>1963.77277</v>
      </c>
      <c r="G686" s="11">
        <f t="shared" si="22"/>
        <v>8.2800000000133878E-3</v>
      </c>
      <c r="H686" s="10">
        <f t="shared" si="23"/>
        <v>4.21639154907694E-6</v>
      </c>
    </row>
    <row r="687" spans="1:8" ht="16.5" customHeight="1" x14ac:dyDescent="0.3">
      <c r="A687" s="15">
        <v>5911</v>
      </c>
      <c r="B687" s="14" t="s">
        <v>576</v>
      </c>
      <c r="C687" s="13">
        <v>328.87060312699998</v>
      </c>
      <c r="D687" s="13">
        <v>8123.8086799999601</v>
      </c>
      <c r="E687" s="13">
        <v>359.13155569000003</v>
      </c>
      <c r="F687" s="12">
        <v>8491.778839999979</v>
      </c>
      <c r="G687" s="11">
        <f t="shared" si="22"/>
        <v>367.97016000001895</v>
      </c>
      <c r="H687" s="10">
        <f t="shared" si="23"/>
        <v>4.5295276451540065E-2</v>
      </c>
    </row>
    <row r="688" spans="1:8" ht="16.5" customHeight="1" x14ac:dyDescent="0.3">
      <c r="A688" s="15">
        <v>6001</v>
      </c>
      <c r="B688" s="14" t="s">
        <v>575</v>
      </c>
      <c r="C688" s="13">
        <v>2554.0903272999999</v>
      </c>
      <c r="D688" s="13">
        <v>11559.040929999999</v>
      </c>
      <c r="E688" s="13">
        <v>2375.4207154999999</v>
      </c>
      <c r="F688" s="12">
        <v>10599.095130000002</v>
      </c>
      <c r="G688" s="11">
        <f t="shared" si="22"/>
        <v>-959.94579999999769</v>
      </c>
      <c r="H688" s="10">
        <f t="shared" si="23"/>
        <v>-8.3047184088481094E-2</v>
      </c>
    </row>
    <row r="689" spans="1:8" ht="25.5" customHeight="1" x14ac:dyDescent="0.3">
      <c r="A689" s="15">
        <v>6002</v>
      </c>
      <c r="B689" s="14" t="s">
        <v>574</v>
      </c>
      <c r="C689" s="13">
        <v>107.63099099999999</v>
      </c>
      <c r="D689" s="13">
        <v>1110.46774</v>
      </c>
      <c r="E689" s="13">
        <v>122.327275</v>
      </c>
      <c r="F689" s="12">
        <v>1205.40984</v>
      </c>
      <c r="G689" s="11">
        <f t="shared" si="22"/>
        <v>94.942099999999982</v>
      </c>
      <c r="H689" s="10">
        <f t="shared" si="23"/>
        <v>8.5497395899137046E-2</v>
      </c>
    </row>
    <row r="690" spans="1:8" ht="25.5" customHeight="1" x14ac:dyDescent="0.3">
      <c r="A690" s="15">
        <v>6003</v>
      </c>
      <c r="B690" s="14" t="s">
        <v>573</v>
      </c>
      <c r="C690" s="13">
        <v>45.959457</v>
      </c>
      <c r="D690" s="13">
        <v>411.77638999999999</v>
      </c>
      <c r="E690" s="13">
        <v>67.385238999999999</v>
      </c>
      <c r="F690" s="12">
        <v>632.58650999999998</v>
      </c>
      <c r="G690" s="11">
        <f t="shared" si="22"/>
        <v>220.81011999999998</v>
      </c>
      <c r="H690" s="10">
        <f t="shared" si="23"/>
        <v>0.53623793243706852</v>
      </c>
    </row>
    <row r="691" spans="1:8" ht="25.5" customHeight="1" x14ac:dyDescent="0.3">
      <c r="A691" s="15">
        <v>6004</v>
      </c>
      <c r="B691" s="14" t="s">
        <v>572</v>
      </c>
      <c r="C691" s="13">
        <v>2964.0856940000003</v>
      </c>
      <c r="D691" s="13">
        <v>15840.854210000001</v>
      </c>
      <c r="E691" s="13">
        <v>2375.7592710000004</v>
      </c>
      <c r="F691" s="12">
        <v>14475.443449999999</v>
      </c>
      <c r="G691" s="11">
        <f t="shared" si="22"/>
        <v>-1365.4107600000025</v>
      </c>
      <c r="H691" s="10">
        <f t="shared" si="23"/>
        <v>-8.6195525941905785E-2</v>
      </c>
    </row>
    <row r="692" spans="1:8" ht="16.5" customHeight="1" x14ac:dyDescent="0.3">
      <c r="A692" s="15">
        <v>6005</v>
      </c>
      <c r="B692" s="14" t="s">
        <v>571</v>
      </c>
      <c r="C692" s="13">
        <v>3608.7436940000002</v>
      </c>
      <c r="D692" s="13">
        <v>16871.001260000001</v>
      </c>
      <c r="E692" s="13">
        <v>4146.1225798999994</v>
      </c>
      <c r="F692" s="12">
        <v>17829.011500000001</v>
      </c>
      <c r="G692" s="11">
        <f t="shared" si="22"/>
        <v>958.01023999999961</v>
      </c>
      <c r="H692" s="10">
        <f t="shared" si="23"/>
        <v>5.6784432959019263E-2</v>
      </c>
    </row>
    <row r="693" spans="1:8" ht="16.5" customHeight="1" x14ac:dyDescent="0.3">
      <c r="A693" s="15">
        <v>6006</v>
      </c>
      <c r="B693" s="14" t="s">
        <v>570</v>
      </c>
      <c r="C693" s="13">
        <v>12697.0126989</v>
      </c>
      <c r="D693" s="13">
        <v>54358.076979999998</v>
      </c>
      <c r="E693" s="13">
        <v>9847.0948589999898</v>
      </c>
      <c r="F693" s="12">
        <v>44460.464089999899</v>
      </c>
      <c r="G693" s="11">
        <f t="shared" si="22"/>
        <v>-9897.6128900000986</v>
      </c>
      <c r="H693" s="10">
        <f t="shared" si="23"/>
        <v>-0.18208173356908364</v>
      </c>
    </row>
    <row r="694" spans="1:8" ht="25.5" customHeight="1" x14ac:dyDescent="0.3">
      <c r="A694" s="15">
        <v>6101</v>
      </c>
      <c r="B694" s="14" t="s">
        <v>569</v>
      </c>
      <c r="C694" s="13">
        <v>80.72971360000011</v>
      </c>
      <c r="D694" s="13">
        <v>1871.2144899999901</v>
      </c>
      <c r="E694" s="13">
        <v>105.06759050000001</v>
      </c>
      <c r="F694" s="12">
        <v>2200.5946899999999</v>
      </c>
      <c r="G694" s="11">
        <f t="shared" si="22"/>
        <v>329.38020000000984</v>
      </c>
      <c r="H694" s="10">
        <f t="shared" si="23"/>
        <v>0.17602482332210434</v>
      </c>
    </row>
    <row r="695" spans="1:8" ht="16.5" customHeight="1" x14ac:dyDescent="0.3">
      <c r="A695" s="15">
        <v>6102</v>
      </c>
      <c r="B695" s="14" t="s">
        <v>568</v>
      </c>
      <c r="C695" s="13">
        <v>149.06138039999999</v>
      </c>
      <c r="D695" s="13">
        <v>2803.0424700000003</v>
      </c>
      <c r="E695" s="13">
        <v>216.15338010000002</v>
      </c>
      <c r="F695" s="12">
        <v>3496.3543999999997</v>
      </c>
      <c r="G695" s="11">
        <f t="shared" si="22"/>
        <v>693.31192999999939</v>
      </c>
      <c r="H695" s="10">
        <f t="shared" si="23"/>
        <v>0.24734264194006284</v>
      </c>
    </row>
    <row r="696" spans="1:8" ht="25.5" customHeight="1" x14ac:dyDescent="0.3">
      <c r="A696" s="15">
        <v>6103</v>
      </c>
      <c r="B696" s="14" t="s">
        <v>567</v>
      </c>
      <c r="C696" s="13">
        <v>1009.63138894541</v>
      </c>
      <c r="D696" s="13">
        <v>15889.0432</v>
      </c>
      <c r="E696" s="13">
        <v>1345.0988646000001</v>
      </c>
      <c r="F696" s="12">
        <v>19518.640380000001</v>
      </c>
      <c r="G696" s="11">
        <f t="shared" si="22"/>
        <v>3629.5971800000007</v>
      </c>
      <c r="H696" s="10">
        <f t="shared" si="23"/>
        <v>0.22843396762871163</v>
      </c>
    </row>
    <row r="697" spans="1:8" ht="16.5" customHeight="1" x14ac:dyDescent="0.3">
      <c r="A697" s="15">
        <v>6104</v>
      </c>
      <c r="B697" s="14" t="s">
        <v>566</v>
      </c>
      <c r="C697" s="13">
        <v>1674.0900152664101</v>
      </c>
      <c r="D697" s="13">
        <v>26433.2878699998</v>
      </c>
      <c r="E697" s="13">
        <v>2673.7057870799999</v>
      </c>
      <c r="F697" s="12">
        <v>35109.952749999902</v>
      </c>
      <c r="G697" s="11">
        <f t="shared" si="22"/>
        <v>8676.6648800001021</v>
      </c>
      <c r="H697" s="10">
        <f t="shared" si="23"/>
        <v>0.32824765964311226</v>
      </c>
    </row>
    <row r="698" spans="1:8" ht="16.5" customHeight="1" x14ac:dyDescent="0.3">
      <c r="A698" s="15">
        <v>6105</v>
      </c>
      <c r="B698" s="14" t="s">
        <v>565</v>
      </c>
      <c r="C698" s="13">
        <v>265.67355186999896</v>
      </c>
      <c r="D698" s="13">
        <v>5433.1902899999795</v>
      </c>
      <c r="E698" s="13">
        <v>303.46522089999905</v>
      </c>
      <c r="F698" s="12">
        <v>6014.9983300000104</v>
      </c>
      <c r="G698" s="11">
        <f t="shared" si="22"/>
        <v>581.80804000003081</v>
      </c>
      <c r="H698" s="10">
        <f t="shared" si="23"/>
        <v>0.10708405355705533</v>
      </c>
    </row>
    <row r="699" spans="1:8" ht="16.5" customHeight="1" x14ac:dyDescent="0.3">
      <c r="A699" s="15">
        <v>6106</v>
      </c>
      <c r="B699" s="14" t="s">
        <v>564</v>
      </c>
      <c r="C699" s="13">
        <v>208.54026872</v>
      </c>
      <c r="D699" s="13">
        <v>4372.8030100000096</v>
      </c>
      <c r="E699" s="13">
        <v>329.83708957999897</v>
      </c>
      <c r="F699" s="12">
        <v>6325.4341200000199</v>
      </c>
      <c r="G699" s="11">
        <f t="shared" si="22"/>
        <v>1952.6311100000103</v>
      </c>
      <c r="H699" s="10">
        <f t="shared" si="23"/>
        <v>0.44653992085502292</v>
      </c>
    </row>
    <row r="700" spans="1:8" ht="16.5" customHeight="1" x14ac:dyDescent="0.3">
      <c r="A700" s="15">
        <v>6107</v>
      </c>
      <c r="B700" s="14" t="s">
        <v>563</v>
      </c>
      <c r="C700" s="13">
        <v>478.09824240000097</v>
      </c>
      <c r="D700" s="13">
        <v>7229.6388800000204</v>
      </c>
      <c r="E700" s="13">
        <v>598.85623869999802</v>
      </c>
      <c r="F700" s="12">
        <v>8555.1058700000394</v>
      </c>
      <c r="G700" s="11">
        <f t="shared" si="22"/>
        <v>1325.466990000019</v>
      </c>
      <c r="H700" s="10">
        <f t="shared" si="23"/>
        <v>0.18333792489508347</v>
      </c>
    </row>
    <row r="701" spans="1:8" ht="16.5" customHeight="1" x14ac:dyDescent="0.3">
      <c r="A701" s="15">
        <v>6108</v>
      </c>
      <c r="B701" s="14" t="s">
        <v>562</v>
      </c>
      <c r="C701" s="13">
        <v>1062.96025100002</v>
      </c>
      <c r="D701" s="13">
        <v>13942.09626</v>
      </c>
      <c r="E701" s="13">
        <v>1249.14430780001</v>
      </c>
      <c r="F701" s="12">
        <v>16871.3917799999</v>
      </c>
      <c r="G701" s="11">
        <f t="shared" si="22"/>
        <v>2929.2955199998996</v>
      </c>
      <c r="H701" s="10">
        <f t="shared" si="23"/>
        <v>0.21010438210816798</v>
      </c>
    </row>
    <row r="702" spans="1:8" ht="16.5" customHeight="1" x14ac:dyDescent="0.3">
      <c r="A702" s="15">
        <v>6109</v>
      </c>
      <c r="B702" s="14" t="s">
        <v>561</v>
      </c>
      <c r="C702" s="13">
        <v>4306.7381690616594</v>
      </c>
      <c r="D702" s="13">
        <v>62160.275150000103</v>
      </c>
      <c r="E702" s="13">
        <v>4652.4111106999799</v>
      </c>
      <c r="F702" s="12">
        <v>66762.895000000091</v>
      </c>
      <c r="G702" s="11">
        <f t="shared" si="22"/>
        <v>4602.6198499999882</v>
      </c>
      <c r="H702" s="10">
        <f t="shared" si="23"/>
        <v>7.4044393125566474E-2</v>
      </c>
    </row>
    <row r="703" spans="1:8" ht="16.5" customHeight="1" x14ac:dyDescent="0.3">
      <c r="A703" s="15">
        <v>6110</v>
      </c>
      <c r="B703" s="14" t="s">
        <v>560</v>
      </c>
      <c r="C703" s="13">
        <v>1582.3501774599999</v>
      </c>
      <c r="D703" s="13">
        <v>28871.69845</v>
      </c>
      <c r="E703" s="13">
        <v>2255.9369154999899</v>
      </c>
      <c r="F703" s="12">
        <v>36434.957960000094</v>
      </c>
      <c r="G703" s="11">
        <f t="shared" si="22"/>
        <v>7563.2595100000945</v>
      </c>
      <c r="H703" s="10">
        <f t="shared" si="23"/>
        <v>0.26196101774539332</v>
      </c>
    </row>
    <row r="704" spans="1:8" ht="16.5" customHeight="1" x14ac:dyDescent="0.3">
      <c r="A704" s="15">
        <v>6111</v>
      </c>
      <c r="B704" s="14" t="s">
        <v>559</v>
      </c>
      <c r="C704" s="13">
        <v>395.871636800001</v>
      </c>
      <c r="D704" s="13">
        <v>5250.74424</v>
      </c>
      <c r="E704" s="13">
        <v>410.60761450000001</v>
      </c>
      <c r="F704" s="12">
        <v>5433.9097699999802</v>
      </c>
      <c r="G704" s="11">
        <f t="shared" si="22"/>
        <v>183.16552999998021</v>
      </c>
      <c r="H704" s="10">
        <f t="shared" si="23"/>
        <v>3.4883727263771702E-2</v>
      </c>
    </row>
    <row r="705" spans="1:8" ht="16.5" customHeight="1" x14ac:dyDescent="0.3">
      <c r="A705" s="15">
        <v>6112</v>
      </c>
      <c r="B705" s="14" t="s">
        <v>558</v>
      </c>
      <c r="C705" s="13">
        <v>367.31324543999801</v>
      </c>
      <c r="D705" s="13">
        <v>6708.8232000000107</v>
      </c>
      <c r="E705" s="13">
        <v>519.48106760000201</v>
      </c>
      <c r="F705" s="12">
        <v>8340.1626699999797</v>
      </c>
      <c r="G705" s="11">
        <f t="shared" si="22"/>
        <v>1631.339469999969</v>
      </c>
      <c r="H705" s="10">
        <f t="shared" si="23"/>
        <v>0.24316328234733722</v>
      </c>
    </row>
    <row r="706" spans="1:8" ht="16.5" customHeight="1" x14ac:dyDescent="0.3">
      <c r="A706" s="15">
        <v>6113</v>
      </c>
      <c r="B706" s="14" t="s">
        <v>557</v>
      </c>
      <c r="C706" s="13">
        <v>8.0560749999999892</v>
      </c>
      <c r="D706" s="13">
        <v>199.54693</v>
      </c>
      <c r="E706" s="13">
        <v>18.551897</v>
      </c>
      <c r="F706" s="12">
        <v>485.09015000000005</v>
      </c>
      <c r="G706" s="11">
        <f t="shared" si="22"/>
        <v>285.54322000000002</v>
      </c>
      <c r="H706" s="10">
        <f t="shared" si="23"/>
        <v>1.4309577200711632</v>
      </c>
    </row>
    <row r="707" spans="1:8" ht="16.5" customHeight="1" x14ac:dyDescent="0.3">
      <c r="A707" s="15">
        <v>6114</v>
      </c>
      <c r="B707" s="14" t="s">
        <v>556</v>
      </c>
      <c r="C707" s="13">
        <v>141.7767293</v>
      </c>
      <c r="D707" s="13">
        <v>3716.4820399999899</v>
      </c>
      <c r="E707" s="13">
        <v>191.20453570000001</v>
      </c>
      <c r="F707" s="12">
        <v>4567.1891500000002</v>
      </c>
      <c r="G707" s="11">
        <f t="shared" si="22"/>
        <v>850.70711000001029</v>
      </c>
      <c r="H707" s="10">
        <f t="shared" si="23"/>
        <v>0.22890117612407798</v>
      </c>
    </row>
    <row r="708" spans="1:8" ht="16.5" customHeight="1" x14ac:dyDescent="0.3">
      <c r="A708" s="15">
        <v>6115</v>
      </c>
      <c r="B708" s="14" t="s">
        <v>555</v>
      </c>
      <c r="C708" s="13">
        <v>737.11207330975401</v>
      </c>
      <c r="D708" s="13">
        <v>13559.9470899999</v>
      </c>
      <c r="E708" s="13">
        <v>917.49853425999902</v>
      </c>
      <c r="F708" s="12">
        <v>16276.5332</v>
      </c>
      <c r="G708" s="11">
        <f t="shared" si="22"/>
        <v>2716.5861100001002</v>
      </c>
      <c r="H708" s="10">
        <f t="shared" si="23"/>
        <v>0.20033899040826716</v>
      </c>
    </row>
    <row r="709" spans="1:8" ht="16.5" customHeight="1" x14ac:dyDescent="0.3">
      <c r="A709" s="15">
        <v>6116</v>
      </c>
      <c r="B709" s="14" t="s">
        <v>554</v>
      </c>
      <c r="C709" s="13">
        <v>2162.3660432000102</v>
      </c>
      <c r="D709" s="13">
        <v>12518.62442</v>
      </c>
      <c r="E709" s="13">
        <v>1587.8649545000001</v>
      </c>
      <c r="F709" s="12">
        <v>10264.28645</v>
      </c>
      <c r="G709" s="11">
        <f t="shared" si="22"/>
        <v>-2254.3379700000005</v>
      </c>
      <c r="H709" s="10">
        <f t="shared" si="23"/>
        <v>-0.1800787286499646</v>
      </c>
    </row>
    <row r="710" spans="1:8" ht="16.5" customHeight="1" x14ac:dyDescent="0.3">
      <c r="A710" s="15">
        <v>6117</v>
      </c>
      <c r="B710" s="14" t="s">
        <v>553</v>
      </c>
      <c r="C710" s="13">
        <v>167.07415642929999</v>
      </c>
      <c r="D710" s="13">
        <v>2293.4543799999901</v>
      </c>
      <c r="E710" s="13">
        <v>179.32230010000001</v>
      </c>
      <c r="F710" s="12">
        <v>2731.7060999999999</v>
      </c>
      <c r="G710" s="11">
        <f t="shared" si="22"/>
        <v>438.25172000000975</v>
      </c>
      <c r="H710" s="10">
        <f t="shared" si="23"/>
        <v>0.19108804771604468</v>
      </c>
    </row>
    <row r="711" spans="1:8" ht="25.5" customHeight="1" x14ac:dyDescent="0.3">
      <c r="A711" s="15">
        <v>6201</v>
      </c>
      <c r="B711" s="14" t="s">
        <v>552</v>
      </c>
      <c r="C711" s="13">
        <v>491.367498592733</v>
      </c>
      <c r="D711" s="13">
        <v>11271.873740000101</v>
      </c>
      <c r="E711" s="13">
        <v>877.45157710000399</v>
      </c>
      <c r="F711" s="12">
        <v>16390.977619999998</v>
      </c>
      <c r="G711" s="11">
        <f t="shared" ref="G711:G774" si="24">F711-D711</f>
        <v>5119.1038799998969</v>
      </c>
      <c r="H711" s="10">
        <f t="shared" ref="H711:H774" si="25">IF(D711&lt;&gt;0,G711/D711,"")</f>
        <v>0.45414844045262087</v>
      </c>
    </row>
    <row r="712" spans="1:8" ht="16.5" customHeight="1" x14ac:dyDescent="0.3">
      <c r="A712" s="15">
        <v>6202</v>
      </c>
      <c r="B712" s="14" t="s">
        <v>551</v>
      </c>
      <c r="C712" s="13">
        <v>618.53593516000194</v>
      </c>
      <c r="D712" s="13">
        <v>11756.795050000001</v>
      </c>
      <c r="E712" s="13">
        <v>1086.2162929000001</v>
      </c>
      <c r="F712" s="12">
        <v>18303.5652999999</v>
      </c>
      <c r="G712" s="11">
        <f t="shared" si="24"/>
        <v>6546.7702499998995</v>
      </c>
      <c r="H712" s="10">
        <f t="shared" si="25"/>
        <v>0.55684990868322559</v>
      </c>
    </row>
    <row r="713" spans="1:8" ht="16.5" customHeight="1" x14ac:dyDescent="0.3">
      <c r="A713" s="15">
        <v>6203</v>
      </c>
      <c r="B713" s="14" t="s">
        <v>550</v>
      </c>
      <c r="C713" s="13">
        <v>2038.72222026389</v>
      </c>
      <c r="D713" s="13">
        <v>34827.170620000303</v>
      </c>
      <c r="E713" s="13">
        <v>2273.9396623999901</v>
      </c>
      <c r="F713" s="12">
        <v>38663.931599999705</v>
      </c>
      <c r="G713" s="11">
        <f t="shared" si="24"/>
        <v>3836.7609799994025</v>
      </c>
      <c r="H713" s="10">
        <f t="shared" si="25"/>
        <v>0.110165738752147</v>
      </c>
    </row>
    <row r="714" spans="1:8" ht="16.5" customHeight="1" x14ac:dyDescent="0.3">
      <c r="A714" s="15">
        <v>6204</v>
      </c>
      <c r="B714" s="14" t="s">
        <v>549</v>
      </c>
      <c r="C714" s="13">
        <v>3689.5424563399702</v>
      </c>
      <c r="D714" s="13">
        <v>63972.3753</v>
      </c>
      <c r="E714" s="13">
        <v>4616.0361138604203</v>
      </c>
      <c r="F714" s="12">
        <v>76232.033420001695</v>
      </c>
      <c r="G714" s="11">
        <f t="shared" si="24"/>
        <v>12259.658120001695</v>
      </c>
      <c r="H714" s="10">
        <f t="shared" si="25"/>
        <v>0.19163987678290406</v>
      </c>
    </row>
    <row r="715" spans="1:8" ht="16.5" customHeight="1" x14ac:dyDescent="0.3">
      <c r="A715" s="15">
        <v>6205</v>
      </c>
      <c r="B715" s="14" t="s">
        <v>548</v>
      </c>
      <c r="C715" s="13">
        <v>337.76813942000103</v>
      </c>
      <c r="D715" s="13">
        <v>7741.5640400000102</v>
      </c>
      <c r="E715" s="13">
        <v>342.77890819999902</v>
      </c>
      <c r="F715" s="12">
        <v>8205.7255599999808</v>
      </c>
      <c r="G715" s="11">
        <f t="shared" si="24"/>
        <v>464.16151999997055</v>
      </c>
      <c r="H715" s="10">
        <f t="shared" si="25"/>
        <v>5.9957072963768954E-2</v>
      </c>
    </row>
    <row r="716" spans="1:8" ht="16.5" customHeight="1" x14ac:dyDescent="0.3">
      <c r="A716" s="15">
        <v>6206</v>
      </c>
      <c r="B716" s="14" t="s">
        <v>547</v>
      </c>
      <c r="C716" s="13">
        <v>506.74434205999898</v>
      </c>
      <c r="D716" s="13">
        <v>12152.0517800001</v>
      </c>
      <c r="E716" s="13">
        <v>607.46276578000095</v>
      </c>
      <c r="F716" s="12">
        <v>13705.9669599999</v>
      </c>
      <c r="G716" s="11">
        <f t="shared" si="24"/>
        <v>1553.9151799997999</v>
      </c>
      <c r="H716" s="10">
        <f t="shared" si="25"/>
        <v>0.12787265954192528</v>
      </c>
    </row>
    <row r="717" spans="1:8" ht="16.5" customHeight="1" x14ac:dyDescent="0.3">
      <c r="A717" s="15">
        <v>6207</v>
      </c>
      <c r="B717" s="14" t="s">
        <v>546</v>
      </c>
      <c r="C717" s="13">
        <v>25.010728800000003</v>
      </c>
      <c r="D717" s="13">
        <v>360.84396999999996</v>
      </c>
      <c r="E717" s="13">
        <v>22.963996399999999</v>
      </c>
      <c r="F717" s="12">
        <v>327.74084000000005</v>
      </c>
      <c r="G717" s="11">
        <f t="shared" si="24"/>
        <v>-33.103129999999908</v>
      </c>
      <c r="H717" s="10">
        <f t="shared" si="25"/>
        <v>-9.1738071721137293E-2</v>
      </c>
    </row>
    <row r="718" spans="1:8" ht="16.5" customHeight="1" x14ac:dyDescent="0.3">
      <c r="A718" s="15">
        <v>6208</v>
      </c>
      <c r="B718" s="14" t="s">
        <v>545</v>
      </c>
      <c r="C718" s="13">
        <v>148.75671069999999</v>
      </c>
      <c r="D718" s="13">
        <v>2202.1304600000103</v>
      </c>
      <c r="E718" s="13">
        <v>205.1324903</v>
      </c>
      <c r="F718" s="12">
        <v>2885.2387899999999</v>
      </c>
      <c r="G718" s="11">
        <f t="shared" si="24"/>
        <v>683.10832999998956</v>
      </c>
      <c r="H718" s="10">
        <f t="shared" si="25"/>
        <v>0.31020338822250632</v>
      </c>
    </row>
    <row r="719" spans="1:8" ht="16.5" customHeight="1" x14ac:dyDescent="0.3">
      <c r="A719" s="15">
        <v>6209</v>
      </c>
      <c r="B719" s="14" t="s">
        <v>544</v>
      </c>
      <c r="C719" s="13">
        <v>22.907918400000099</v>
      </c>
      <c r="D719" s="13">
        <v>618.38774000000194</v>
      </c>
      <c r="E719" s="13">
        <v>25.7021935</v>
      </c>
      <c r="F719" s="12">
        <v>708.94707000000301</v>
      </c>
      <c r="G719" s="11">
        <f t="shared" si="24"/>
        <v>90.559330000001069</v>
      </c>
      <c r="H719" s="10">
        <f t="shared" si="25"/>
        <v>0.14644425195105062</v>
      </c>
    </row>
    <row r="720" spans="1:8" ht="25.5" customHeight="1" x14ac:dyDescent="0.3">
      <c r="A720" s="15">
        <v>6210</v>
      </c>
      <c r="B720" s="14" t="s">
        <v>543</v>
      </c>
      <c r="C720" s="13">
        <v>323.55388199999999</v>
      </c>
      <c r="D720" s="13">
        <v>3675.5019899999902</v>
      </c>
      <c r="E720" s="13">
        <v>352.86881829999999</v>
      </c>
      <c r="F720" s="12">
        <v>4417.6743300000107</v>
      </c>
      <c r="G720" s="11">
        <f t="shared" si="24"/>
        <v>742.17234000002054</v>
      </c>
      <c r="H720" s="10">
        <f t="shared" si="25"/>
        <v>0.20192407513837926</v>
      </c>
    </row>
    <row r="721" spans="1:8" ht="16.5" customHeight="1" x14ac:dyDescent="0.3">
      <c r="A721" s="15">
        <v>6211</v>
      </c>
      <c r="B721" s="14" t="s">
        <v>542</v>
      </c>
      <c r="C721" s="13">
        <v>460.31279607000096</v>
      </c>
      <c r="D721" s="13">
        <v>7228.9092200000096</v>
      </c>
      <c r="E721" s="13">
        <v>495.68992537999503</v>
      </c>
      <c r="F721" s="12">
        <v>7939.2717499999499</v>
      </c>
      <c r="G721" s="11">
        <f t="shared" si="24"/>
        <v>710.36252999994031</v>
      </c>
      <c r="H721" s="10">
        <f t="shared" si="25"/>
        <v>9.826690422873223E-2</v>
      </c>
    </row>
    <row r="722" spans="1:8" ht="16.5" customHeight="1" x14ac:dyDescent="0.3">
      <c r="A722" s="15">
        <v>6212</v>
      </c>
      <c r="B722" s="14" t="s">
        <v>541</v>
      </c>
      <c r="C722" s="13">
        <v>221.44241416</v>
      </c>
      <c r="D722" s="13">
        <v>7106.53964</v>
      </c>
      <c r="E722" s="13">
        <v>478.96022730000004</v>
      </c>
      <c r="F722" s="12">
        <v>10351.76419</v>
      </c>
      <c r="G722" s="11">
        <f t="shared" si="24"/>
        <v>3245.2245499999999</v>
      </c>
      <c r="H722" s="10">
        <f t="shared" si="25"/>
        <v>0.45665326789058758</v>
      </c>
    </row>
    <row r="723" spans="1:8" ht="16.5" customHeight="1" x14ac:dyDescent="0.3">
      <c r="A723" s="15">
        <v>6213</v>
      </c>
      <c r="B723" s="14" t="s">
        <v>540</v>
      </c>
      <c r="C723" s="13">
        <v>14.339038</v>
      </c>
      <c r="D723" s="13">
        <v>128.78433000000001</v>
      </c>
      <c r="E723" s="13">
        <v>14.113826</v>
      </c>
      <c r="F723" s="12">
        <v>185.70645999999999</v>
      </c>
      <c r="G723" s="11">
        <f t="shared" si="24"/>
        <v>56.922129999999981</v>
      </c>
      <c r="H723" s="10">
        <f t="shared" si="25"/>
        <v>0.44199577697069181</v>
      </c>
    </row>
    <row r="724" spans="1:8" ht="16.5" customHeight="1" x14ac:dyDescent="0.3">
      <c r="A724" s="15">
        <v>6214</v>
      </c>
      <c r="B724" s="14" t="s">
        <v>539</v>
      </c>
      <c r="C724" s="13">
        <v>14.0129708</v>
      </c>
      <c r="D724" s="13">
        <v>323.14153000000005</v>
      </c>
      <c r="E724" s="13">
        <v>51.313722399999996</v>
      </c>
      <c r="F724" s="12">
        <v>880.69330000000207</v>
      </c>
      <c r="G724" s="11">
        <f t="shared" si="24"/>
        <v>557.55177000000208</v>
      </c>
      <c r="H724" s="10">
        <f t="shared" si="25"/>
        <v>1.7254104416724214</v>
      </c>
    </row>
    <row r="725" spans="1:8" ht="16.5" customHeight="1" x14ac:dyDescent="0.3">
      <c r="A725" s="15">
        <v>6215</v>
      </c>
      <c r="B725" s="14" t="s">
        <v>538</v>
      </c>
      <c r="C725" s="13">
        <v>1.124911</v>
      </c>
      <c r="D725" s="13">
        <v>28.138819999999999</v>
      </c>
      <c r="E725" s="13">
        <v>1.9601153999999998</v>
      </c>
      <c r="F725" s="12">
        <v>52.814830000000001</v>
      </c>
      <c r="G725" s="11">
        <f t="shared" si="24"/>
        <v>24.676010000000002</v>
      </c>
      <c r="H725" s="10">
        <f t="shared" si="25"/>
        <v>0.87693833643343977</v>
      </c>
    </row>
    <row r="726" spans="1:8" ht="16.5" customHeight="1" x14ac:dyDescent="0.3">
      <c r="A726" s="15">
        <v>6216</v>
      </c>
      <c r="B726" s="14" t="s">
        <v>537</v>
      </c>
      <c r="C726" s="13">
        <v>5.1320338000000003</v>
      </c>
      <c r="D726" s="13">
        <v>228.36144000000002</v>
      </c>
      <c r="E726" s="13">
        <v>3.57695749999999</v>
      </c>
      <c r="F726" s="12">
        <v>130.46343999999999</v>
      </c>
      <c r="G726" s="11">
        <f t="shared" si="24"/>
        <v>-97.898000000000025</v>
      </c>
      <c r="H726" s="10">
        <f t="shared" si="25"/>
        <v>-0.4286975944800489</v>
      </c>
    </row>
    <row r="727" spans="1:8" ht="16.5" customHeight="1" x14ac:dyDescent="0.3">
      <c r="A727" s="15">
        <v>6217</v>
      </c>
      <c r="B727" s="14" t="s">
        <v>536</v>
      </c>
      <c r="C727" s="13">
        <v>64.118637650000096</v>
      </c>
      <c r="D727" s="13">
        <v>929.41058999999996</v>
      </c>
      <c r="E727" s="13">
        <v>57.8560497</v>
      </c>
      <c r="F727" s="12">
        <v>866.52174000000196</v>
      </c>
      <c r="G727" s="11">
        <f t="shared" si="24"/>
        <v>-62.888849999998001</v>
      </c>
      <c r="H727" s="10">
        <f t="shared" si="25"/>
        <v>-6.7665303878233191E-2</v>
      </c>
    </row>
    <row r="728" spans="1:8" ht="16.5" customHeight="1" x14ac:dyDescent="0.3">
      <c r="A728" s="15">
        <v>6301</v>
      </c>
      <c r="B728" s="14" t="s">
        <v>535</v>
      </c>
      <c r="C728" s="13">
        <v>1034.6108132000099</v>
      </c>
      <c r="D728" s="13">
        <v>4614.6886099999901</v>
      </c>
      <c r="E728" s="13">
        <v>1479.4309106000001</v>
      </c>
      <c r="F728" s="12">
        <v>6415.0823499999697</v>
      </c>
      <c r="G728" s="11">
        <f t="shared" si="24"/>
        <v>1800.3937399999795</v>
      </c>
      <c r="H728" s="10">
        <f t="shared" si="25"/>
        <v>0.39014414452549234</v>
      </c>
    </row>
    <row r="729" spans="1:8" ht="16.5" customHeight="1" x14ac:dyDescent="0.3">
      <c r="A729" s="15">
        <v>6302</v>
      </c>
      <c r="B729" s="14" t="s">
        <v>534</v>
      </c>
      <c r="C729" s="13">
        <v>4152.2479000001604</v>
      </c>
      <c r="D729" s="13">
        <v>22981.433320000102</v>
      </c>
      <c r="E729" s="13">
        <v>5203.7427000000998</v>
      </c>
      <c r="F729" s="12">
        <v>28290.800910000296</v>
      </c>
      <c r="G729" s="11">
        <f t="shared" si="24"/>
        <v>5309.3675900001945</v>
      </c>
      <c r="H729" s="10">
        <f t="shared" si="25"/>
        <v>0.23102856623740695</v>
      </c>
    </row>
    <row r="730" spans="1:8" ht="16.5" customHeight="1" x14ac:dyDescent="0.3">
      <c r="A730" s="15">
        <v>6303</v>
      </c>
      <c r="B730" s="14" t="s">
        <v>533</v>
      </c>
      <c r="C730" s="13">
        <v>583.75577860001101</v>
      </c>
      <c r="D730" s="13">
        <v>5143.1268200000004</v>
      </c>
      <c r="E730" s="13">
        <v>600.667726800011</v>
      </c>
      <c r="F730" s="12">
        <v>3464.1174800000103</v>
      </c>
      <c r="G730" s="11">
        <f t="shared" si="24"/>
        <v>-1679.0093399999901</v>
      </c>
      <c r="H730" s="10">
        <f t="shared" si="25"/>
        <v>-0.32645691983927977</v>
      </c>
    </row>
    <row r="731" spans="1:8" ht="16.5" customHeight="1" x14ac:dyDescent="0.3">
      <c r="A731" s="15">
        <v>6304</v>
      </c>
      <c r="B731" s="14" t="s">
        <v>532</v>
      </c>
      <c r="C731" s="13">
        <v>919.58183609997002</v>
      </c>
      <c r="D731" s="13">
        <v>4275.01487</v>
      </c>
      <c r="E731" s="13">
        <v>1150.59733279997</v>
      </c>
      <c r="F731" s="12">
        <v>5196.9820300000001</v>
      </c>
      <c r="G731" s="11">
        <f t="shared" si="24"/>
        <v>921.96716000000015</v>
      </c>
      <c r="H731" s="10">
        <f t="shared" si="25"/>
        <v>0.2156640825906648</v>
      </c>
    </row>
    <row r="732" spans="1:8" ht="16.5" customHeight="1" x14ac:dyDescent="0.3">
      <c r="A732" s="15">
        <v>6305</v>
      </c>
      <c r="B732" s="14" t="s">
        <v>531</v>
      </c>
      <c r="C732" s="13">
        <v>3171.4843965</v>
      </c>
      <c r="D732" s="13">
        <v>8022.4897799999999</v>
      </c>
      <c r="E732" s="13">
        <v>6030.7581749999999</v>
      </c>
      <c r="F732" s="12">
        <v>15155.32345</v>
      </c>
      <c r="G732" s="11">
        <f t="shared" si="24"/>
        <v>7132.83367</v>
      </c>
      <c r="H732" s="10">
        <f t="shared" si="25"/>
        <v>0.88910473750706354</v>
      </c>
    </row>
    <row r="733" spans="1:8" ht="16.5" customHeight="1" x14ac:dyDescent="0.3">
      <c r="A733" s="15">
        <v>6306</v>
      </c>
      <c r="B733" s="14" t="s">
        <v>530</v>
      </c>
      <c r="C733" s="13">
        <v>1351.29683400001</v>
      </c>
      <c r="D733" s="13">
        <v>5934.2190999999702</v>
      </c>
      <c r="E733" s="13">
        <v>2365.11382649998</v>
      </c>
      <c r="F733" s="12">
        <v>8471.1281199999994</v>
      </c>
      <c r="G733" s="11">
        <f t="shared" si="24"/>
        <v>2536.9090200000292</v>
      </c>
      <c r="H733" s="10">
        <f t="shared" si="25"/>
        <v>0.42750511520547696</v>
      </c>
    </row>
    <row r="734" spans="1:8" ht="16.5" customHeight="1" x14ac:dyDescent="0.3">
      <c r="A734" s="15">
        <v>6307</v>
      </c>
      <c r="B734" s="14" t="s">
        <v>529</v>
      </c>
      <c r="C734" s="13">
        <v>2454.0230862100102</v>
      </c>
      <c r="D734" s="13">
        <v>19089.8053499999</v>
      </c>
      <c r="E734" s="13">
        <v>2672.1042069999799</v>
      </c>
      <c r="F734" s="12">
        <v>21319.91762</v>
      </c>
      <c r="G734" s="11">
        <f t="shared" si="24"/>
        <v>2230.1122700000997</v>
      </c>
      <c r="H734" s="10">
        <f t="shared" si="25"/>
        <v>0.11682215869215824</v>
      </c>
    </row>
    <row r="735" spans="1:8" ht="16.5" customHeight="1" x14ac:dyDescent="0.3">
      <c r="A735" s="15">
        <v>6308</v>
      </c>
      <c r="B735" s="14" t="s">
        <v>528</v>
      </c>
      <c r="C735" s="13">
        <v>8.1457259999999998</v>
      </c>
      <c r="D735" s="13">
        <v>75.630769999999998</v>
      </c>
      <c r="E735" s="13">
        <v>15.688431000000001</v>
      </c>
      <c r="F735" s="12">
        <v>124.07130000000001</v>
      </c>
      <c r="G735" s="11">
        <f t="shared" si="24"/>
        <v>48.44053000000001</v>
      </c>
      <c r="H735" s="10">
        <f t="shared" si="25"/>
        <v>0.64048706630912278</v>
      </c>
    </row>
    <row r="736" spans="1:8" ht="16.5" customHeight="1" x14ac:dyDescent="0.3">
      <c r="A736" s="15">
        <v>6309</v>
      </c>
      <c r="B736" s="14" t="s">
        <v>527</v>
      </c>
      <c r="C736" s="13">
        <v>54363.368140000101</v>
      </c>
      <c r="D736" s="13">
        <v>84796.446830000292</v>
      </c>
      <c r="E736" s="13">
        <v>53135.506950000097</v>
      </c>
      <c r="F736" s="12">
        <v>82538.495820000098</v>
      </c>
      <c r="G736" s="11">
        <f t="shared" si="24"/>
        <v>-2257.9510100001935</v>
      </c>
      <c r="H736" s="10">
        <f t="shared" si="25"/>
        <v>-2.6627896502867957E-2</v>
      </c>
    </row>
    <row r="737" spans="1:8" ht="25.5" customHeight="1" x14ac:dyDescent="0.3">
      <c r="A737" s="15">
        <v>6310</v>
      </c>
      <c r="B737" s="14" t="s">
        <v>526</v>
      </c>
      <c r="C737" s="13">
        <v>455.13327069999997</v>
      </c>
      <c r="D737" s="13">
        <v>444.16955000000002</v>
      </c>
      <c r="E737" s="13">
        <v>214.26522990000001</v>
      </c>
      <c r="F737" s="12">
        <v>166.76748000000001</v>
      </c>
      <c r="G737" s="11">
        <f t="shared" si="24"/>
        <v>-277.40206999999998</v>
      </c>
      <c r="H737" s="10">
        <f t="shared" si="25"/>
        <v>-0.62454094388055181</v>
      </c>
    </row>
    <row r="738" spans="1:8" ht="16.5" customHeight="1" x14ac:dyDescent="0.3">
      <c r="A738" s="15">
        <v>6401</v>
      </c>
      <c r="B738" s="14" t="s">
        <v>525</v>
      </c>
      <c r="C738" s="13">
        <v>92.009761699999999</v>
      </c>
      <c r="D738" s="13">
        <v>831.96010000000001</v>
      </c>
      <c r="E738" s="13">
        <v>117.7355905</v>
      </c>
      <c r="F738" s="12">
        <v>1146.5416499999999</v>
      </c>
      <c r="G738" s="11">
        <f t="shared" si="24"/>
        <v>314.58154999999988</v>
      </c>
      <c r="H738" s="10">
        <f t="shared" si="25"/>
        <v>0.37812095796420991</v>
      </c>
    </row>
    <row r="739" spans="1:8" ht="16.5" customHeight="1" x14ac:dyDescent="0.3">
      <c r="A739" s="15">
        <v>6402</v>
      </c>
      <c r="B739" s="14" t="s">
        <v>524</v>
      </c>
      <c r="C739" s="13">
        <v>2476.4697093000004</v>
      </c>
      <c r="D739" s="13">
        <v>38405.198799999998</v>
      </c>
      <c r="E739" s="13">
        <v>3840.5150307000099</v>
      </c>
      <c r="F739" s="12">
        <v>54981.578960000203</v>
      </c>
      <c r="G739" s="11">
        <f t="shared" si="24"/>
        <v>16576.380160000204</v>
      </c>
      <c r="H739" s="10">
        <f t="shared" si="25"/>
        <v>0.43161813186604842</v>
      </c>
    </row>
    <row r="740" spans="1:8" ht="16.5" customHeight="1" x14ac:dyDescent="0.3">
      <c r="A740" s="15">
        <v>6403</v>
      </c>
      <c r="B740" s="14" t="s">
        <v>523</v>
      </c>
      <c r="C740" s="13">
        <v>2226.7317979466798</v>
      </c>
      <c r="D740" s="13">
        <v>49877.333430000399</v>
      </c>
      <c r="E740" s="13">
        <v>3458.1789003199801</v>
      </c>
      <c r="F740" s="12">
        <v>62785.004939999606</v>
      </c>
      <c r="G740" s="11">
        <f t="shared" si="24"/>
        <v>12907.671509999207</v>
      </c>
      <c r="H740" s="10">
        <f t="shared" si="25"/>
        <v>0.25878832372051896</v>
      </c>
    </row>
    <row r="741" spans="1:8" ht="16.5" customHeight="1" x14ac:dyDescent="0.3">
      <c r="A741" s="15">
        <v>6404</v>
      </c>
      <c r="B741" s="14" t="s">
        <v>522</v>
      </c>
      <c r="C741" s="13">
        <v>3791.8536870333101</v>
      </c>
      <c r="D741" s="13">
        <v>67112.974010000195</v>
      </c>
      <c r="E741" s="13">
        <v>5305.0414469000207</v>
      </c>
      <c r="F741" s="12">
        <v>87120.543130000398</v>
      </c>
      <c r="G741" s="11">
        <f t="shared" si="24"/>
        <v>20007.569120000204</v>
      </c>
      <c r="H741" s="10">
        <f t="shared" si="25"/>
        <v>0.29811775465380164</v>
      </c>
    </row>
    <row r="742" spans="1:8" ht="16.5" customHeight="1" x14ac:dyDescent="0.3">
      <c r="A742" s="15">
        <v>6405</v>
      </c>
      <c r="B742" s="14" t="s">
        <v>521</v>
      </c>
      <c r="C742" s="13">
        <v>458.30976439999802</v>
      </c>
      <c r="D742" s="13">
        <v>5699.3693499999999</v>
      </c>
      <c r="E742" s="13">
        <v>1155.5749563000099</v>
      </c>
      <c r="F742" s="12">
        <v>13492.707910000001</v>
      </c>
      <c r="G742" s="11">
        <f t="shared" si="24"/>
        <v>7793.3385600000011</v>
      </c>
      <c r="H742" s="10">
        <f t="shared" si="25"/>
        <v>1.367403668969094</v>
      </c>
    </row>
    <row r="743" spans="1:8" ht="16.5" customHeight="1" x14ac:dyDescent="0.3">
      <c r="A743" s="15">
        <v>6406</v>
      </c>
      <c r="B743" s="14" t="s">
        <v>520</v>
      </c>
      <c r="C743" s="13">
        <v>838.392253740451</v>
      </c>
      <c r="D743" s="13">
        <v>9142.6187100000097</v>
      </c>
      <c r="E743" s="13">
        <v>1031.0944422</v>
      </c>
      <c r="F743" s="12">
        <v>9899.1163400000005</v>
      </c>
      <c r="G743" s="11">
        <f t="shared" si="24"/>
        <v>756.49762999999075</v>
      </c>
      <c r="H743" s="10">
        <f t="shared" si="25"/>
        <v>8.2744086130656314E-2</v>
      </c>
    </row>
    <row r="744" spans="1:8" ht="16.5" customHeight="1" x14ac:dyDescent="0.3">
      <c r="A744" s="15">
        <v>6501</v>
      </c>
      <c r="B744" s="14" t="s">
        <v>519</v>
      </c>
      <c r="C744" s="13">
        <v>0.26947000000000004</v>
      </c>
      <c r="D744" s="13">
        <v>27.996860000000002</v>
      </c>
      <c r="E744" s="13">
        <v>0</v>
      </c>
      <c r="F744" s="12">
        <v>0</v>
      </c>
      <c r="G744" s="11">
        <f t="shared" si="24"/>
        <v>-27.996860000000002</v>
      </c>
      <c r="H744" s="10">
        <f t="shared" si="25"/>
        <v>-1</v>
      </c>
    </row>
    <row r="745" spans="1:8" ht="16.5" customHeight="1" x14ac:dyDescent="0.3">
      <c r="A745" s="15">
        <v>6502</v>
      </c>
      <c r="B745" s="14" t="s">
        <v>518</v>
      </c>
      <c r="C745" s="13">
        <v>0</v>
      </c>
      <c r="D745" s="13">
        <v>0</v>
      </c>
      <c r="E745" s="13">
        <v>0</v>
      </c>
      <c r="F745" s="12">
        <v>0</v>
      </c>
      <c r="G745" s="11">
        <f t="shared" si="24"/>
        <v>0</v>
      </c>
      <c r="H745" s="10" t="str">
        <f t="shared" si="25"/>
        <v/>
      </c>
    </row>
    <row r="746" spans="1:8" ht="16.5" customHeight="1" x14ac:dyDescent="0.3">
      <c r="A746" s="15">
        <v>6503</v>
      </c>
      <c r="B746" s="14" t="s">
        <v>517</v>
      </c>
      <c r="C746" s="13">
        <v>0</v>
      </c>
      <c r="D746" s="13">
        <v>0</v>
      </c>
      <c r="E746" s="13">
        <v>0</v>
      </c>
      <c r="F746" s="12">
        <v>0</v>
      </c>
      <c r="G746" s="11">
        <f t="shared" si="24"/>
        <v>0</v>
      </c>
      <c r="H746" s="10" t="str">
        <f t="shared" si="25"/>
        <v/>
      </c>
    </row>
    <row r="747" spans="1:8" ht="16.5" customHeight="1" x14ac:dyDescent="0.3">
      <c r="A747" s="15">
        <v>6504</v>
      </c>
      <c r="B747" s="14" t="s">
        <v>516</v>
      </c>
      <c r="C747" s="13">
        <v>47.008606800000003</v>
      </c>
      <c r="D747" s="13">
        <v>529.72954000000004</v>
      </c>
      <c r="E747" s="13">
        <v>52.581157500000103</v>
      </c>
      <c r="F747" s="12">
        <v>672.36383999999998</v>
      </c>
      <c r="G747" s="11">
        <f t="shared" si="24"/>
        <v>142.63429999999994</v>
      </c>
      <c r="H747" s="10">
        <f t="shared" si="25"/>
        <v>0.26925872398960404</v>
      </c>
    </row>
    <row r="748" spans="1:8" ht="16.5" customHeight="1" x14ac:dyDescent="0.3">
      <c r="A748" s="15">
        <v>6505</v>
      </c>
      <c r="B748" s="14" t="s">
        <v>515</v>
      </c>
      <c r="C748" s="13">
        <v>358.87615916999698</v>
      </c>
      <c r="D748" s="13">
        <v>6016.8700199999994</v>
      </c>
      <c r="E748" s="13">
        <v>374.906905399999</v>
      </c>
      <c r="F748" s="12">
        <v>6938.0177999999596</v>
      </c>
      <c r="G748" s="11">
        <f t="shared" si="24"/>
        <v>921.14777999996022</v>
      </c>
      <c r="H748" s="10">
        <f t="shared" si="25"/>
        <v>0.15309417968779063</v>
      </c>
    </row>
    <row r="749" spans="1:8" ht="16.5" customHeight="1" x14ac:dyDescent="0.3">
      <c r="A749" s="15">
        <v>6506</v>
      </c>
      <c r="B749" s="14" t="s">
        <v>514</v>
      </c>
      <c r="C749" s="13">
        <v>325.70254481000001</v>
      </c>
      <c r="D749" s="13">
        <v>3765.2916700000101</v>
      </c>
      <c r="E749" s="13">
        <v>379.38973650000003</v>
      </c>
      <c r="F749" s="12">
        <v>4419.9401399999906</v>
      </c>
      <c r="G749" s="11">
        <f t="shared" si="24"/>
        <v>654.64846999998053</v>
      </c>
      <c r="H749" s="10">
        <f t="shared" si="25"/>
        <v>0.17386394664081328</v>
      </c>
    </row>
    <row r="750" spans="1:8" ht="16.5" customHeight="1" x14ac:dyDescent="0.3">
      <c r="A750" s="15">
        <v>6507</v>
      </c>
      <c r="B750" s="14" t="s">
        <v>513</v>
      </c>
      <c r="C750" s="13">
        <v>16.334972199999999</v>
      </c>
      <c r="D750" s="13">
        <v>157.97485999999998</v>
      </c>
      <c r="E750" s="13">
        <v>12.2320858</v>
      </c>
      <c r="F750" s="12">
        <v>214.23242000000002</v>
      </c>
      <c r="G750" s="11">
        <f t="shared" si="24"/>
        <v>56.257560000000041</v>
      </c>
      <c r="H750" s="10">
        <f t="shared" si="25"/>
        <v>0.35611716952937983</v>
      </c>
    </row>
    <row r="751" spans="1:8" ht="16.5" customHeight="1" x14ac:dyDescent="0.3">
      <c r="A751" s="15">
        <v>6601</v>
      </c>
      <c r="B751" s="14" t="s">
        <v>512</v>
      </c>
      <c r="C751" s="13">
        <v>788.63260200000491</v>
      </c>
      <c r="D751" s="13">
        <v>3672.0506600000003</v>
      </c>
      <c r="E751" s="13">
        <v>1046.9084955999999</v>
      </c>
      <c r="F751" s="12">
        <v>4751.0239800000008</v>
      </c>
      <c r="G751" s="11">
        <f t="shared" si="24"/>
        <v>1078.9733200000005</v>
      </c>
      <c r="H751" s="10">
        <f t="shared" si="25"/>
        <v>0.29383399628805784</v>
      </c>
    </row>
    <row r="752" spans="1:8" ht="16.5" customHeight="1" x14ac:dyDescent="0.3">
      <c r="A752" s="15">
        <v>6602</v>
      </c>
      <c r="B752" s="14" t="s">
        <v>511</v>
      </c>
      <c r="C752" s="13">
        <v>17.496406</v>
      </c>
      <c r="D752" s="13">
        <v>196.1283</v>
      </c>
      <c r="E752" s="13">
        <v>17.561458999999999</v>
      </c>
      <c r="F752" s="12">
        <v>228.64534</v>
      </c>
      <c r="G752" s="11">
        <f t="shared" si="24"/>
        <v>32.517040000000009</v>
      </c>
      <c r="H752" s="10">
        <f t="shared" si="25"/>
        <v>0.1657947374244309</v>
      </c>
    </row>
    <row r="753" spans="1:8" ht="16.5" customHeight="1" x14ac:dyDescent="0.3">
      <c r="A753" s="15">
        <v>6603</v>
      </c>
      <c r="B753" s="14" t="s">
        <v>510</v>
      </c>
      <c r="C753" s="13">
        <v>398.72804799999699</v>
      </c>
      <c r="D753" s="13">
        <v>446.65363000000002</v>
      </c>
      <c r="E753" s="13">
        <v>360.32596399999801</v>
      </c>
      <c r="F753" s="12">
        <v>382.06333000000001</v>
      </c>
      <c r="G753" s="11">
        <f t="shared" si="24"/>
        <v>-64.590300000000013</v>
      </c>
      <c r="H753" s="10">
        <f t="shared" si="25"/>
        <v>-0.14460936990481865</v>
      </c>
    </row>
    <row r="754" spans="1:8" ht="16.5" customHeight="1" x14ac:dyDescent="0.3">
      <c r="A754" s="15">
        <v>6701</v>
      </c>
      <c r="B754" s="14" t="s">
        <v>509</v>
      </c>
      <c r="C754" s="13">
        <v>3.3086338</v>
      </c>
      <c r="D754" s="13">
        <v>70.273949999999999</v>
      </c>
      <c r="E754" s="13">
        <v>2.6274585999999998</v>
      </c>
      <c r="F754" s="12">
        <v>58.158910000000006</v>
      </c>
      <c r="G754" s="11">
        <f t="shared" si="24"/>
        <v>-12.115039999999993</v>
      </c>
      <c r="H754" s="10">
        <f t="shared" si="25"/>
        <v>-0.17239731081005114</v>
      </c>
    </row>
    <row r="755" spans="1:8" ht="16.5" customHeight="1" x14ac:dyDescent="0.3">
      <c r="A755" s="15">
        <v>6702</v>
      </c>
      <c r="B755" s="14" t="s">
        <v>508</v>
      </c>
      <c r="C755" s="13">
        <v>783.35978839999495</v>
      </c>
      <c r="D755" s="13">
        <v>3942.7045800000001</v>
      </c>
      <c r="E755" s="13">
        <v>948.08275909999804</v>
      </c>
      <c r="F755" s="12">
        <v>4395.91464000001</v>
      </c>
      <c r="G755" s="11">
        <f t="shared" si="24"/>
        <v>453.21006000000989</v>
      </c>
      <c r="H755" s="10">
        <f t="shared" si="25"/>
        <v>0.11494902821250937</v>
      </c>
    </row>
    <row r="756" spans="1:8" ht="16.5" customHeight="1" x14ac:dyDescent="0.3">
      <c r="A756" s="15">
        <v>6703</v>
      </c>
      <c r="B756" s="14" t="s">
        <v>507</v>
      </c>
      <c r="C756" s="13">
        <v>2.47E-2</v>
      </c>
      <c r="D756" s="13">
        <v>19.710720000000002</v>
      </c>
      <c r="E756" s="13">
        <v>1.85E-4</v>
      </c>
      <c r="F756" s="12">
        <v>9.5140000000000002E-2</v>
      </c>
      <c r="G756" s="11">
        <f t="shared" si="24"/>
        <v>-19.615580000000001</v>
      </c>
      <c r="H756" s="10">
        <f t="shared" si="25"/>
        <v>-0.99517318494707441</v>
      </c>
    </row>
    <row r="757" spans="1:8" ht="16.5" customHeight="1" x14ac:dyDescent="0.3">
      <c r="A757" s="15">
        <v>6704</v>
      </c>
      <c r="B757" s="14" t="s">
        <v>506</v>
      </c>
      <c r="C757" s="13">
        <v>39.251438159999999</v>
      </c>
      <c r="D757" s="13">
        <v>623.61665000000005</v>
      </c>
      <c r="E757" s="13">
        <v>34.992192000000003</v>
      </c>
      <c r="F757" s="12">
        <v>503.51279</v>
      </c>
      <c r="G757" s="11">
        <f t="shared" si="24"/>
        <v>-120.10386000000005</v>
      </c>
      <c r="H757" s="10">
        <f t="shared" si="25"/>
        <v>-0.19259245243051168</v>
      </c>
    </row>
    <row r="758" spans="1:8" ht="16.5" customHeight="1" x14ac:dyDescent="0.3">
      <c r="A758" s="15">
        <v>6801</v>
      </c>
      <c r="B758" s="14" t="s">
        <v>505</v>
      </c>
      <c r="C758" s="13">
        <v>27.36</v>
      </c>
      <c r="D758" s="13">
        <v>12.90321</v>
      </c>
      <c r="E758" s="13">
        <v>0</v>
      </c>
      <c r="F758" s="12">
        <v>0</v>
      </c>
      <c r="G758" s="11">
        <f t="shared" si="24"/>
        <v>-12.90321</v>
      </c>
      <c r="H758" s="10">
        <f t="shared" si="25"/>
        <v>-1</v>
      </c>
    </row>
    <row r="759" spans="1:8" ht="16.5" customHeight="1" x14ac:dyDescent="0.3">
      <c r="A759" s="15">
        <v>6802</v>
      </c>
      <c r="B759" s="14" t="s">
        <v>504</v>
      </c>
      <c r="C759" s="13">
        <v>11291.1734404</v>
      </c>
      <c r="D759" s="13">
        <v>9488.05043999999</v>
      </c>
      <c r="E759" s="13">
        <v>12216.262682</v>
      </c>
      <c r="F759" s="12">
        <v>8235.7761799999898</v>
      </c>
      <c r="G759" s="11">
        <f t="shared" si="24"/>
        <v>-1252.2742600000001</v>
      </c>
      <c r="H759" s="10">
        <f t="shared" si="25"/>
        <v>-0.13198435947606552</v>
      </c>
    </row>
    <row r="760" spans="1:8" ht="16.5" customHeight="1" x14ac:dyDescent="0.3">
      <c r="A760" s="15">
        <v>6803</v>
      </c>
      <c r="B760" s="14" t="s">
        <v>503</v>
      </c>
      <c r="C760" s="13">
        <v>239.51748999999998</v>
      </c>
      <c r="D760" s="13">
        <v>158.44022000000001</v>
      </c>
      <c r="E760" s="13">
        <v>321.88372399999997</v>
      </c>
      <c r="F760" s="12">
        <v>188.77663000000001</v>
      </c>
      <c r="G760" s="11">
        <f t="shared" si="24"/>
        <v>30.336410000000001</v>
      </c>
      <c r="H760" s="10">
        <f t="shared" si="25"/>
        <v>0.19146912318097006</v>
      </c>
    </row>
    <row r="761" spans="1:8" ht="16.5" customHeight="1" x14ac:dyDescent="0.3">
      <c r="A761" s="15">
        <v>6804</v>
      </c>
      <c r="B761" s="14" t="s">
        <v>502</v>
      </c>
      <c r="C761" s="13">
        <v>1997.5795489100099</v>
      </c>
      <c r="D761" s="13">
        <v>9730.8107899999814</v>
      </c>
      <c r="E761" s="13">
        <v>2333.1588796999999</v>
      </c>
      <c r="F761" s="12">
        <v>11320.84808</v>
      </c>
      <c r="G761" s="11">
        <f t="shared" si="24"/>
        <v>1590.0372900000184</v>
      </c>
      <c r="H761" s="10">
        <f t="shared" si="25"/>
        <v>0.16340234378352572</v>
      </c>
    </row>
    <row r="762" spans="1:8" ht="16.5" customHeight="1" x14ac:dyDescent="0.3">
      <c r="A762" s="15">
        <v>6805</v>
      </c>
      <c r="B762" s="14" t="s">
        <v>501</v>
      </c>
      <c r="C762" s="13">
        <v>2076.7325930300003</v>
      </c>
      <c r="D762" s="13">
        <v>11036.91095</v>
      </c>
      <c r="E762" s="13">
        <v>2310.3994116000099</v>
      </c>
      <c r="F762" s="12">
        <v>12996.7818999999</v>
      </c>
      <c r="G762" s="11">
        <f t="shared" si="24"/>
        <v>1959.8709499999004</v>
      </c>
      <c r="H762" s="10">
        <f t="shared" si="25"/>
        <v>0.17757422877457396</v>
      </c>
    </row>
    <row r="763" spans="1:8" ht="25.5" customHeight="1" x14ac:dyDescent="0.3">
      <c r="A763" s="15">
        <v>6806</v>
      </c>
      <c r="B763" s="14" t="s">
        <v>500</v>
      </c>
      <c r="C763" s="13">
        <v>7598.6019249999999</v>
      </c>
      <c r="D763" s="13">
        <v>9575.9126699999906</v>
      </c>
      <c r="E763" s="13">
        <v>9666.9486858000109</v>
      </c>
      <c r="F763" s="12">
        <v>12599.31091</v>
      </c>
      <c r="G763" s="11">
        <f t="shared" si="24"/>
        <v>3023.3982400000095</v>
      </c>
      <c r="H763" s="10">
        <f t="shared" si="25"/>
        <v>0.31572951260007809</v>
      </c>
    </row>
    <row r="764" spans="1:8" ht="16.5" customHeight="1" x14ac:dyDescent="0.3">
      <c r="A764" s="15">
        <v>6807</v>
      </c>
      <c r="B764" s="14" t="s">
        <v>499</v>
      </c>
      <c r="C764" s="13">
        <v>3994.77225</v>
      </c>
      <c r="D764" s="13">
        <v>3204.65371</v>
      </c>
      <c r="E764" s="13">
        <v>2962.3434099999999</v>
      </c>
      <c r="F764" s="12">
        <v>2752.6257700000001</v>
      </c>
      <c r="G764" s="11">
        <f t="shared" si="24"/>
        <v>-452.02793999999994</v>
      </c>
      <c r="H764" s="10">
        <f t="shared" si="25"/>
        <v>-0.14105359920463917</v>
      </c>
    </row>
    <row r="765" spans="1:8" ht="16.5" customHeight="1" x14ac:dyDescent="0.3">
      <c r="A765" s="15">
        <v>6808</v>
      </c>
      <c r="B765" s="14" t="s">
        <v>498</v>
      </c>
      <c r="C765" s="13">
        <v>1338.7312199999999</v>
      </c>
      <c r="D765" s="13">
        <v>883.34678000000008</v>
      </c>
      <c r="E765" s="13">
        <v>1130.7037</v>
      </c>
      <c r="F765" s="12">
        <v>944.41221999999993</v>
      </c>
      <c r="G765" s="11">
        <f t="shared" si="24"/>
        <v>61.065439999999853</v>
      </c>
      <c r="H765" s="10">
        <f t="shared" si="25"/>
        <v>6.9129634456809641E-2</v>
      </c>
    </row>
    <row r="766" spans="1:8" ht="16.5" customHeight="1" x14ac:dyDescent="0.3">
      <c r="A766" s="15">
        <v>6809</v>
      </c>
      <c r="B766" s="14" t="s">
        <v>497</v>
      </c>
      <c r="C766" s="13">
        <v>25959.171502999801</v>
      </c>
      <c r="D766" s="13">
        <v>7470.4894899999999</v>
      </c>
      <c r="E766" s="13">
        <v>22339.804522999999</v>
      </c>
      <c r="F766" s="12">
        <v>5414.6911799999998</v>
      </c>
      <c r="G766" s="11">
        <f t="shared" si="24"/>
        <v>-2055.7983100000001</v>
      </c>
      <c r="H766" s="10">
        <f t="shared" si="25"/>
        <v>-0.27518923796785905</v>
      </c>
    </row>
    <row r="767" spans="1:8" ht="16.5" customHeight="1" x14ac:dyDescent="0.3">
      <c r="A767" s="15">
        <v>6810</v>
      </c>
      <c r="B767" s="14" t="s">
        <v>496</v>
      </c>
      <c r="C767" s="13">
        <v>11618.5412375001</v>
      </c>
      <c r="D767" s="13">
        <v>5378.3165899999995</v>
      </c>
      <c r="E767" s="13">
        <v>9531.2310249000002</v>
      </c>
      <c r="F767" s="12">
        <v>7339.0612800000099</v>
      </c>
      <c r="G767" s="11">
        <f t="shared" si="24"/>
        <v>1960.7446900000105</v>
      </c>
      <c r="H767" s="10">
        <f t="shared" si="25"/>
        <v>0.36456475872871785</v>
      </c>
    </row>
    <row r="768" spans="1:8" ht="16.5" customHeight="1" x14ac:dyDescent="0.3">
      <c r="A768" s="15">
        <v>6811</v>
      </c>
      <c r="B768" s="14" t="s">
        <v>495</v>
      </c>
      <c r="C768" s="13">
        <v>422.864732</v>
      </c>
      <c r="D768" s="13">
        <v>431.66121000000004</v>
      </c>
      <c r="E768" s="13">
        <v>437.90769399999999</v>
      </c>
      <c r="F768" s="12">
        <v>422.24155999999999</v>
      </c>
      <c r="G768" s="11">
        <f t="shared" si="24"/>
        <v>-9.4196500000000469</v>
      </c>
      <c r="H768" s="10">
        <f t="shared" si="25"/>
        <v>-2.1821858860100136E-2</v>
      </c>
    </row>
    <row r="769" spans="1:8" ht="16.5" customHeight="1" x14ac:dyDescent="0.3">
      <c r="A769" s="15">
        <v>6812</v>
      </c>
      <c r="B769" s="14" t="s">
        <v>494</v>
      </c>
      <c r="C769" s="13">
        <v>659.106443360002</v>
      </c>
      <c r="D769" s="13">
        <v>1041.80422</v>
      </c>
      <c r="E769" s="13">
        <v>493.97386946</v>
      </c>
      <c r="F769" s="12">
        <v>845.09459000000106</v>
      </c>
      <c r="G769" s="11">
        <f t="shared" si="24"/>
        <v>-196.70962999999892</v>
      </c>
      <c r="H769" s="10">
        <f t="shared" si="25"/>
        <v>-0.18881631137950172</v>
      </c>
    </row>
    <row r="770" spans="1:8" ht="16.5" customHeight="1" x14ac:dyDescent="0.3">
      <c r="A770" s="15">
        <v>6813</v>
      </c>
      <c r="B770" s="14" t="s">
        <v>493</v>
      </c>
      <c r="C770" s="13">
        <v>224.39611934999999</v>
      </c>
      <c r="D770" s="13">
        <v>984.80143999999996</v>
      </c>
      <c r="E770" s="13">
        <v>216.92868010000001</v>
      </c>
      <c r="F770" s="12">
        <v>1046.24359</v>
      </c>
      <c r="G770" s="11">
        <f t="shared" si="24"/>
        <v>61.442150000000083</v>
      </c>
      <c r="H770" s="10">
        <f t="shared" si="25"/>
        <v>6.2390394148895724E-2</v>
      </c>
    </row>
    <row r="771" spans="1:8" ht="16.5" customHeight="1" x14ac:dyDescent="0.3">
      <c r="A771" s="15">
        <v>6814</v>
      </c>
      <c r="B771" s="14" t="s">
        <v>492</v>
      </c>
      <c r="C771" s="13">
        <v>41.490139720000002</v>
      </c>
      <c r="D771" s="13">
        <v>367.66788000000003</v>
      </c>
      <c r="E771" s="13">
        <v>39.452728799999996</v>
      </c>
      <c r="F771" s="12">
        <v>332.97642999999999</v>
      </c>
      <c r="G771" s="11">
        <f t="shared" si="24"/>
        <v>-34.691450000000032</v>
      </c>
      <c r="H771" s="10">
        <f t="shared" si="25"/>
        <v>-9.4355400314000859E-2</v>
      </c>
    </row>
    <row r="772" spans="1:8" ht="16.5" customHeight="1" x14ac:dyDescent="0.3">
      <c r="A772" s="15">
        <v>6815</v>
      </c>
      <c r="B772" s="14" t="s">
        <v>491</v>
      </c>
      <c r="C772" s="13">
        <v>7836.9291697999897</v>
      </c>
      <c r="D772" s="13">
        <v>20954.557570000001</v>
      </c>
      <c r="E772" s="13">
        <v>7869.4883133799394</v>
      </c>
      <c r="F772" s="12">
        <v>48648.350240000102</v>
      </c>
      <c r="G772" s="11">
        <f t="shared" si="24"/>
        <v>27693.792670000101</v>
      </c>
      <c r="H772" s="10">
        <f t="shared" si="25"/>
        <v>1.3216119012528547</v>
      </c>
    </row>
    <row r="773" spans="1:8" ht="16.5" customHeight="1" x14ac:dyDescent="0.3">
      <c r="A773" s="15">
        <v>6901</v>
      </c>
      <c r="B773" s="14" t="s">
        <v>490</v>
      </c>
      <c r="C773" s="13">
        <v>12.01793</v>
      </c>
      <c r="D773" s="13">
        <v>50.28781</v>
      </c>
      <c r="E773" s="13">
        <v>20.291900000000002</v>
      </c>
      <c r="F773" s="12">
        <v>46.832709999999999</v>
      </c>
      <c r="G773" s="11">
        <f t="shared" si="24"/>
        <v>-3.4551000000000016</v>
      </c>
      <c r="H773" s="10">
        <f t="shared" si="25"/>
        <v>-6.8706511578054436E-2</v>
      </c>
    </row>
    <row r="774" spans="1:8" ht="16.5" customHeight="1" x14ac:dyDescent="0.3">
      <c r="A774" s="15">
        <v>6902</v>
      </c>
      <c r="B774" s="14" t="s">
        <v>489</v>
      </c>
      <c r="C774" s="13">
        <v>3320.671652</v>
      </c>
      <c r="D774" s="13">
        <v>4880.1564699999999</v>
      </c>
      <c r="E774" s="13">
        <v>5074.0899440000003</v>
      </c>
      <c r="F774" s="12">
        <v>4916.1762500000004</v>
      </c>
      <c r="G774" s="11">
        <f t="shared" si="24"/>
        <v>36.019780000000537</v>
      </c>
      <c r="H774" s="10">
        <f t="shared" si="25"/>
        <v>7.38086580244435E-3</v>
      </c>
    </row>
    <row r="775" spans="1:8" ht="16.5" customHeight="1" x14ac:dyDescent="0.3">
      <c r="A775" s="15">
        <v>6903</v>
      </c>
      <c r="B775" s="14" t="s">
        <v>488</v>
      </c>
      <c r="C775" s="13">
        <v>1182.1199555999999</v>
      </c>
      <c r="D775" s="13">
        <v>4535.8005700000003</v>
      </c>
      <c r="E775" s="13">
        <v>840.88275199999998</v>
      </c>
      <c r="F775" s="12">
        <v>4074.1558599999998</v>
      </c>
      <c r="G775" s="11">
        <f t="shared" ref="G775:G838" si="26">F775-D775</f>
        <v>-461.64471000000049</v>
      </c>
      <c r="H775" s="10">
        <f t="shared" ref="H775:H838" si="27">IF(D775&lt;&gt;0,G775/D775,"")</f>
        <v>-0.1017779999088453</v>
      </c>
    </row>
    <row r="776" spans="1:8" ht="16.5" customHeight="1" x14ac:dyDescent="0.3">
      <c r="A776" s="15">
        <v>6904</v>
      </c>
      <c r="B776" s="14" t="s">
        <v>487</v>
      </c>
      <c r="C776" s="13">
        <v>7290.82456</v>
      </c>
      <c r="D776" s="13">
        <v>1480.9484199999999</v>
      </c>
      <c r="E776" s="13">
        <v>8727.959429999999</v>
      </c>
      <c r="F776" s="12">
        <v>1477.34545</v>
      </c>
      <c r="G776" s="11">
        <f t="shared" si="26"/>
        <v>-3.6029699999999139</v>
      </c>
      <c r="H776" s="10">
        <f t="shared" si="27"/>
        <v>-2.4328801404169863E-3</v>
      </c>
    </row>
    <row r="777" spans="1:8" ht="16.5" customHeight="1" x14ac:dyDescent="0.3">
      <c r="A777" s="15">
        <v>6905</v>
      </c>
      <c r="B777" s="14" t="s">
        <v>486</v>
      </c>
      <c r="C777" s="13">
        <v>1126.6930120000002</v>
      </c>
      <c r="D777" s="13">
        <v>564.27211</v>
      </c>
      <c r="E777" s="13">
        <v>1314.8215</v>
      </c>
      <c r="F777" s="12">
        <v>671.31949999999995</v>
      </c>
      <c r="G777" s="11">
        <f t="shared" si="26"/>
        <v>107.04738999999995</v>
      </c>
      <c r="H777" s="10">
        <f t="shared" si="27"/>
        <v>0.18970880910630147</v>
      </c>
    </row>
    <row r="778" spans="1:8" ht="16.5" customHeight="1" x14ac:dyDescent="0.3">
      <c r="A778" s="15">
        <v>6906</v>
      </c>
      <c r="B778" s="14" t="s">
        <v>485</v>
      </c>
      <c r="C778" s="13">
        <v>4.3000810000000005</v>
      </c>
      <c r="D778" s="13">
        <v>14.778180000000001</v>
      </c>
      <c r="E778" s="13">
        <v>5.3909260000000003</v>
      </c>
      <c r="F778" s="12">
        <v>9.7680600000000002</v>
      </c>
      <c r="G778" s="11">
        <f t="shared" si="26"/>
        <v>-5.0101200000000006</v>
      </c>
      <c r="H778" s="10">
        <f t="shared" si="27"/>
        <v>-0.3390214491906311</v>
      </c>
    </row>
    <row r="779" spans="1:8" ht="16.5" customHeight="1" x14ac:dyDescent="0.3">
      <c r="A779" s="15">
        <v>6907</v>
      </c>
      <c r="B779" s="14" t="s">
        <v>484</v>
      </c>
      <c r="C779" s="13">
        <v>52605.504936999903</v>
      </c>
      <c r="D779" s="13">
        <v>38386.080439999998</v>
      </c>
      <c r="E779" s="13">
        <v>58775.343405699998</v>
      </c>
      <c r="F779" s="12">
        <v>43688.491880000001</v>
      </c>
      <c r="G779" s="11">
        <f t="shared" si="26"/>
        <v>5302.4114400000035</v>
      </c>
      <c r="H779" s="10">
        <f t="shared" si="27"/>
        <v>0.13813370313460438</v>
      </c>
    </row>
    <row r="780" spans="1:8" ht="16.5" customHeight="1" x14ac:dyDescent="0.3">
      <c r="A780" s="15">
        <v>6908</v>
      </c>
      <c r="B780" s="14" t="s">
        <v>483</v>
      </c>
      <c r="C780" s="13">
        <v>0</v>
      </c>
      <c r="D780" s="13">
        <v>0</v>
      </c>
      <c r="E780" s="13">
        <v>0</v>
      </c>
      <c r="F780" s="12">
        <v>0</v>
      </c>
      <c r="G780" s="11">
        <f t="shared" si="26"/>
        <v>0</v>
      </c>
      <c r="H780" s="10" t="str">
        <f t="shared" si="27"/>
        <v/>
      </c>
    </row>
    <row r="781" spans="1:8" ht="25.5" customHeight="1" x14ac:dyDescent="0.3">
      <c r="A781" s="15">
        <v>6909</v>
      </c>
      <c r="B781" s="14" t="s">
        <v>482</v>
      </c>
      <c r="C781" s="13">
        <v>421.08763599999997</v>
      </c>
      <c r="D781" s="13">
        <v>1414.27792</v>
      </c>
      <c r="E781" s="13">
        <v>449.47289219999999</v>
      </c>
      <c r="F781" s="12">
        <v>1648.06107</v>
      </c>
      <c r="G781" s="11">
        <f t="shared" si="26"/>
        <v>233.78314999999998</v>
      </c>
      <c r="H781" s="10">
        <f t="shared" si="27"/>
        <v>0.16530212817011242</v>
      </c>
    </row>
    <row r="782" spans="1:8" ht="16.5" customHeight="1" x14ac:dyDescent="0.3">
      <c r="A782" s="15">
        <v>6910</v>
      </c>
      <c r="B782" s="14" t="s">
        <v>481</v>
      </c>
      <c r="C782" s="13">
        <v>3680.5115839999999</v>
      </c>
      <c r="D782" s="13">
        <v>8589.37337999999</v>
      </c>
      <c r="E782" s="13">
        <v>6944.3369353999997</v>
      </c>
      <c r="F782" s="12">
        <v>13013.70595</v>
      </c>
      <c r="G782" s="11">
        <f t="shared" si="26"/>
        <v>4424.3325700000096</v>
      </c>
      <c r="H782" s="10">
        <f t="shared" si="27"/>
        <v>0.51509375297409821</v>
      </c>
    </row>
    <row r="783" spans="1:8" ht="16.5" customHeight="1" x14ac:dyDescent="0.3">
      <c r="A783" s="15">
        <v>6911</v>
      </c>
      <c r="B783" s="14" t="s">
        <v>480</v>
      </c>
      <c r="C783" s="13">
        <v>3058.36797534999</v>
      </c>
      <c r="D783" s="13">
        <v>9087.7140099999906</v>
      </c>
      <c r="E783" s="13">
        <v>4636.7654302999999</v>
      </c>
      <c r="F783" s="12">
        <v>14395.88493</v>
      </c>
      <c r="G783" s="11">
        <f t="shared" si="26"/>
        <v>5308.1709200000096</v>
      </c>
      <c r="H783" s="10">
        <f t="shared" si="27"/>
        <v>0.58410408978088157</v>
      </c>
    </row>
    <row r="784" spans="1:8" ht="25.5" customHeight="1" x14ac:dyDescent="0.3">
      <c r="A784" s="15">
        <v>6912</v>
      </c>
      <c r="B784" s="14" t="s">
        <v>479</v>
      </c>
      <c r="C784" s="13">
        <v>1593.7165086</v>
      </c>
      <c r="D784" s="13">
        <v>4646.0910099999901</v>
      </c>
      <c r="E784" s="13">
        <v>1699.2089865999999</v>
      </c>
      <c r="F784" s="12">
        <v>5374.3576299999895</v>
      </c>
      <c r="G784" s="11">
        <f t="shared" si="26"/>
        <v>728.26661999999942</v>
      </c>
      <c r="H784" s="10">
        <f t="shared" si="27"/>
        <v>0.1567482467374226</v>
      </c>
    </row>
    <row r="785" spans="1:8" ht="16.5" customHeight="1" x14ac:dyDescent="0.3">
      <c r="A785" s="15">
        <v>6913</v>
      </c>
      <c r="B785" s="14" t="s">
        <v>478</v>
      </c>
      <c r="C785" s="13">
        <v>324.10345100000001</v>
      </c>
      <c r="D785" s="13">
        <v>1157.4062200000001</v>
      </c>
      <c r="E785" s="13">
        <v>332.87044980000502</v>
      </c>
      <c r="F785" s="12">
        <v>1189.7314799999999</v>
      </c>
      <c r="G785" s="11">
        <f t="shared" si="26"/>
        <v>32.325259999999844</v>
      </c>
      <c r="H785" s="10">
        <f t="shared" si="27"/>
        <v>2.7929053292974217E-2</v>
      </c>
    </row>
    <row r="786" spans="1:8" ht="16.5" customHeight="1" x14ac:dyDescent="0.3">
      <c r="A786" s="15">
        <v>6914</v>
      </c>
      <c r="B786" s="14" t="s">
        <v>477</v>
      </c>
      <c r="C786" s="13">
        <v>3218.9175461</v>
      </c>
      <c r="D786" s="13">
        <v>3765.6647200000002</v>
      </c>
      <c r="E786" s="13">
        <v>2786.1646423999996</v>
      </c>
      <c r="F786" s="12">
        <v>3836.6004700000003</v>
      </c>
      <c r="G786" s="11">
        <f t="shared" si="26"/>
        <v>70.935750000000098</v>
      </c>
      <c r="H786" s="10">
        <f t="shared" si="27"/>
        <v>1.8837510844566134E-2</v>
      </c>
    </row>
    <row r="787" spans="1:8" ht="16.5" customHeight="1" x14ac:dyDescent="0.3">
      <c r="A787" s="15">
        <v>7001</v>
      </c>
      <c r="B787" s="14" t="s">
        <v>476</v>
      </c>
      <c r="C787" s="13">
        <v>1611.8743200000001</v>
      </c>
      <c r="D787" s="13">
        <v>134.50210999999999</v>
      </c>
      <c r="E787" s="13">
        <v>7118.8962999999994</v>
      </c>
      <c r="F787" s="12">
        <v>622.54952000000003</v>
      </c>
      <c r="G787" s="11">
        <f t="shared" si="26"/>
        <v>488.04741000000001</v>
      </c>
      <c r="H787" s="10">
        <f t="shared" si="27"/>
        <v>3.6285483551150244</v>
      </c>
    </row>
    <row r="788" spans="1:8" ht="16.5" customHeight="1" x14ac:dyDescent="0.3">
      <c r="A788" s="15">
        <v>7002</v>
      </c>
      <c r="B788" s="14" t="s">
        <v>475</v>
      </c>
      <c r="C788" s="13">
        <v>281.99082099999998</v>
      </c>
      <c r="D788" s="13">
        <v>461.65949999999998</v>
      </c>
      <c r="E788" s="13">
        <v>334.34074800000002</v>
      </c>
      <c r="F788" s="12">
        <v>624.33435999999995</v>
      </c>
      <c r="G788" s="11">
        <f t="shared" si="26"/>
        <v>162.67485999999997</v>
      </c>
      <c r="H788" s="10">
        <f t="shared" si="27"/>
        <v>0.35236978768984495</v>
      </c>
    </row>
    <row r="789" spans="1:8" ht="16.5" customHeight="1" x14ac:dyDescent="0.3">
      <c r="A789" s="15">
        <v>7003</v>
      </c>
      <c r="B789" s="14" t="s">
        <v>474</v>
      </c>
      <c r="C789" s="13">
        <v>654.20459100000005</v>
      </c>
      <c r="D789" s="13">
        <v>588.62100999999996</v>
      </c>
      <c r="E789" s="13">
        <v>292.513958</v>
      </c>
      <c r="F789" s="12">
        <v>373.09207000000004</v>
      </c>
      <c r="G789" s="11">
        <f t="shared" si="26"/>
        <v>-215.52893999999992</v>
      </c>
      <c r="H789" s="10">
        <f t="shared" si="27"/>
        <v>-0.36615910125260381</v>
      </c>
    </row>
    <row r="790" spans="1:8" ht="16.5" customHeight="1" x14ac:dyDescent="0.3">
      <c r="A790" s="15">
        <v>7004</v>
      </c>
      <c r="B790" s="14" t="s">
        <v>473</v>
      </c>
      <c r="C790" s="13">
        <v>101.87187</v>
      </c>
      <c r="D790" s="13">
        <v>124.12953999999999</v>
      </c>
      <c r="E790" s="13">
        <v>114.48389999999999</v>
      </c>
      <c r="F790" s="12">
        <v>104.20125</v>
      </c>
      <c r="G790" s="11">
        <f t="shared" si="26"/>
        <v>-19.92828999999999</v>
      </c>
      <c r="H790" s="10">
        <f t="shared" si="27"/>
        <v>-0.16054429912493023</v>
      </c>
    </row>
    <row r="791" spans="1:8" ht="16.5" customHeight="1" x14ac:dyDescent="0.3">
      <c r="A791" s="15">
        <v>7005</v>
      </c>
      <c r="B791" s="14" t="s">
        <v>472</v>
      </c>
      <c r="C791" s="13">
        <v>97530.439935998598</v>
      </c>
      <c r="D791" s="13">
        <v>48534.106120000099</v>
      </c>
      <c r="E791" s="13">
        <v>97815.408671300393</v>
      </c>
      <c r="F791" s="12">
        <v>50009.359179999999</v>
      </c>
      <c r="G791" s="11">
        <f t="shared" si="26"/>
        <v>1475.2530599999009</v>
      </c>
      <c r="H791" s="10">
        <f t="shared" si="27"/>
        <v>3.03962136719352E-2</v>
      </c>
    </row>
    <row r="792" spans="1:8" ht="16.5" customHeight="1" x14ac:dyDescent="0.3">
      <c r="A792" s="15">
        <v>7006</v>
      </c>
      <c r="B792" s="14" t="s">
        <v>471</v>
      </c>
      <c r="C792" s="13">
        <v>449.7855022</v>
      </c>
      <c r="D792" s="13">
        <v>856.89715999999999</v>
      </c>
      <c r="E792" s="13">
        <v>635.11391150000009</v>
      </c>
      <c r="F792" s="12">
        <v>847.05554999999902</v>
      </c>
      <c r="G792" s="11">
        <f t="shared" si="26"/>
        <v>-9.8416100000009692</v>
      </c>
      <c r="H792" s="10">
        <f t="shared" si="27"/>
        <v>-1.1485170519179886E-2</v>
      </c>
    </row>
    <row r="793" spans="1:8" ht="16.5" customHeight="1" x14ac:dyDescent="0.3">
      <c r="A793" s="15">
        <v>7007</v>
      </c>
      <c r="B793" s="14" t="s">
        <v>470</v>
      </c>
      <c r="C793" s="13">
        <v>3694.40982218</v>
      </c>
      <c r="D793" s="13">
        <v>19047.706730000002</v>
      </c>
      <c r="E793" s="13">
        <v>4245.8919482900001</v>
      </c>
      <c r="F793" s="12">
        <v>19479.00719</v>
      </c>
      <c r="G793" s="11">
        <f t="shared" si="26"/>
        <v>431.30045999999857</v>
      </c>
      <c r="H793" s="10">
        <f t="shared" si="27"/>
        <v>2.2643169916129767E-2</v>
      </c>
    </row>
    <row r="794" spans="1:8" ht="16.5" customHeight="1" x14ac:dyDescent="0.3">
      <c r="A794" s="15">
        <v>7008</v>
      </c>
      <c r="B794" s="14" t="s">
        <v>469</v>
      </c>
      <c r="C794" s="13">
        <v>1042.025846</v>
      </c>
      <c r="D794" s="13">
        <v>2238.05836</v>
      </c>
      <c r="E794" s="13">
        <v>761.43763100000001</v>
      </c>
      <c r="F794" s="12">
        <v>1782.1908799999999</v>
      </c>
      <c r="G794" s="11">
        <f t="shared" si="26"/>
        <v>-455.86748000000011</v>
      </c>
      <c r="H794" s="10">
        <f t="shared" si="27"/>
        <v>-0.20368882605903096</v>
      </c>
    </row>
    <row r="795" spans="1:8" ht="16.5" customHeight="1" x14ac:dyDescent="0.3">
      <c r="A795" s="15">
        <v>7009</v>
      </c>
      <c r="B795" s="14" t="s">
        <v>468</v>
      </c>
      <c r="C795" s="13">
        <v>7185.2800307399903</v>
      </c>
      <c r="D795" s="13">
        <v>11109.614949999999</v>
      </c>
      <c r="E795" s="13">
        <v>7292.2441777999802</v>
      </c>
      <c r="F795" s="12">
        <v>10941.027460000001</v>
      </c>
      <c r="G795" s="11">
        <f t="shared" si="26"/>
        <v>-168.58748999999807</v>
      </c>
      <c r="H795" s="10">
        <f t="shared" si="27"/>
        <v>-1.5174917470924415E-2</v>
      </c>
    </row>
    <row r="796" spans="1:8" ht="25.5" customHeight="1" x14ac:dyDescent="0.3">
      <c r="A796" s="15">
        <v>7010</v>
      </c>
      <c r="B796" s="14" t="s">
        <v>467</v>
      </c>
      <c r="C796" s="13">
        <v>13179.32835695</v>
      </c>
      <c r="D796" s="13">
        <v>13246.85303</v>
      </c>
      <c r="E796" s="13">
        <v>7267.5402924999898</v>
      </c>
      <c r="F796" s="12">
        <v>9991.42910999999</v>
      </c>
      <c r="G796" s="11">
        <f t="shared" si="26"/>
        <v>-3255.4239200000102</v>
      </c>
      <c r="H796" s="10">
        <f t="shared" si="27"/>
        <v>-0.24575073888322668</v>
      </c>
    </row>
    <row r="797" spans="1:8" ht="16.5" customHeight="1" x14ac:dyDescent="0.3">
      <c r="A797" s="15">
        <v>7011</v>
      </c>
      <c r="B797" s="14" t="s">
        <v>466</v>
      </c>
      <c r="C797" s="13">
        <v>121.433094</v>
      </c>
      <c r="D797" s="13">
        <v>235.24398000000002</v>
      </c>
      <c r="E797" s="13">
        <v>73.225628</v>
      </c>
      <c r="F797" s="12">
        <v>145.4709</v>
      </c>
      <c r="G797" s="11">
        <f t="shared" si="26"/>
        <v>-89.773080000000022</v>
      </c>
      <c r="H797" s="10">
        <f t="shared" si="27"/>
        <v>-0.38161690683859378</v>
      </c>
    </row>
    <row r="798" spans="1:8" ht="16.5" customHeight="1" x14ac:dyDescent="0.3">
      <c r="A798" s="15">
        <v>7012</v>
      </c>
      <c r="B798" s="14" t="s">
        <v>465</v>
      </c>
      <c r="C798" s="13">
        <v>0</v>
      </c>
      <c r="D798" s="13">
        <v>0</v>
      </c>
      <c r="E798" s="13">
        <v>0</v>
      </c>
      <c r="F798" s="12">
        <v>0</v>
      </c>
      <c r="G798" s="11">
        <f t="shared" si="26"/>
        <v>0</v>
      </c>
      <c r="H798" s="10" t="str">
        <f t="shared" si="27"/>
        <v/>
      </c>
    </row>
    <row r="799" spans="1:8" ht="25.5" customHeight="1" x14ac:dyDescent="0.3">
      <c r="A799" s="15">
        <v>7013</v>
      </c>
      <c r="B799" s="14" t="s">
        <v>464</v>
      </c>
      <c r="C799" s="13">
        <v>10775.5967347801</v>
      </c>
      <c r="D799" s="13">
        <v>26941.64501</v>
      </c>
      <c r="E799" s="13">
        <v>12713.505746500099</v>
      </c>
      <c r="F799" s="12">
        <v>29350.263659999899</v>
      </c>
      <c r="G799" s="11">
        <f t="shared" si="26"/>
        <v>2408.6186499998985</v>
      </c>
      <c r="H799" s="10">
        <f t="shared" si="27"/>
        <v>8.9401320858688668E-2</v>
      </c>
    </row>
    <row r="800" spans="1:8" ht="16.5" customHeight="1" x14ac:dyDescent="0.3">
      <c r="A800" s="15">
        <v>7014</v>
      </c>
      <c r="B800" s="14" t="s">
        <v>463</v>
      </c>
      <c r="C800" s="13">
        <v>18.263044999999998</v>
      </c>
      <c r="D800" s="13">
        <v>138.23134999999999</v>
      </c>
      <c r="E800" s="13">
        <v>12.592799999999999</v>
      </c>
      <c r="F800" s="12">
        <v>99.417200000000093</v>
      </c>
      <c r="G800" s="11">
        <f t="shared" si="26"/>
        <v>-38.814149999999898</v>
      </c>
      <c r="H800" s="10">
        <f t="shared" si="27"/>
        <v>-0.28079122427727066</v>
      </c>
    </row>
    <row r="801" spans="1:8" ht="16.5" customHeight="1" x14ac:dyDescent="0.3">
      <c r="A801" s="15">
        <v>7015</v>
      </c>
      <c r="B801" s="14" t="s">
        <v>462</v>
      </c>
      <c r="C801" s="13">
        <v>0.30360812650000002</v>
      </c>
      <c r="D801" s="13">
        <v>15.878620000000002</v>
      </c>
      <c r="E801" s="13">
        <v>0.62240938400000001</v>
      </c>
      <c r="F801" s="12">
        <v>8.025640000000001</v>
      </c>
      <c r="G801" s="11">
        <f t="shared" si="26"/>
        <v>-7.8529800000000005</v>
      </c>
      <c r="H801" s="10">
        <f t="shared" si="27"/>
        <v>-0.49456312954148407</v>
      </c>
    </row>
    <row r="802" spans="1:8" ht="16.5" customHeight="1" x14ac:dyDescent="0.3">
      <c r="A802" s="15">
        <v>7016</v>
      </c>
      <c r="B802" s="14" t="s">
        <v>461</v>
      </c>
      <c r="C802" s="13">
        <v>178.31654599999999</v>
      </c>
      <c r="D802" s="13">
        <v>295.29613000000001</v>
      </c>
      <c r="E802" s="13">
        <v>204.44770600000001</v>
      </c>
      <c r="F802" s="12">
        <v>368.60966999999999</v>
      </c>
      <c r="G802" s="11">
        <f t="shared" si="26"/>
        <v>73.313539999999989</v>
      </c>
      <c r="H802" s="10">
        <f t="shared" si="27"/>
        <v>0.24827125231881633</v>
      </c>
    </row>
    <row r="803" spans="1:8" ht="25.5" customHeight="1" x14ac:dyDescent="0.3">
      <c r="A803" s="15">
        <v>7017</v>
      </c>
      <c r="B803" s="14" t="s">
        <v>460</v>
      </c>
      <c r="C803" s="13">
        <v>97.526356499999906</v>
      </c>
      <c r="D803" s="13">
        <v>1341.3043</v>
      </c>
      <c r="E803" s="13">
        <v>106.76548244999999</v>
      </c>
      <c r="F803" s="12">
        <v>1616.94705</v>
      </c>
      <c r="G803" s="11">
        <f t="shared" si="26"/>
        <v>275.64274999999998</v>
      </c>
      <c r="H803" s="10">
        <f t="shared" si="27"/>
        <v>0.20550351624161645</v>
      </c>
    </row>
    <row r="804" spans="1:8" ht="16.5" customHeight="1" x14ac:dyDescent="0.3">
      <c r="A804" s="15">
        <v>7018</v>
      </c>
      <c r="B804" s="14" t="s">
        <v>459</v>
      </c>
      <c r="C804" s="13">
        <v>610.14405319999992</v>
      </c>
      <c r="D804" s="13">
        <v>1387.1785600000001</v>
      </c>
      <c r="E804" s="13">
        <v>835.17240800000002</v>
      </c>
      <c r="F804" s="12">
        <v>1742.9668000000001</v>
      </c>
      <c r="G804" s="11">
        <f t="shared" si="26"/>
        <v>355.78824000000009</v>
      </c>
      <c r="H804" s="10">
        <f t="shared" si="27"/>
        <v>0.2564833758676317</v>
      </c>
    </row>
    <row r="805" spans="1:8" ht="16.5" customHeight="1" x14ac:dyDescent="0.3">
      <c r="A805" s="15">
        <v>7019</v>
      </c>
      <c r="B805" s="14" t="s">
        <v>458</v>
      </c>
      <c r="C805" s="13">
        <v>16351.3490656499</v>
      </c>
      <c r="D805" s="13">
        <v>30030.659889999999</v>
      </c>
      <c r="E805" s="13">
        <v>14628.609492199899</v>
      </c>
      <c r="F805" s="12">
        <v>31994.01396</v>
      </c>
      <c r="G805" s="11">
        <f t="shared" si="26"/>
        <v>1963.3540700000012</v>
      </c>
      <c r="H805" s="10">
        <f t="shared" si="27"/>
        <v>6.5378319264099302E-2</v>
      </c>
    </row>
    <row r="806" spans="1:8" ht="16.5" customHeight="1" x14ac:dyDescent="0.3">
      <c r="A806" s="15">
        <v>7020</v>
      </c>
      <c r="B806" s="14" t="s">
        <v>457</v>
      </c>
      <c r="C806" s="13">
        <v>2800.4719941200001</v>
      </c>
      <c r="D806" s="13">
        <v>7205.7149899999904</v>
      </c>
      <c r="E806" s="13">
        <v>3329.5105633999997</v>
      </c>
      <c r="F806" s="12">
        <v>8039.0854200000103</v>
      </c>
      <c r="G806" s="11">
        <f t="shared" si="26"/>
        <v>833.37043000001995</v>
      </c>
      <c r="H806" s="10">
        <f t="shared" si="27"/>
        <v>0.115654092780045</v>
      </c>
    </row>
    <row r="807" spans="1:8" ht="16.5" customHeight="1" x14ac:dyDescent="0.3">
      <c r="A807" s="15">
        <v>7101</v>
      </c>
      <c r="B807" s="14" t="s">
        <v>456</v>
      </c>
      <c r="C807" s="13">
        <v>4.0086959999999998E-2</v>
      </c>
      <c r="D807" s="13">
        <v>42.276980000000002</v>
      </c>
      <c r="E807" s="13">
        <v>0</v>
      </c>
      <c r="F807" s="12">
        <v>0</v>
      </c>
      <c r="G807" s="11">
        <f t="shared" si="26"/>
        <v>-42.276980000000002</v>
      </c>
      <c r="H807" s="10">
        <f t="shared" si="27"/>
        <v>-1</v>
      </c>
    </row>
    <row r="808" spans="1:8" ht="16.5" customHeight="1" x14ac:dyDescent="0.3">
      <c r="A808" s="15">
        <v>7102</v>
      </c>
      <c r="B808" s="14" t="s">
        <v>455</v>
      </c>
      <c r="C808" s="13">
        <v>1.6436200000000001E-4</v>
      </c>
      <c r="D808" s="13">
        <v>573.78025000000002</v>
      </c>
      <c r="E808" s="13">
        <v>4.1344799999999996E-4</v>
      </c>
      <c r="F808" s="12">
        <v>860.08159999999998</v>
      </c>
      <c r="G808" s="11">
        <f t="shared" si="26"/>
        <v>286.30134999999996</v>
      </c>
      <c r="H808" s="10">
        <f t="shared" si="27"/>
        <v>0.4989738667373092</v>
      </c>
    </row>
    <row r="809" spans="1:8" ht="16.5" customHeight="1" x14ac:dyDescent="0.3">
      <c r="A809" s="15">
        <v>7103</v>
      </c>
      <c r="B809" s="14" t="s">
        <v>454</v>
      </c>
      <c r="C809" s="13">
        <v>7.3054181999999995E-2</v>
      </c>
      <c r="D809" s="13">
        <v>28.99831</v>
      </c>
      <c r="E809" s="13">
        <v>4.88332E-2</v>
      </c>
      <c r="F809" s="12">
        <v>86.900750000000002</v>
      </c>
      <c r="G809" s="11">
        <f t="shared" si="26"/>
        <v>57.902439999999999</v>
      </c>
      <c r="H809" s="10">
        <f t="shared" si="27"/>
        <v>1.9967522245261879</v>
      </c>
    </row>
    <row r="810" spans="1:8" ht="25.5" customHeight="1" x14ac:dyDescent="0.3">
      <c r="A810" s="15">
        <v>7104</v>
      </c>
      <c r="B810" s="14" t="s">
        <v>453</v>
      </c>
      <c r="C810" s="13">
        <v>1.0992839999999999E-2</v>
      </c>
      <c r="D810" s="13">
        <v>822.69564000000003</v>
      </c>
      <c r="E810" s="13">
        <v>5.3478434999999998E-2</v>
      </c>
      <c r="F810" s="12">
        <v>112.40718</v>
      </c>
      <c r="G810" s="11">
        <f t="shared" si="26"/>
        <v>-710.28845999999999</v>
      </c>
      <c r="H810" s="10">
        <f t="shared" si="27"/>
        <v>-0.86336723505669721</v>
      </c>
    </row>
    <row r="811" spans="1:8" ht="25.5" customHeight="1" x14ac:dyDescent="0.3">
      <c r="A811" s="15">
        <v>7105</v>
      </c>
      <c r="B811" s="14" t="s">
        <v>452</v>
      </c>
      <c r="C811" s="13">
        <v>1.1313520000000001</v>
      </c>
      <c r="D811" s="13">
        <v>415.08810999999997</v>
      </c>
      <c r="E811" s="13">
        <v>1.125159</v>
      </c>
      <c r="F811" s="12">
        <v>399.23806999999999</v>
      </c>
      <c r="G811" s="11">
        <f t="shared" si="26"/>
        <v>-15.850039999999979</v>
      </c>
      <c r="H811" s="10">
        <f t="shared" si="27"/>
        <v>-3.8184760339196371E-2</v>
      </c>
    </row>
    <row r="812" spans="1:8" ht="16.5" customHeight="1" x14ac:dyDescent="0.3">
      <c r="A812" s="15">
        <v>7106</v>
      </c>
      <c r="B812" s="14" t="s">
        <v>451</v>
      </c>
      <c r="C812" s="13">
        <v>5.1480730599999998</v>
      </c>
      <c r="D812" s="13">
        <v>726.18696</v>
      </c>
      <c r="E812" s="13">
        <v>5.0742973171600001</v>
      </c>
      <c r="F812" s="12">
        <v>1195.4437</v>
      </c>
      <c r="G812" s="11">
        <f t="shared" si="26"/>
        <v>469.25674000000004</v>
      </c>
      <c r="H812" s="10">
        <f t="shared" si="27"/>
        <v>0.64619273802437882</v>
      </c>
    </row>
    <row r="813" spans="1:8" ht="16.5" customHeight="1" x14ac:dyDescent="0.3">
      <c r="A813" s="15">
        <v>7107</v>
      </c>
      <c r="B813" s="14" t="s">
        <v>450</v>
      </c>
      <c r="C813" s="13">
        <v>1.9870000000000002E-2</v>
      </c>
      <c r="D813" s="13">
        <v>5.2955200000000007</v>
      </c>
      <c r="E813" s="13">
        <v>2.3269999999999999E-2</v>
      </c>
      <c r="F813" s="12">
        <v>11.587309999999999</v>
      </c>
      <c r="G813" s="11">
        <f t="shared" si="26"/>
        <v>6.291789999999998</v>
      </c>
      <c r="H813" s="10">
        <f t="shared" si="27"/>
        <v>1.1881344985950384</v>
      </c>
    </row>
    <row r="814" spans="1:8" ht="16.5" customHeight="1" x14ac:dyDescent="0.3">
      <c r="A814" s="15">
        <v>7108</v>
      </c>
      <c r="B814" s="14" t="s">
        <v>449</v>
      </c>
      <c r="C814" s="13">
        <v>4.0748908E-2</v>
      </c>
      <c r="D814" s="13">
        <v>1625.2478799999999</v>
      </c>
      <c r="E814" s="13">
        <v>1.9053826419999999E-2</v>
      </c>
      <c r="F814" s="12">
        <v>1700.49108</v>
      </c>
      <c r="G814" s="11">
        <f t="shared" si="26"/>
        <v>75.243200000000115</v>
      </c>
      <c r="H814" s="10">
        <f t="shared" si="27"/>
        <v>4.6296445561276552E-2</v>
      </c>
    </row>
    <row r="815" spans="1:8" ht="16.5" customHeight="1" x14ac:dyDescent="0.3">
      <c r="A815" s="15">
        <v>7109</v>
      </c>
      <c r="B815" s="14" t="s">
        <v>448</v>
      </c>
      <c r="C815" s="13">
        <v>0</v>
      </c>
      <c r="D815" s="13">
        <v>0</v>
      </c>
      <c r="E815" s="13">
        <v>0</v>
      </c>
      <c r="F815" s="12">
        <v>0</v>
      </c>
      <c r="G815" s="11">
        <f t="shared" si="26"/>
        <v>0</v>
      </c>
      <c r="H815" s="10" t="str">
        <f t="shared" si="27"/>
        <v/>
      </c>
    </row>
    <row r="816" spans="1:8" ht="16.5" customHeight="1" x14ac:dyDescent="0.3">
      <c r="A816" s="15">
        <v>7110</v>
      </c>
      <c r="B816" s="14" t="s">
        <v>447</v>
      </c>
      <c r="C816" s="13">
        <v>5.99856E-3</v>
      </c>
      <c r="D816" s="13">
        <v>120.06881</v>
      </c>
      <c r="E816" s="13">
        <v>2.4593174509999999E-2</v>
      </c>
      <c r="F816" s="12">
        <v>447.72890999999998</v>
      </c>
      <c r="G816" s="11">
        <f t="shared" si="26"/>
        <v>327.6601</v>
      </c>
      <c r="H816" s="10">
        <f t="shared" si="27"/>
        <v>2.7289360159395266</v>
      </c>
    </row>
    <row r="817" spans="1:8" ht="25.5" customHeight="1" x14ac:dyDescent="0.3">
      <c r="A817" s="15">
        <v>7111</v>
      </c>
      <c r="B817" s="14" t="s">
        <v>446</v>
      </c>
      <c r="C817" s="13">
        <v>3.4000000000000002E-4</v>
      </c>
      <c r="D817" s="13">
        <v>0.49581999999999998</v>
      </c>
      <c r="E817" s="13">
        <v>5.0000000000000001E-4</v>
      </c>
      <c r="F817" s="12">
        <v>1.23628</v>
      </c>
      <c r="G817" s="11">
        <f t="shared" si="26"/>
        <v>0.74046000000000012</v>
      </c>
      <c r="H817" s="10">
        <f t="shared" si="27"/>
        <v>1.49340486466863</v>
      </c>
    </row>
    <row r="818" spans="1:8" ht="16.5" customHeight="1" x14ac:dyDescent="0.3">
      <c r="A818" s="15">
        <v>7112</v>
      </c>
      <c r="B818" s="14" t="s">
        <v>445</v>
      </c>
      <c r="C818" s="13">
        <v>0</v>
      </c>
      <c r="D818" s="13">
        <v>0</v>
      </c>
      <c r="E818" s="13">
        <v>5.704E-2</v>
      </c>
      <c r="F818" s="12">
        <v>105.80191000000001</v>
      </c>
      <c r="G818" s="11">
        <f t="shared" si="26"/>
        <v>105.80191000000001</v>
      </c>
      <c r="H818" s="10" t="str">
        <f t="shared" si="27"/>
        <v/>
      </c>
    </row>
    <row r="819" spans="1:8" ht="16.5" customHeight="1" x14ac:dyDescent="0.3">
      <c r="A819" s="15">
        <v>7113</v>
      </c>
      <c r="B819" s="14" t="s">
        <v>444</v>
      </c>
      <c r="C819" s="13">
        <v>1.1700716410000001</v>
      </c>
      <c r="D819" s="13">
        <v>10862.132250000001</v>
      </c>
      <c r="E819" s="13">
        <v>0.77794586430000001</v>
      </c>
      <c r="F819" s="12">
        <v>12020.001410000001</v>
      </c>
      <c r="G819" s="11">
        <f t="shared" si="26"/>
        <v>1157.8691600000002</v>
      </c>
      <c r="H819" s="10">
        <f t="shared" si="27"/>
        <v>0.10659685716862821</v>
      </c>
    </row>
    <row r="820" spans="1:8" ht="16.5" customHeight="1" x14ac:dyDescent="0.3">
      <c r="A820" s="15">
        <v>7114</v>
      </c>
      <c r="B820" s="14" t="s">
        <v>443</v>
      </c>
      <c r="C820" s="13">
        <v>2.7957066799999999</v>
      </c>
      <c r="D820" s="13">
        <v>150.40836999999999</v>
      </c>
      <c r="E820" s="13">
        <v>5.7145510000000002</v>
      </c>
      <c r="F820" s="12">
        <v>260.00058000000001</v>
      </c>
      <c r="G820" s="11">
        <f t="shared" si="26"/>
        <v>109.59221000000002</v>
      </c>
      <c r="H820" s="10">
        <f t="shared" si="27"/>
        <v>0.72863105956137963</v>
      </c>
    </row>
    <row r="821" spans="1:8" ht="16.5" customHeight="1" x14ac:dyDescent="0.3">
      <c r="A821" s="15">
        <v>7115</v>
      </c>
      <c r="B821" s="14" t="s">
        <v>442</v>
      </c>
      <c r="C821" s="13">
        <v>0.5422112</v>
      </c>
      <c r="D821" s="13">
        <v>3003.8834500000003</v>
      </c>
      <c r="E821" s="13">
        <v>0.84559400000000007</v>
      </c>
      <c r="F821" s="12">
        <v>7974.30908</v>
      </c>
      <c r="G821" s="11">
        <f t="shared" si="26"/>
        <v>4970.4256299999997</v>
      </c>
      <c r="H821" s="10">
        <f t="shared" si="27"/>
        <v>1.6546666049909491</v>
      </c>
    </row>
    <row r="822" spans="1:8" ht="25.5" customHeight="1" x14ac:dyDescent="0.3">
      <c r="A822" s="15">
        <v>7116</v>
      </c>
      <c r="B822" s="14" t="s">
        <v>441</v>
      </c>
      <c r="C822" s="13">
        <v>0.16930534</v>
      </c>
      <c r="D822" s="13">
        <v>249.13079000000002</v>
      </c>
      <c r="E822" s="13">
        <v>0.35789744000000001</v>
      </c>
      <c r="F822" s="12">
        <v>88.0488</v>
      </c>
      <c r="G822" s="11">
        <f t="shared" si="26"/>
        <v>-161.08199000000002</v>
      </c>
      <c r="H822" s="10">
        <f t="shared" si="27"/>
        <v>-0.64657600130437509</v>
      </c>
    </row>
    <row r="823" spans="1:8" ht="16.5" customHeight="1" x14ac:dyDescent="0.3">
      <c r="A823" s="15">
        <v>7117</v>
      </c>
      <c r="B823" s="14" t="s">
        <v>440</v>
      </c>
      <c r="C823" s="13">
        <v>300.39126951999998</v>
      </c>
      <c r="D823" s="13">
        <v>4838.49233</v>
      </c>
      <c r="E823" s="13">
        <v>356.69392866000101</v>
      </c>
      <c r="F823" s="12">
        <v>6002.6959500000103</v>
      </c>
      <c r="G823" s="11">
        <f t="shared" si="26"/>
        <v>1164.2036200000102</v>
      </c>
      <c r="H823" s="10">
        <f t="shared" si="27"/>
        <v>0.24061288942872217</v>
      </c>
    </row>
    <row r="824" spans="1:8" ht="16.5" customHeight="1" x14ac:dyDescent="0.3">
      <c r="A824" s="15">
        <v>7118</v>
      </c>
      <c r="B824" s="14" t="s">
        <v>439</v>
      </c>
      <c r="C824" s="13">
        <v>0</v>
      </c>
      <c r="D824" s="13">
        <v>0</v>
      </c>
      <c r="E824" s="13">
        <v>0.06</v>
      </c>
      <c r="F824" s="12">
        <v>1.7845799999999998</v>
      </c>
      <c r="G824" s="11">
        <f t="shared" si="26"/>
        <v>1.7845799999999998</v>
      </c>
      <c r="H824" s="10" t="str">
        <f t="shared" si="27"/>
        <v/>
      </c>
    </row>
    <row r="825" spans="1:8" ht="25.5" customHeight="1" x14ac:dyDescent="0.3">
      <c r="A825" s="15">
        <v>7201</v>
      </c>
      <c r="B825" s="14" t="s">
        <v>438</v>
      </c>
      <c r="C825" s="13">
        <v>28.933810000000001</v>
      </c>
      <c r="D825" s="13">
        <v>54.57817</v>
      </c>
      <c r="E825" s="13">
        <v>15.375299999999999</v>
      </c>
      <c r="F825" s="12">
        <v>35.254719999999999</v>
      </c>
      <c r="G825" s="11">
        <f t="shared" si="26"/>
        <v>-19.323450000000001</v>
      </c>
      <c r="H825" s="10">
        <f t="shared" si="27"/>
        <v>-0.35405089617332353</v>
      </c>
    </row>
    <row r="826" spans="1:8" ht="16.5" customHeight="1" x14ac:dyDescent="0.3">
      <c r="A826" s="15">
        <v>7202</v>
      </c>
      <c r="B826" s="14" t="s">
        <v>437</v>
      </c>
      <c r="C826" s="13">
        <v>20750.370739999998</v>
      </c>
      <c r="D826" s="13">
        <v>40631.612719999997</v>
      </c>
      <c r="E826" s="13">
        <v>13096.618839999999</v>
      </c>
      <c r="F826" s="12">
        <v>25552.591399999998</v>
      </c>
      <c r="G826" s="11">
        <f t="shared" si="26"/>
        <v>-15079.02132</v>
      </c>
      <c r="H826" s="10">
        <f t="shared" si="27"/>
        <v>-0.37111550122099118</v>
      </c>
    </row>
    <row r="827" spans="1:8" ht="25.5" customHeight="1" x14ac:dyDescent="0.3">
      <c r="A827" s="15">
        <v>7203</v>
      </c>
      <c r="B827" s="14" t="s">
        <v>436</v>
      </c>
      <c r="C827" s="13">
        <v>0</v>
      </c>
      <c r="D827" s="13">
        <v>0</v>
      </c>
      <c r="E827" s="13">
        <v>0</v>
      </c>
      <c r="F827" s="12">
        <v>0</v>
      </c>
      <c r="G827" s="11">
        <f t="shared" si="26"/>
        <v>0</v>
      </c>
      <c r="H827" s="10" t="str">
        <f t="shared" si="27"/>
        <v/>
      </c>
    </row>
    <row r="828" spans="1:8" ht="16.5" customHeight="1" x14ac:dyDescent="0.3">
      <c r="A828" s="15">
        <v>7204</v>
      </c>
      <c r="B828" s="14" t="s">
        <v>435</v>
      </c>
      <c r="C828" s="13">
        <v>301.15019100000001</v>
      </c>
      <c r="D828" s="13">
        <v>108.88083999999999</v>
      </c>
      <c r="E828" s="13">
        <v>420.22682299999997</v>
      </c>
      <c r="F828" s="12">
        <v>151.87535999999997</v>
      </c>
      <c r="G828" s="11">
        <f t="shared" si="26"/>
        <v>42.99451999999998</v>
      </c>
      <c r="H828" s="10">
        <f t="shared" si="27"/>
        <v>0.39487682130299495</v>
      </c>
    </row>
    <row r="829" spans="1:8" ht="25.5" customHeight="1" x14ac:dyDescent="0.3">
      <c r="A829" s="15">
        <v>7205</v>
      </c>
      <c r="B829" s="14" t="s">
        <v>434</v>
      </c>
      <c r="C829" s="13">
        <v>399.72394799999995</v>
      </c>
      <c r="D829" s="13">
        <v>819.90356999999995</v>
      </c>
      <c r="E829" s="13">
        <v>790.76957600000003</v>
      </c>
      <c r="F829" s="12">
        <v>1423.0277100000001</v>
      </c>
      <c r="G829" s="11">
        <f t="shared" si="26"/>
        <v>603.12414000000012</v>
      </c>
      <c r="H829" s="10">
        <f t="shared" si="27"/>
        <v>0.73560374910917903</v>
      </c>
    </row>
    <row r="830" spans="1:8" ht="16.5" customHeight="1" x14ac:dyDescent="0.3">
      <c r="A830" s="15">
        <v>7206</v>
      </c>
      <c r="B830" s="14" t="s">
        <v>433</v>
      </c>
      <c r="C830" s="13">
        <v>77.559960000000004</v>
      </c>
      <c r="D830" s="13">
        <v>129.46769</v>
      </c>
      <c r="E830" s="13">
        <v>49.68</v>
      </c>
      <c r="F830" s="12">
        <v>89.948460000000011</v>
      </c>
      <c r="G830" s="11">
        <f t="shared" si="26"/>
        <v>-39.519229999999993</v>
      </c>
      <c r="H830" s="10">
        <f t="shared" si="27"/>
        <v>-0.30524395700579804</v>
      </c>
    </row>
    <row r="831" spans="1:8" ht="16.5" customHeight="1" x14ac:dyDescent="0.3">
      <c r="A831" s="15">
        <v>7207</v>
      </c>
      <c r="B831" s="14" t="s">
        <v>432</v>
      </c>
      <c r="C831" s="13">
        <v>3302.8150000000001</v>
      </c>
      <c r="D831" s="13">
        <v>2687.4746299999997</v>
      </c>
      <c r="E831" s="13">
        <v>40805.451000000001</v>
      </c>
      <c r="F831" s="12">
        <v>26989.850129999999</v>
      </c>
      <c r="G831" s="11">
        <f t="shared" si="26"/>
        <v>24302.375499999998</v>
      </c>
      <c r="H831" s="10">
        <f t="shared" si="27"/>
        <v>9.0428297364057357</v>
      </c>
    </row>
    <row r="832" spans="1:8" ht="38.25" customHeight="1" x14ac:dyDescent="0.3">
      <c r="A832" s="15">
        <v>7208</v>
      </c>
      <c r="B832" s="14" t="s">
        <v>431</v>
      </c>
      <c r="C832" s="13">
        <v>182223.04778999998</v>
      </c>
      <c r="D832" s="13">
        <v>133082.53981000002</v>
      </c>
      <c r="E832" s="13">
        <v>170472.783521</v>
      </c>
      <c r="F832" s="12">
        <v>112446.92664000001</v>
      </c>
      <c r="G832" s="11">
        <f t="shared" si="26"/>
        <v>-20635.613170000011</v>
      </c>
      <c r="H832" s="10">
        <f t="shared" si="27"/>
        <v>-0.15505875676449496</v>
      </c>
    </row>
    <row r="833" spans="1:8" ht="38.25" customHeight="1" x14ac:dyDescent="0.3">
      <c r="A833" s="15">
        <v>7209</v>
      </c>
      <c r="B833" s="14" t="s">
        <v>430</v>
      </c>
      <c r="C833" s="13">
        <v>52810.375189999999</v>
      </c>
      <c r="D833" s="13">
        <v>38353.370719999999</v>
      </c>
      <c r="E833" s="13">
        <v>60243.863549999995</v>
      </c>
      <c r="F833" s="12">
        <v>40724.202869999994</v>
      </c>
      <c r="G833" s="11">
        <f t="shared" si="26"/>
        <v>2370.8321499999947</v>
      </c>
      <c r="H833" s="10">
        <f t="shared" si="27"/>
        <v>6.1815483371939595E-2</v>
      </c>
    </row>
    <row r="834" spans="1:8" ht="25.5" customHeight="1" x14ac:dyDescent="0.3">
      <c r="A834" s="15">
        <v>7210</v>
      </c>
      <c r="B834" s="14" t="s">
        <v>429</v>
      </c>
      <c r="C834" s="13">
        <v>262269.84377400001</v>
      </c>
      <c r="D834" s="13">
        <v>269055.92912000103</v>
      </c>
      <c r="E834" s="13">
        <v>286936.480935</v>
      </c>
      <c r="F834" s="12">
        <v>282968.81165999902</v>
      </c>
      <c r="G834" s="11">
        <f t="shared" si="26"/>
        <v>13912.882539997983</v>
      </c>
      <c r="H834" s="10">
        <f t="shared" si="27"/>
        <v>5.1710001654684701E-2</v>
      </c>
    </row>
    <row r="835" spans="1:8" ht="38.25" customHeight="1" x14ac:dyDescent="0.3">
      <c r="A835" s="15">
        <v>7211</v>
      </c>
      <c r="B835" s="14" t="s">
        <v>428</v>
      </c>
      <c r="C835" s="13">
        <v>4674.5401700000002</v>
      </c>
      <c r="D835" s="13">
        <v>4393.8362500000003</v>
      </c>
      <c r="E835" s="13">
        <v>4249.9541440000003</v>
      </c>
      <c r="F835" s="12">
        <v>4301.1076600000006</v>
      </c>
      <c r="G835" s="11">
        <f t="shared" si="26"/>
        <v>-92.728589999999713</v>
      </c>
      <c r="H835" s="10">
        <f t="shared" si="27"/>
        <v>-2.1104243472887665E-2</v>
      </c>
    </row>
    <row r="836" spans="1:8" ht="25.5" customHeight="1" x14ac:dyDescent="0.3">
      <c r="A836" s="15">
        <v>7212</v>
      </c>
      <c r="B836" s="14" t="s">
        <v>427</v>
      </c>
      <c r="C836" s="13">
        <v>5987.4817869999997</v>
      </c>
      <c r="D836" s="13">
        <v>6900.5485099999996</v>
      </c>
      <c r="E836" s="13">
        <v>7114.2603310000004</v>
      </c>
      <c r="F836" s="12">
        <v>7914.61408999999</v>
      </c>
      <c r="G836" s="11">
        <f t="shared" si="26"/>
        <v>1014.0655799999904</v>
      </c>
      <c r="H836" s="10">
        <f t="shared" si="27"/>
        <v>0.14695434406851093</v>
      </c>
    </row>
    <row r="837" spans="1:8" ht="25.5" customHeight="1" x14ac:dyDescent="0.3">
      <c r="A837" s="15">
        <v>7213</v>
      </c>
      <c r="B837" s="14" t="s">
        <v>426</v>
      </c>
      <c r="C837" s="13">
        <v>11570.607</v>
      </c>
      <c r="D837" s="13">
        <v>7265.55332</v>
      </c>
      <c r="E837" s="13">
        <v>56574.762999999999</v>
      </c>
      <c r="F837" s="12">
        <v>32920.866130000002</v>
      </c>
      <c r="G837" s="11">
        <f t="shared" si="26"/>
        <v>25655.312810000003</v>
      </c>
      <c r="H837" s="10">
        <f t="shared" si="27"/>
        <v>3.5310886425371391</v>
      </c>
    </row>
    <row r="838" spans="1:8" ht="25.5" customHeight="1" x14ac:dyDescent="0.3">
      <c r="A838" s="15">
        <v>7214</v>
      </c>
      <c r="B838" s="14" t="s">
        <v>425</v>
      </c>
      <c r="C838" s="13">
        <v>34083.783049999998</v>
      </c>
      <c r="D838" s="13">
        <v>32511.708859999999</v>
      </c>
      <c r="E838" s="13">
        <v>72083.22335</v>
      </c>
      <c r="F838" s="12">
        <v>57600.902860000002</v>
      </c>
      <c r="G838" s="11">
        <f t="shared" si="26"/>
        <v>25089.194000000003</v>
      </c>
      <c r="H838" s="10">
        <f t="shared" si="27"/>
        <v>0.77169717863916687</v>
      </c>
    </row>
    <row r="839" spans="1:8" ht="16.5" customHeight="1" x14ac:dyDescent="0.3">
      <c r="A839" s="15">
        <v>7215</v>
      </c>
      <c r="B839" s="14" t="s">
        <v>424</v>
      </c>
      <c r="C839" s="13">
        <v>2771.312023</v>
      </c>
      <c r="D839" s="13">
        <v>3232.1651299999999</v>
      </c>
      <c r="E839" s="13">
        <v>2322.1799100000003</v>
      </c>
      <c r="F839" s="12">
        <v>2943.47775</v>
      </c>
      <c r="G839" s="11">
        <f t="shared" ref="G839:G902" si="28">F839-D839</f>
        <v>-288.68737999999985</v>
      </c>
      <c r="H839" s="10">
        <f t="shared" ref="H839:H902" si="29">IF(D839&lt;&gt;0,G839/D839,"")</f>
        <v>-8.9317026942865335E-2</v>
      </c>
    </row>
    <row r="840" spans="1:8" ht="16.5" customHeight="1" x14ac:dyDescent="0.3">
      <c r="A840" s="15">
        <v>7216</v>
      </c>
      <c r="B840" s="14" t="s">
        <v>423</v>
      </c>
      <c r="C840" s="13">
        <v>58996.510707999994</v>
      </c>
      <c r="D840" s="13">
        <v>46615.285080000001</v>
      </c>
      <c r="E840" s="13">
        <v>64916.549447999998</v>
      </c>
      <c r="F840" s="12">
        <v>50443.077589999899</v>
      </c>
      <c r="G840" s="11">
        <f t="shared" si="28"/>
        <v>3827.7925099998974</v>
      </c>
      <c r="H840" s="10">
        <f t="shared" si="29"/>
        <v>8.2114536110435329E-2</v>
      </c>
    </row>
    <row r="841" spans="1:8" ht="16.5" customHeight="1" x14ac:dyDescent="0.3">
      <c r="A841" s="15">
        <v>7217</v>
      </c>
      <c r="B841" s="14" t="s">
        <v>422</v>
      </c>
      <c r="C841" s="13">
        <v>2691.8459306</v>
      </c>
      <c r="D841" s="13">
        <v>4246.6497300000001</v>
      </c>
      <c r="E841" s="13">
        <v>2007.4150212000002</v>
      </c>
      <c r="F841" s="12">
        <v>3636.4522000000002</v>
      </c>
      <c r="G841" s="11">
        <f t="shared" si="28"/>
        <v>-610.19752999999992</v>
      </c>
      <c r="H841" s="10">
        <f t="shared" si="29"/>
        <v>-0.14368915940707921</v>
      </c>
    </row>
    <row r="842" spans="1:8" ht="25.5" customHeight="1" x14ac:dyDescent="0.3">
      <c r="A842" s="15">
        <v>7218</v>
      </c>
      <c r="B842" s="14" t="s">
        <v>421</v>
      </c>
      <c r="C842" s="13">
        <v>1857.2370000000001</v>
      </c>
      <c r="D842" s="13">
        <v>8662.8965000000007</v>
      </c>
      <c r="E842" s="13">
        <v>739.09400000000005</v>
      </c>
      <c r="F842" s="12">
        <v>2961.8017799999998</v>
      </c>
      <c r="G842" s="11">
        <f t="shared" si="28"/>
        <v>-5701.094720000001</v>
      </c>
      <c r="H842" s="10">
        <f t="shared" si="29"/>
        <v>-0.65810490983010139</v>
      </c>
    </row>
    <row r="843" spans="1:8" ht="25.5" customHeight="1" x14ac:dyDescent="0.3">
      <c r="A843" s="15">
        <v>7219</v>
      </c>
      <c r="B843" s="14" t="s">
        <v>420</v>
      </c>
      <c r="C843" s="13">
        <v>14250.393548</v>
      </c>
      <c r="D843" s="13">
        <v>30462.77565</v>
      </c>
      <c r="E843" s="13">
        <v>16035.017089999999</v>
      </c>
      <c r="F843" s="12">
        <v>31318.412960000001</v>
      </c>
      <c r="G843" s="11">
        <f t="shared" si="28"/>
        <v>855.63731000000189</v>
      </c>
      <c r="H843" s="10">
        <f t="shared" si="29"/>
        <v>2.8087962824884669E-2</v>
      </c>
    </row>
    <row r="844" spans="1:8" ht="25.5" customHeight="1" x14ac:dyDescent="0.3">
      <c r="A844" s="15">
        <v>7220</v>
      </c>
      <c r="B844" s="14" t="s">
        <v>419</v>
      </c>
      <c r="C844" s="13">
        <v>983.44892000000004</v>
      </c>
      <c r="D844" s="13">
        <v>2759.3258599999999</v>
      </c>
      <c r="E844" s="13">
        <v>1032.730798</v>
      </c>
      <c r="F844" s="12">
        <v>2967.8928900000001</v>
      </c>
      <c r="G844" s="11">
        <f t="shared" si="28"/>
        <v>208.56703000000016</v>
      </c>
      <c r="H844" s="10">
        <f t="shared" si="29"/>
        <v>7.5586226702488907E-2</v>
      </c>
    </row>
    <row r="845" spans="1:8" ht="25.5" customHeight="1" x14ac:dyDescent="0.3">
      <c r="A845" s="15">
        <v>7221</v>
      </c>
      <c r="B845" s="14" t="s">
        <v>418</v>
      </c>
      <c r="C845" s="13">
        <v>154.40620000000001</v>
      </c>
      <c r="D845" s="13">
        <v>760.78268999999989</v>
      </c>
      <c r="E845" s="13">
        <v>65.728560000000002</v>
      </c>
      <c r="F845" s="12">
        <v>260.41386999999997</v>
      </c>
      <c r="G845" s="11">
        <f t="shared" si="28"/>
        <v>-500.36881999999991</v>
      </c>
      <c r="H845" s="10">
        <f t="shared" si="29"/>
        <v>-0.65770268774122609</v>
      </c>
    </row>
    <row r="846" spans="1:8" ht="25.5" customHeight="1" x14ac:dyDescent="0.3">
      <c r="A846" s="15">
        <v>7222</v>
      </c>
      <c r="B846" s="14" t="s">
        <v>417</v>
      </c>
      <c r="C846" s="13">
        <v>5529.6556849999997</v>
      </c>
      <c r="D846" s="13">
        <v>21751.261039999998</v>
      </c>
      <c r="E846" s="13">
        <v>6873.3579960000006</v>
      </c>
      <c r="F846" s="12">
        <v>28309.2703</v>
      </c>
      <c r="G846" s="11">
        <f t="shared" si="28"/>
        <v>6558.0092600000025</v>
      </c>
      <c r="H846" s="10">
        <f t="shared" si="29"/>
        <v>0.30150018649217608</v>
      </c>
    </row>
    <row r="847" spans="1:8" ht="16.5" customHeight="1" x14ac:dyDescent="0.3">
      <c r="A847" s="15">
        <v>7223</v>
      </c>
      <c r="B847" s="14" t="s">
        <v>416</v>
      </c>
      <c r="C847" s="13">
        <v>456.24858819999997</v>
      </c>
      <c r="D847" s="13">
        <v>1888.61661</v>
      </c>
      <c r="E847" s="13">
        <v>391.87085500000001</v>
      </c>
      <c r="F847" s="12">
        <v>1533.2372700000001</v>
      </c>
      <c r="G847" s="11">
        <f t="shared" si="28"/>
        <v>-355.37933999999996</v>
      </c>
      <c r="H847" s="10">
        <f t="shared" si="29"/>
        <v>-0.18816912766641397</v>
      </c>
    </row>
    <row r="848" spans="1:8" ht="25.5" customHeight="1" x14ac:dyDescent="0.3">
      <c r="A848" s="15">
        <v>7224</v>
      </c>
      <c r="B848" s="14" t="s">
        <v>415</v>
      </c>
      <c r="C848" s="13">
        <v>7225.6662200000001</v>
      </c>
      <c r="D848" s="13">
        <v>32378.988890000001</v>
      </c>
      <c r="E848" s="13">
        <v>25605.102699999999</v>
      </c>
      <c r="F848" s="12">
        <v>43808.555180000003</v>
      </c>
      <c r="G848" s="11">
        <f t="shared" si="28"/>
        <v>11429.566290000002</v>
      </c>
      <c r="H848" s="10">
        <f t="shared" si="29"/>
        <v>0.35299330466523415</v>
      </c>
    </row>
    <row r="849" spans="1:8" ht="25.5" customHeight="1" x14ac:dyDescent="0.3">
      <c r="A849" s="15">
        <v>7225</v>
      </c>
      <c r="B849" s="14" t="s">
        <v>414</v>
      </c>
      <c r="C849" s="13">
        <v>21844.574679999998</v>
      </c>
      <c r="D849" s="13">
        <v>46334.758659999898</v>
      </c>
      <c r="E849" s="13">
        <v>14814.569869999999</v>
      </c>
      <c r="F849" s="12">
        <v>34135.553209999998</v>
      </c>
      <c r="G849" s="11">
        <f t="shared" si="28"/>
        <v>-12199.205449999899</v>
      </c>
      <c r="H849" s="10">
        <f t="shared" si="29"/>
        <v>-0.26328410469376828</v>
      </c>
    </row>
    <row r="850" spans="1:8" ht="25.5" customHeight="1" x14ac:dyDescent="0.3">
      <c r="A850" s="15">
        <v>7226</v>
      </c>
      <c r="B850" s="14" t="s">
        <v>413</v>
      </c>
      <c r="C850" s="13">
        <v>1069.2592</v>
      </c>
      <c r="D850" s="13">
        <v>3307.8134500000001</v>
      </c>
      <c r="E850" s="13">
        <v>904.40108999999995</v>
      </c>
      <c r="F850" s="12">
        <v>3084.6134300000003</v>
      </c>
      <c r="G850" s="11">
        <f t="shared" si="28"/>
        <v>-223.20001999999977</v>
      </c>
      <c r="H850" s="10">
        <f t="shared" si="29"/>
        <v>-6.7476604522543365E-2</v>
      </c>
    </row>
    <row r="851" spans="1:8" ht="25.5" customHeight="1" x14ac:dyDescent="0.3">
      <c r="A851" s="15">
        <v>7227</v>
      </c>
      <c r="B851" s="14" t="s">
        <v>412</v>
      </c>
      <c r="C851" s="13">
        <v>133.352</v>
      </c>
      <c r="D851" s="13">
        <v>133.50576999999998</v>
      </c>
      <c r="E851" s="13">
        <v>1061.83</v>
      </c>
      <c r="F851" s="12">
        <v>626.67193999999995</v>
      </c>
      <c r="G851" s="11">
        <f t="shared" si="28"/>
        <v>493.16616999999997</v>
      </c>
      <c r="H851" s="10">
        <f t="shared" si="29"/>
        <v>3.693968957296752</v>
      </c>
    </row>
    <row r="852" spans="1:8" ht="38.25" customHeight="1" x14ac:dyDescent="0.3">
      <c r="A852" s="15">
        <v>7228</v>
      </c>
      <c r="B852" s="14" t="s">
        <v>411</v>
      </c>
      <c r="C852" s="13">
        <v>8275.2604499999998</v>
      </c>
      <c r="D852" s="13">
        <v>12751.74395</v>
      </c>
      <c r="E852" s="13">
        <v>5678.9629510000004</v>
      </c>
      <c r="F852" s="12">
        <v>8477.0295500000011</v>
      </c>
      <c r="G852" s="11">
        <f t="shared" si="28"/>
        <v>-4274.7143999999989</v>
      </c>
      <c r="H852" s="10">
        <f t="shared" si="29"/>
        <v>-0.33522586532173893</v>
      </c>
    </row>
    <row r="853" spans="1:8" ht="16.5" customHeight="1" x14ac:dyDescent="0.3">
      <c r="A853" s="15">
        <v>7229</v>
      </c>
      <c r="B853" s="14" t="s">
        <v>410</v>
      </c>
      <c r="C853" s="13">
        <v>2084.0370017999999</v>
      </c>
      <c r="D853" s="13">
        <v>3028.91464</v>
      </c>
      <c r="E853" s="13">
        <v>2496.7001326</v>
      </c>
      <c r="F853" s="12">
        <v>3987.9016099999999</v>
      </c>
      <c r="G853" s="11">
        <f t="shared" si="28"/>
        <v>958.98696999999993</v>
      </c>
      <c r="H853" s="10">
        <f t="shared" si="29"/>
        <v>0.31661076127255933</v>
      </c>
    </row>
    <row r="854" spans="1:8" ht="25.5" customHeight="1" x14ac:dyDescent="0.3">
      <c r="A854" s="15">
        <v>7301</v>
      </c>
      <c r="B854" s="14" t="s">
        <v>409</v>
      </c>
      <c r="C854" s="13">
        <v>253.234544</v>
      </c>
      <c r="D854" s="13">
        <v>391.13524000000001</v>
      </c>
      <c r="E854" s="13">
        <v>668.52541000000008</v>
      </c>
      <c r="F854" s="12">
        <v>772.48043999999993</v>
      </c>
      <c r="G854" s="11">
        <f t="shared" si="28"/>
        <v>381.34519999999992</v>
      </c>
      <c r="H854" s="10">
        <f t="shared" si="29"/>
        <v>0.97497019189577472</v>
      </c>
    </row>
    <row r="855" spans="1:8" ht="25.5" customHeight="1" x14ac:dyDescent="0.3">
      <c r="A855" s="15">
        <v>7302</v>
      </c>
      <c r="B855" s="14" t="s">
        <v>408</v>
      </c>
      <c r="C855" s="13">
        <v>20525.263427000002</v>
      </c>
      <c r="D855" s="13">
        <v>25793.695629999998</v>
      </c>
      <c r="E855" s="13">
        <v>17890.523149999997</v>
      </c>
      <c r="F855" s="12">
        <v>21233.734469999999</v>
      </c>
      <c r="G855" s="11">
        <f t="shared" si="28"/>
        <v>-4559.9611599999989</v>
      </c>
      <c r="H855" s="10">
        <f t="shared" si="29"/>
        <v>-0.17678587920904296</v>
      </c>
    </row>
    <row r="856" spans="1:8" ht="16.5" customHeight="1" x14ac:dyDescent="0.3">
      <c r="A856" s="15">
        <v>7303</v>
      </c>
      <c r="B856" s="14" t="s">
        <v>407</v>
      </c>
      <c r="C856" s="13">
        <v>344.80008000000004</v>
      </c>
      <c r="D856" s="13">
        <v>649.82393999999999</v>
      </c>
      <c r="E856" s="13">
        <v>686.10259799999994</v>
      </c>
      <c r="F856" s="12">
        <v>1151.2408500000001</v>
      </c>
      <c r="G856" s="11">
        <f t="shared" si="28"/>
        <v>501.41691000000014</v>
      </c>
      <c r="H856" s="10">
        <f t="shared" si="29"/>
        <v>0.77161963285009194</v>
      </c>
    </row>
    <row r="857" spans="1:8" ht="25.5" customHeight="1" x14ac:dyDescent="0.3">
      <c r="A857" s="15">
        <v>7304</v>
      </c>
      <c r="B857" s="14" t="s">
        <v>406</v>
      </c>
      <c r="C857" s="13">
        <v>9909.669526559981</v>
      </c>
      <c r="D857" s="13">
        <v>17833.590820000001</v>
      </c>
      <c r="E857" s="13">
        <v>15064.534649700001</v>
      </c>
      <c r="F857" s="12">
        <v>25180.34749</v>
      </c>
      <c r="G857" s="11">
        <f t="shared" si="28"/>
        <v>7346.7566699999988</v>
      </c>
      <c r="H857" s="10">
        <f t="shared" si="29"/>
        <v>0.41196171562716155</v>
      </c>
    </row>
    <row r="858" spans="1:8" ht="25.5" customHeight="1" x14ac:dyDescent="0.3">
      <c r="A858" s="15">
        <v>7305</v>
      </c>
      <c r="B858" s="14" t="s">
        <v>405</v>
      </c>
      <c r="C858" s="13">
        <v>1913.08366</v>
      </c>
      <c r="D858" s="13">
        <v>3509.89716</v>
      </c>
      <c r="E858" s="13">
        <v>1352.04592</v>
      </c>
      <c r="F858" s="12">
        <v>1322.38149</v>
      </c>
      <c r="G858" s="11">
        <f t="shared" si="28"/>
        <v>-2187.5156699999998</v>
      </c>
      <c r="H858" s="10">
        <f t="shared" si="29"/>
        <v>-0.62324209806762543</v>
      </c>
    </row>
    <row r="859" spans="1:8" ht="16.5" customHeight="1" x14ac:dyDescent="0.3">
      <c r="A859" s="15">
        <v>7306</v>
      </c>
      <c r="B859" s="14" t="s">
        <v>404</v>
      </c>
      <c r="C859" s="13">
        <v>29029.509314200001</v>
      </c>
      <c r="D859" s="13">
        <v>33721.513119999901</v>
      </c>
      <c r="E859" s="13">
        <v>25643.361898800002</v>
      </c>
      <c r="F859" s="12">
        <v>33498.426589999901</v>
      </c>
      <c r="G859" s="11">
        <f t="shared" si="28"/>
        <v>-223.08653000000049</v>
      </c>
      <c r="H859" s="10">
        <f t="shared" si="29"/>
        <v>-6.6155551563221535E-3</v>
      </c>
    </row>
    <row r="860" spans="1:8" ht="16.5" customHeight="1" x14ac:dyDescent="0.3">
      <c r="A860" s="15">
        <v>7307</v>
      </c>
      <c r="B860" s="14" t="s">
        <v>403</v>
      </c>
      <c r="C860" s="13">
        <v>5062.1470403699805</v>
      </c>
      <c r="D860" s="13">
        <v>33103.256079999905</v>
      </c>
      <c r="E860" s="13">
        <v>4354.6897667989897</v>
      </c>
      <c r="F860" s="12">
        <v>22776.362869999801</v>
      </c>
      <c r="G860" s="11">
        <f t="shared" si="28"/>
        <v>-10326.893210000104</v>
      </c>
      <c r="H860" s="10">
        <f t="shared" si="29"/>
        <v>-0.31196004359943719</v>
      </c>
    </row>
    <row r="861" spans="1:8" ht="16.5" customHeight="1" x14ac:dyDescent="0.3">
      <c r="A861" s="15">
        <v>7308</v>
      </c>
      <c r="B861" s="14" t="s">
        <v>402</v>
      </c>
      <c r="C861" s="13">
        <v>15490.799438599999</v>
      </c>
      <c r="D861" s="13">
        <v>42392.553900000101</v>
      </c>
      <c r="E861" s="13">
        <v>15160.614167379999</v>
      </c>
      <c r="F861" s="12">
        <v>43374.178369999994</v>
      </c>
      <c r="G861" s="11">
        <f t="shared" si="28"/>
        <v>981.62446999989334</v>
      </c>
      <c r="H861" s="10">
        <f t="shared" si="29"/>
        <v>2.3155587000383362E-2</v>
      </c>
    </row>
    <row r="862" spans="1:8" ht="25.5" customHeight="1" x14ac:dyDescent="0.3">
      <c r="A862" s="15">
        <v>7309</v>
      </c>
      <c r="B862" s="14" t="s">
        <v>401</v>
      </c>
      <c r="C862" s="13">
        <v>2833.733761</v>
      </c>
      <c r="D862" s="13">
        <v>29881.92726</v>
      </c>
      <c r="E862" s="13">
        <v>1719.02547</v>
      </c>
      <c r="F862" s="12">
        <v>14824.79924</v>
      </c>
      <c r="G862" s="11">
        <f t="shared" si="28"/>
        <v>-15057.12802</v>
      </c>
      <c r="H862" s="10">
        <f t="shared" si="29"/>
        <v>-0.50388744638152905</v>
      </c>
    </row>
    <row r="863" spans="1:8" ht="38.25" customHeight="1" x14ac:dyDescent="0.3">
      <c r="A863" s="15">
        <v>7310</v>
      </c>
      <c r="B863" s="14" t="s">
        <v>400</v>
      </c>
      <c r="C863" s="13">
        <v>4905.1313760000003</v>
      </c>
      <c r="D863" s="13">
        <v>14194.772439999999</v>
      </c>
      <c r="E863" s="13">
        <v>3208.7910109999998</v>
      </c>
      <c r="F863" s="12">
        <v>9929.5691000000115</v>
      </c>
      <c r="G863" s="11">
        <f t="shared" si="28"/>
        <v>-4265.2033399999873</v>
      </c>
      <c r="H863" s="10">
        <f t="shared" si="29"/>
        <v>-0.30047704942284992</v>
      </c>
    </row>
    <row r="864" spans="1:8" ht="25.5" customHeight="1" x14ac:dyDescent="0.3">
      <c r="A864" s="15">
        <v>7311</v>
      </c>
      <c r="B864" s="14" t="s">
        <v>399</v>
      </c>
      <c r="C864" s="13">
        <v>1231.7683240000001</v>
      </c>
      <c r="D864" s="13">
        <v>4736.9860099999996</v>
      </c>
      <c r="E864" s="13">
        <v>1694.9953949999999</v>
      </c>
      <c r="F864" s="12">
        <v>5523.7845199999992</v>
      </c>
      <c r="G864" s="11">
        <f t="shared" si="28"/>
        <v>786.79850999999962</v>
      </c>
      <c r="H864" s="10">
        <f t="shared" si="29"/>
        <v>0.16609686166246451</v>
      </c>
    </row>
    <row r="865" spans="1:8" ht="25.5" customHeight="1" x14ac:dyDescent="0.3">
      <c r="A865" s="15">
        <v>7312</v>
      </c>
      <c r="B865" s="14" t="s">
        <v>398</v>
      </c>
      <c r="C865" s="13">
        <v>1822.884861</v>
      </c>
      <c r="D865" s="13">
        <v>3989.7204999999999</v>
      </c>
      <c r="E865" s="13">
        <v>1722.6841973999999</v>
      </c>
      <c r="F865" s="12">
        <v>3926.2177000000001</v>
      </c>
      <c r="G865" s="11">
        <f t="shared" si="28"/>
        <v>-63.502799999999752</v>
      </c>
      <c r="H865" s="10">
        <f t="shared" si="29"/>
        <v>-1.5916603681886927E-2</v>
      </c>
    </row>
    <row r="866" spans="1:8" ht="25.5" customHeight="1" x14ac:dyDescent="0.3">
      <c r="A866" s="15">
        <v>7313</v>
      </c>
      <c r="B866" s="14" t="s">
        <v>397</v>
      </c>
      <c r="C866" s="13">
        <v>15572.7728565</v>
      </c>
      <c r="D866" s="13">
        <v>30766.534899999999</v>
      </c>
      <c r="E866" s="13">
        <v>45174.323269999899</v>
      </c>
      <c r="F866" s="12">
        <v>58944.374020000003</v>
      </c>
      <c r="G866" s="11">
        <f t="shared" si="28"/>
        <v>28177.839120000004</v>
      </c>
      <c r="H866" s="10">
        <f t="shared" si="29"/>
        <v>0.91586001516212356</v>
      </c>
    </row>
    <row r="867" spans="1:8" ht="25.5" customHeight="1" x14ac:dyDescent="0.3">
      <c r="A867" s="15">
        <v>7314</v>
      </c>
      <c r="B867" s="14" t="s">
        <v>396</v>
      </c>
      <c r="C867" s="13">
        <v>4419.9201030000004</v>
      </c>
      <c r="D867" s="13">
        <v>22901.274519999999</v>
      </c>
      <c r="E867" s="13">
        <v>19560.805563000002</v>
      </c>
      <c r="F867" s="12">
        <v>68360.319860000003</v>
      </c>
      <c r="G867" s="11">
        <f t="shared" si="28"/>
        <v>45459.045340000004</v>
      </c>
      <c r="H867" s="10">
        <f t="shared" si="29"/>
        <v>1.9850006732289067</v>
      </c>
    </row>
    <row r="868" spans="1:8" ht="16.5" customHeight="1" x14ac:dyDescent="0.3">
      <c r="A868" s="15">
        <v>7315</v>
      </c>
      <c r="B868" s="14" t="s">
        <v>395</v>
      </c>
      <c r="C868" s="13">
        <v>2907.84934689998</v>
      </c>
      <c r="D868" s="13">
        <v>14717.22493</v>
      </c>
      <c r="E868" s="13">
        <v>3386.51111472</v>
      </c>
      <c r="F868" s="12">
        <v>16982.687610000001</v>
      </c>
      <c r="G868" s="11">
        <f t="shared" si="28"/>
        <v>2265.4626800000005</v>
      </c>
      <c r="H868" s="10">
        <f t="shared" si="29"/>
        <v>0.15393273465448085</v>
      </c>
    </row>
    <row r="869" spans="1:8" ht="16.5" customHeight="1" x14ac:dyDescent="0.3">
      <c r="A869" s="15">
        <v>7316</v>
      </c>
      <c r="B869" s="14" t="s">
        <v>394</v>
      </c>
      <c r="C869" s="13">
        <v>1.368895</v>
      </c>
      <c r="D869" s="13">
        <v>30.120529999999999</v>
      </c>
      <c r="E869" s="13">
        <v>1.769987</v>
      </c>
      <c r="F869" s="12">
        <v>34.700690000000002</v>
      </c>
      <c r="G869" s="11">
        <f t="shared" si="28"/>
        <v>4.5801600000000029</v>
      </c>
      <c r="H869" s="10">
        <f t="shared" si="29"/>
        <v>0.15206106931053348</v>
      </c>
    </row>
    <row r="870" spans="1:8" ht="25.5" customHeight="1" x14ac:dyDescent="0.3">
      <c r="A870" s="15">
        <v>7317</v>
      </c>
      <c r="B870" s="14" t="s">
        <v>393</v>
      </c>
      <c r="C870" s="13">
        <v>507.38831699999997</v>
      </c>
      <c r="D870" s="13">
        <v>1035.6273799999999</v>
      </c>
      <c r="E870" s="13">
        <v>1188.2154890000002</v>
      </c>
      <c r="F870" s="12">
        <v>2020.80726</v>
      </c>
      <c r="G870" s="11">
        <f t="shared" si="28"/>
        <v>985.17988000000014</v>
      </c>
      <c r="H870" s="10">
        <f t="shared" si="29"/>
        <v>0.95128798159044448</v>
      </c>
    </row>
    <row r="871" spans="1:8" ht="25.5" customHeight="1" x14ac:dyDescent="0.3">
      <c r="A871" s="15">
        <v>7318</v>
      </c>
      <c r="B871" s="14" t="s">
        <v>392</v>
      </c>
      <c r="C871" s="13">
        <v>23312.584328265501</v>
      </c>
      <c r="D871" s="13">
        <v>61354.109719999702</v>
      </c>
      <c r="E871" s="13">
        <v>24555.840700823097</v>
      </c>
      <c r="F871" s="12">
        <v>66441.496409999905</v>
      </c>
      <c r="G871" s="11">
        <f t="shared" si="28"/>
        <v>5087.3866900002031</v>
      </c>
      <c r="H871" s="10">
        <f t="shared" si="29"/>
        <v>8.2918433878633221E-2</v>
      </c>
    </row>
    <row r="872" spans="1:8" ht="25.5" customHeight="1" x14ac:dyDescent="0.3">
      <c r="A872" s="15">
        <v>7319</v>
      </c>
      <c r="B872" s="14" t="s">
        <v>391</v>
      </c>
      <c r="C872" s="13">
        <v>44.152706999999999</v>
      </c>
      <c r="D872" s="13">
        <v>259.53343999999998</v>
      </c>
      <c r="E872" s="13">
        <v>32.480995999999998</v>
      </c>
      <c r="F872" s="12">
        <v>212.37557000000001</v>
      </c>
      <c r="G872" s="11">
        <f t="shared" si="28"/>
        <v>-47.157869999999974</v>
      </c>
      <c r="H872" s="10">
        <f t="shared" si="29"/>
        <v>-0.18170248119086302</v>
      </c>
    </row>
    <row r="873" spans="1:8" ht="16.5" customHeight="1" x14ac:dyDescent="0.3">
      <c r="A873" s="15">
        <v>7320</v>
      </c>
      <c r="B873" s="14" t="s">
        <v>390</v>
      </c>
      <c r="C873" s="13">
        <v>3887.5141622389901</v>
      </c>
      <c r="D873" s="13">
        <v>17243.148569999899</v>
      </c>
      <c r="E873" s="13">
        <v>4029.10198124002</v>
      </c>
      <c r="F873" s="12">
        <v>17106.493799999902</v>
      </c>
      <c r="G873" s="11">
        <f t="shared" si="28"/>
        <v>-136.65476999999737</v>
      </c>
      <c r="H873" s="10">
        <f t="shared" si="29"/>
        <v>-7.9251634030314544E-3</v>
      </c>
    </row>
    <row r="874" spans="1:8" ht="38.25" customHeight="1" x14ac:dyDescent="0.3">
      <c r="A874" s="15">
        <v>7321</v>
      </c>
      <c r="B874" s="14" t="s">
        <v>389</v>
      </c>
      <c r="C874" s="13">
        <v>3418.7970517000203</v>
      </c>
      <c r="D874" s="13">
        <v>15611.24584</v>
      </c>
      <c r="E874" s="13">
        <v>3977.6784506000099</v>
      </c>
      <c r="F874" s="12">
        <v>19198.972819999999</v>
      </c>
      <c r="G874" s="11">
        <f t="shared" si="28"/>
        <v>3587.7269799999995</v>
      </c>
      <c r="H874" s="10">
        <f t="shared" si="29"/>
        <v>0.22981682671394019</v>
      </c>
    </row>
    <row r="875" spans="1:8" ht="25.5" customHeight="1" x14ac:dyDescent="0.3">
      <c r="A875" s="15">
        <v>7322</v>
      </c>
      <c r="B875" s="14" t="s">
        <v>388</v>
      </c>
      <c r="C875" s="13">
        <v>3099.3734695000003</v>
      </c>
      <c r="D875" s="13">
        <v>11645.06509</v>
      </c>
      <c r="E875" s="13">
        <v>3294.9800698000004</v>
      </c>
      <c r="F875" s="12">
        <v>11959.445039999999</v>
      </c>
      <c r="G875" s="11">
        <f t="shared" si="28"/>
        <v>314.37994999999864</v>
      </c>
      <c r="H875" s="10">
        <f t="shared" si="29"/>
        <v>2.6996839225052253E-2</v>
      </c>
    </row>
    <row r="876" spans="1:8" ht="25.5" customHeight="1" x14ac:dyDescent="0.3">
      <c r="A876" s="15">
        <v>7323</v>
      </c>
      <c r="B876" s="14" t="s">
        <v>387</v>
      </c>
      <c r="C876" s="13">
        <v>4124.34137362</v>
      </c>
      <c r="D876" s="13">
        <v>19619.259040000099</v>
      </c>
      <c r="E876" s="13">
        <v>4771.5443969500002</v>
      </c>
      <c r="F876" s="12">
        <v>22225.496210000001</v>
      </c>
      <c r="G876" s="11">
        <f t="shared" si="28"/>
        <v>2606.2371699999021</v>
      </c>
      <c r="H876" s="10">
        <f t="shared" si="29"/>
        <v>0.13284075431626949</v>
      </c>
    </row>
    <row r="877" spans="1:8" ht="25.5" customHeight="1" x14ac:dyDescent="0.3">
      <c r="A877" s="15">
        <v>7324</v>
      </c>
      <c r="B877" s="14" t="s">
        <v>386</v>
      </c>
      <c r="C877" s="13">
        <v>1222.2859533999999</v>
      </c>
      <c r="D877" s="13">
        <v>4982.3721999999898</v>
      </c>
      <c r="E877" s="13">
        <v>1323.79998568</v>
      </c>
      <c r="F877" s="12">
        <v>5254.7230199999904</v>
      </c>
      <c r="G877" s="11">
        <f t="shared" si="28"/>
        <v>272.35082000000057</v>
      </c>
      <c r="H877" s="10">
        <f t="shared" si="29"/>
        <v>5.4662881267682317E-2</v>
      </c>
    </row>
    <row r="878" spans="1:8" ht="16.5" customHeight="1" x14ac:dyDescent="0.3">
      <c r="A878" s="15">
        <v>7325</v>
      </c>
      <c r="B878" s="14" t="s">
        <v>385</v>
      </c>
      <c r="C878" s="13">
        <v>1619.4131200000002</v>
      </c>
      <c r="D878" s="13">
        <v>5135.8207599999996</v>
      </c>
      <c r="E878" s="13">
        <v>3501.4305747000003</v>
      </c>
      <c r="F878" s="12">
        <v>6208.03683</v>
      </c>
      <c r="G878" s="11">
        <f t="shared" si="28"/>
        <v>1072.2160700000004</v>
      </c>
      <c r="H878" s="10">
        <f t="shared" si="29"/>
        <v>0.2087720970231057</v>
      </c>
    </row>
    <row r="879" spans="1:8" ht="16.5" customHeight="1" x14ac:dyDescent="0.3">
      <c r="A879" s="15">
        <v>7326</v>
      </c>
      <c r="B879" s="14" t="s">
        <v>384</v>
      </c>
      <c r="C879" s="13">
        <v>13579.707848820999</v>
      </c>
      <c r="D879" s="13">
        <v>68719.429579999996</v>
      </c>
      <c r="E879" s="13">
        <v>18988.761492753201</v>
      </c>
      <c r="F879" s="12">
        <v>69676.364310000296</v>
      </c>
      <c r="G879" s="11">
        <f t="shared" si="28"/>
        <v>956.93473000029917</v>
      </c>
      <c r="H879" s="10">
        <f t="shared" si="29"/>
        <v>1.3925242625686812E-2</v>
      </c>
    </row>
    <row r="880" spans="1:8" ht="16.5" customHeight="1" x14ac:dyDescent="0.3">
      <c r="A880" s="15">
        <v>7401</v>
      </c>
      <c r="B880" s="14" t="s">
        <v>383</v>
      </c>
      <c r="C880" s="13">
        <v>0</v>
      </c>
      <c r="D880" s="13">
        <v>0</v>
      </c>
      <c r="E880" s="13">
        <v>0</v>
      </c>
      <c r="F880" s="12">
        <v>0</v>
      </c>
      <c r="G880" s="11">
        <f t="shared" si="28"/>
        <v>0</v>
      </c>
      <c r="H880" s="10" t="str">
        <f t="shared" si="29"/>
        <v/>
      </c>
    </row>
    <row r="881" spans="1:8" ht="25.5" customHeight="1" x14ac:dyDescent="0.3">
      <c r="A881" s="15">
        <v>7402</v>
      </c>
      <c r="B881" s="14" t="s">
        <v>382</v>
      </c>
      <c r="C881" s="13">
        <v>0</v>
      </c>
      <c r="D881" s="13">
        <v>0</v>
      </c>
      <c r="E881" s="13">
        <v>0</v>
      </c>
      <c r="F881" s="12">
        <v>0</v>
      </c>
      <c r="G881" s="11">
        <f t="shared" si="28"/>
        <v>0</v>
      </c>
      <c r="H881" s="10" t="str">
        <f t="shared" si="29"/>
        <v/>
      </c>
    </row>
    <row r="882" spans="1:8" ht="16.5" customHeight="1" x14ac:dyDescent="0.3">
      <c r="A882" s="15">
        <v>7403</v>
      </c>
      <c r="B882" s="14" t="s">
        <v>381</v>
      </c>
      <c r="C882" s="13">
        <v>103.91486399999999</v>
      </c>
      <c r="D882" s="13">
        <v>1056.1434199999999</v>
      </c>
      <c r="E882" s="13">
        <v>194.9119895</v>
      </c>
      <c r="F882" s="12">
        <v>2645.3213799999999</v>
      </c>
      <c r="G882" s="11">
        <f t="shared" si="28"/>
        <v>1589.17796</v>
      </c>
      <c r="H882" s="10">
        <f t="shared" si="29"/>
        <v>1.5046990114278231</v>
      </c>
    </row>
    <row r="883" spans="1:8" ht="16.5" customHeight="1" x14ac:dyDescent="0.3">
      <c r="A883" s="15">
        <v>7404</v>
      </c>
      <c r="B883" s="14" t="s">
        <v>380</v>
      </c>
      <c r="C883" s="13">
        <v>18.0729708</v>
      </c>
      <c r="D883" s="13">
        <v>147.36812</v>
      </c>
      <c r="E883" s="13">
        <v>7.0164399999999993</v>
      </c>
      <c r="F883" s="12">
        <v>66.155539999999988</v>
      </c>
      <c r="G883" s="11">
        <f t="shared" si="28"/>
        <v>-81.212580000000017</v>
      </c>
      <c r="H883" s="10">
        <f t="shared" si="29"/>
        <v>-0.55108649007668697</v>
      </c>
    </row>
    <row r="884" spans="1:8" ht="16.5" customHeight="1" x14ac:dyDescent="0.3">
      <c r="A884" s="15">
        <v>7405</v>
      </c>
      <c r="B884" s="14" t="s">
        <v>379</v>
      </c>
      <c r="C884" s="13">
        <v>2.0301100000000001</v>
      </c>
      <c r="D884" s="13">
        <v>23.283549999999998</v>
      </c>
      <c r="E884" s="13">
        <v>0.29449999999999998</v>
      </c>
      <c r="F884" s="12">
        <v>35.532660000000007</v>
      </c>
      <c r="G884" s="11">
        <f t="shared" si="28"/>
        <v>12.249110000000009</v>
      </c>
      <c r="H884" s="10">
        <f t="shared" si="29"/>
        <v>0.526084295564895</v>
      </c>
    </row>
    <row r="885" spans="1:8" ht="16.5" customHeight="1" x14ac:dyDescent="0.3">
      <c r="A885" s="15">
        <v>7406</v>
      </c>
      <c r="B885" s="14" t="s">
        <v>378</v>
      </c>
      <c r="C885" s="13">
        <v>33.881059999999998</v>
      </c>
      <c r="D885" s="13">
        <v>543.27652999999998</v>
      </c>
      <c r="E885" s="13">
        <v>28.965589999999999</v>
      </c>
      <c r="F885" s="12">
        <v>572.62381999999991</v>
      </c>
      <c r="G885" s="11">
        <f t="shared" si="28"/>
        <v>29.34728999999993</v>
      </c>
      <c r="H885" s="10">
        <f t="shared" si="29"/>
        <v>5.401906465571029E-2</v>
      </c>
    </row>
    <row r="886" spans="1:8" ht="16.5" customHeight="1" x14ac:dyDescent="0.3">
      <c r="A886" s="15">
        <v>7407</v>
      </c>
      <c r="B886" s="14" t="s">
        <v>377</v>
      </c>
      <c r="C886" s="13">
        <v>412.92731620000001</v>
      </c>
      <c r="D886" s="13">
        <v>4997.59184</v>
      </c>
      <c r="E886" s="13">
        <v>192.65209106</v>
      </c>
      <c r="F886" s="12">
        <v>2718.46884</v>
      </c>
      <c r="G886" s="11">
        <f t="shared" si="28"/>
        <v>-2279.123</v>
      </c>
      <c r="H886" s="10">
        <f t="shared" si="29"/>
        <v>-0.45604424550204964</v>
      </c>
    </row>
    <row r="887" spans="1:8" ht="16.5" customHeight="1" x14ac:dyDescent="0.3">
      <c r="A887" s="15">
        <v>7408</v>
      </c>
      <c r="B887" s="14" t="s">
        <v>376</v>
      </c>
      <c r="C887" s="13">
        <v>2495.3567170000001</v>
      </c>
      <c r="D887" s="13">
        <v>25768.007610000001</v>
      </c>
      <c r="E887" s="13">
        <v>1158.5576839999999</v>
      </c>
      <c r="F887" s="12">
        <v>16681.516100000001</v>
      </c>
      <c r="G887" s="11">
        <f t="shared" si="28"/>
        <v>-9086.4915099999998</v>
      </c>
      <c r="H887" s="10">
        <f t="shared" si="29"/>
        <v>-0.35262685604275168</v>
      </c>
    </row>
    <row r="888" spans="1:8" ht="16.5" customHeight="1" x14ac:dyDescent="0.3">
      <c r="A888" s="15">
        <v>7409</v>
      </c>
      <c r="B888" s="14" t="s">
        <v>375</v>
      </c>
      <c r="C888" s="13">
        <v>466.77360200000004</v>
      </c>
      <c r="D888" s="13">
        <v>5512.1162400000094</v>
      </c>
      <c r="E888" s="13">
        <v>666.48670909999998</v>
      </c>
      <c r="F888" s="12">
        <v>10153.37278</v>
      </c>
      <c r="G888" s="11">
        <f t="shared" si="28"/>
        <v>4641.2565399999903</v>
      </c>
      <c r="H888" s="10">
        <f t="shared" si="29"/>
        <v>0.84200991741059195</v>
      </c>
    </row>
    <row r="889" spans="1:8" ht="16.5" customHeight="1" x14ac:dyDescent="0.3">
      <c r="A889" s="15">
        <v>7410</v>
      </c>
      <c r="B889" s="14" t="s">
        <v>374</v>
      </c>
      <c r="C889" s="13">
        <v>43.337184553</v>
      </c>
      <c r="D889" s="13">
        <v>670.71474000000001</v>
      </c>
      <c r="E889" s="13">
        <v>72.857256570000004</v>
      </c>
      <c r="F889" s="12">
        <v>1402.5743</v>
      </c>
      <c r="G889" s="11">
        <f t="shared" si="28"/>
        <v>731.85955999999999</v>
      </c>
      <c r="H889" s="10">
        <f t="shared" si="29"/>
        <v>1.0911636741426018</v>
      </c>
    </row>
    <row r="890" spans="1:8" ht="16.5" customHeight="1" x14ac:dyDescent="0.3">
      <c r="A890" s="15">
        <v>7411</v>
      </c>
      <c r="B890" s="14" t="s">
        <v>373</v>
      </c>
      <c r="C890" s="13">
        <v>1124.4955434000001</v>
      </c>
      <c r="D890" s="13">
        <v>13610.397429999999</v>
      </c>
      <c r="E890" s="13">
        <v>901.03880500000093</v>
      </c>
      <c r="F890" s="12">
        <v>13938.998599999999</v>
      </c>
      <c r="G890" s="11">
        <f t="shared" si="28"/>
        <v>328.60116999999991</v>
      </c>
      <c r="H890" s="10">
        <f t="shared" si="29"/>
        <v>2.4143392703265092E-2</v>
      </c>
    </row>
    <row r="891" spans="1:8" ht="16.5" customHeight="1" x14ac:dyDescent="0.3">
      <c r="A891" s="15">
        <v>7412</v>
      </c>
      <c r="B891" s="14" t="s">
        <v>372</v>
      </c>
      <c r="C891" s="13">
        <v>766.45946712000102</v>
      </c>
      <c r="D891" s="13">
        <v>9728.2303000000102</v>
      </c>
      <c r="E891" s="13">
        <v>781.69566666000003</v>
      </c>
      <c r="F891" s="12">
        <v>10993.588740000001</v>
      </c>
      <c r="G891" s="11">
        <f t="shared" si="28"/>
        <v>1265.3584399999909</v>
      </c>
      <c r="H891" s="10">
        <f t="shared" si="29"/>
        <v>0.13007077350954466</v>
      </c>
    </row>
    <row r="892" spans="1:8" ht="25.5" customHeight="1" x14ac:dyDescent="0.3">
      <c r="A892" s="15">
        <v>7413</v>
      </c>
      <c r="B892" s="14" t="s">
        <v>371</v>
      </c>
      <c r="C892" s="13">
        <v>68.860280099999997</v>
      </c>
      <c r="D892" s="13">
        <v>959.51558999999997</v>
      </c>
      <c r="E892" s="13">
        <v>14.0899824</v>
      </c>
      <c r="F892" s="12">
        <v>422.56482</v>
      </c>
      <c r="G892" s="11">
        <f t="shared" si="28"/>
        <v>-536.95076999999992</v>
      </c>
      <c r="H892" s="10">
        <f t="shared" si="29"/>
        <v>-0.55960609248673066</v>
      </c>
    </row>
    <row r="893" spans="1:8" ht="25.5" customHeight="1" x14ac:dyDescent="0.3">
      <c r="A893" s="15">
        <v>7414</v>
      </c>
      <c r="B893" s="14" t="s">
        <v>370</v>
      </c>
      <c r="C893" s="13">
        <v>0</v>
      </c>
      <c r="D893" s="13">
        <v>0</v>
      </c>
      <c r="E893" s="13">
        <v>0</v>
      </c>
      <c r="F893" s="12">
        <v>0</v>
      </c>
      <c r="G893" s="11">
        <f t="shared" si="28"/>
        <v>0</v>
      </c>
      <c r="H893" s="10" t="str">
        <f t="shared" si="29"/>
        <v/>
      </c>
    </row>
    <row r="894" spans="1:8" ht="25.5" customHeight="1" x14ac:dyDescent="0.3">
      <c r="A894" s="15">
        <v>7415</v>
      </c>
      <c r="B894" s="14" t="s">
        <v>369</v>
      </c>
      <c r="C894" s="13">
        <v>37.718893980000196</v>
      </c>
      <c r="D894" s="13">
        <v>1469.2399499999999</v>
      </c>
      <c r="E894" s="13">
        <v>83.333531766000107</v>
      </c>
      <c r="F894" s="12">
        <v>2338.2934300000097</v>
      </c>
      <c r="G894" s="11">
        <f t="shared" si="28"/>
        <v>869.05348000000981</v>
      </c>
      <c r="H894" s="10">
        <f t="shared" si="29"/>
        <v>0.59149867249390398</v>
      </c>
    </row>
    <row r="895" spans="1:8" ht="16.5" customHeight="1" x14ac:dyDescent="0.3">
      <c r="A895" s="15">
        <v>7416</v>
      </c>
      <c r="B895" s="14" t="s">
        <v>368</v>
      </c>
      <c r="C895" s="13">
        <v>0</v>
      </c>
      <c r="D895" s="13">
        <v>0</v>
      </c>
      <c r="E895" s="13">
        <v>0</v>
      </c>
      <c r="F895" s="12">
        <v>0</v>
      </c>
      <c r="G895" s="11">
        <f t="shared" si="28"/>
        <v>0</v>
      </c>
      <c r="H895" s="10" t="str">
        <f t="shared" si="29"/>
        <v/>
      </c>
    </row>
    <row r="896" spans="1:8" ht="25.5" customHeight="1" x14ac:dyDescent="0.3">
      <c r="A896" s="15">
        <v>7417</v>
      </c>
      <c r="B896" s="14" t="s">
        <v>367</v>
      </c>
      <c r="C896" s="13">
        <v>0</v>
      </c>
      <c r="D896" s="13">
        <v>0</v>
      </c>
      <c r="E896" s="13">
        <v>0</v>
      </c>
      <c r="F896" s="12">
        <v>0</v>
      </c>
      <c r="G896" s="11">
        <f t="shared" si="28"/>
        <v>0</v>
      </c>
      <c r="H896" s="10" t="str">
        <f t="shared" si="29"/>
        <v/>
      </c>
    </row>
    <row r="897" spans="1:8" ht="25.5" customHeight="1" x14ac:dyDescent="0.3">
      <c r="A897" s="15">
        <v>7418</v>
      </c>
      <c r="B897" s="14" t="s">
        <v>366</v>
      </c>
      <c r="C897" s="13">
        <v>17.845444000000001</v>
      </c>
      <c r="D897" s="13">
        <v>441.75645000000003</v>
      </c>
      <c r="E897" s="13">
        <v>23.157664</v>
      </c>
      <c r="F897" s="12">
        <v>548.45434999999998</v>
      </c>
      <c r="G897" s="11">
        <f t="shared" si="28"/>
        <v>106.69789999999995</v>
      </c>
      <c r="H897" s="10">
        <f t="shared" si="29"/>
        <v>0.24153105178203949</v>
      </c>
    </row>
    <row r="898" spans="1:8" ht="16.5" customHeight="1" x14ac:dyDescent="0.3">
      <c r="A898" s="15">
        <v>7419</v>
      </c>
      <c r="B898" s="14" t="s">
        <v>365</v>
      </c>
      <c r="C898" s="13">
        <v>53.190289374999999</v>
      </c>
      <c r="D898" s="13">
        <v>2091.54765</v>
      </c>
      <c r="E898" s="13">
        <v>77.6065705299999</v>
      </c>
      <c r="F898" s="12">
        <v>3107.7996200000002</v>
      </c>
      <c r="G898" s="11">
        <f t="shared" si="28"/>
        <v>1016.2519700000003</v>
      </c>
      <c r="H898" s="10">
        <f t="shared" si="29"/>
        <v>0.48588516259718029</v>
      </c>
    </row>
    <row r="899" spans="1:8" ht="25.5" customHeight="1" x14ac:dyDescent="0.3">
      <c r="A899" s="15">
        <v>7501</v>
      </c>
      <c r="B899" s="14" t="s">
        <v>364</v>
      </c>
      <c r="C899" s="13">
        <v>0</v>
      </c>
      <c r="D899" s="13">
        <v>0</v>
      </c>
      <c r="E899" s="13">
        <v>0</v>
      </c>
      <c r="F899" s="12">
        <v>0</v>
      </c>
      <c r="G899" s="11">
        <f t="shared" si="28"/>
        <v>0</v>
      </c>
      <c r="H899" s="10" t="str">
        <f t="shared" si="29"/>
        <v/>
      </c>
    </row>
    <row r="900" spans="1:8" ht="16.5" customHeight="1" x14ac:dyDescent="0.3">
      <c r="A900" s="15">
        <v>7502</v>
      </c>
      <c r="B900" s="14" t="s">
        <v>363</v>
      </c>
      <c r="C900" s="13">
        <v>200.221</v>
      </c>
      <c r="D900" s="13">
        <v>3451.81675</v>
      </c>
      <c r="E900" s="13">
        <v>135.45770499999998</v>
      </c>
      <c r="F900" s="12">
        <v>2493.86582</v>
      </c>
      <c r="G900" s="11">
        <f t="shared" si="28"/>
        <v>-957.95092999999997</v>
      </c>
      <c r="H900" s="10">
        <f t="shared" si="29"/>
        <v>-0.27752079538984797</v>
      </c>
    </row>
    <row r="901" spans="1:8" ht="16.5" customHeight="1" x14ac:dyDescent="0.3">
      <c r="A901" s="15">
        <v>7503</v>
      </c>
      <c r="B901" s="14" t="s">
        <v>362</v>
      </c>
      <c r="C901" s="13">
        <v>0</v>
      </c>
      <c r="D901" s="13">
        <v>0</v>
      </c>
      <c r="E901" s="13">
        <v>0</v>
      </c>
      <c r="F901" s="12">
        <v>0</v>
      </c>
      <c r="G901" s="11">
        <f t="shared" si="28"/>
        <v>0</v>
      </c>
      <c r="H901" s="10" t="str">
        <f t="shared" si="29"/>
        <v/>
      </c>
    </row>
    <row r="902" spans="1:8" ht="16.5" customHeight="1" x14ac:dyDescent="0.3">
      <c r="A902" s="15">
        <v>7504</v>
      </c>
      <c r="B902" s="14" t="s">
        <v>361</v>
      </c>
      <c r="C902" s="13">
        <v>6.5951629999999994</v>
      </c>
      <c r="D902" s="13">
        <v>242.12623000000002</v>
      </c>
      <c r="E902" s="13">
        <v>7.8682499999999997</v>
      </c>
      <c r="F902" s="12">
        <v>327.01633000000004</v>
      </c>
      <c r="G902" s="11">
        <f t="shared" si="28"/>
        <v>84.890100000000018</v>
      </c>
      <c r="H902" s="10">
        <f t="shared" si="29"/>
        <v>0.35060265878669988</v>
      </c>
    </row>
    <row r="903" spans="1:8" ht="16.5" customHeight="1" x14ac:dyDescent="0.3">
      <c r="A903" s="15">
        <v>7505</v>
      </c>
      <c r="B903" s="14" t="s">
        <v>360</v>
      </c>
      <c r="C903" s="13">
        <v>64.223067</v>
      </c>
      <c r="D903" s="13">
        <v>3225.3342699999998</v>
      </c>
      <c r="E903" s="13">
        <v>60.954115999999999</v>
      </c>
      <c r="F903" s="12">
        <v>2031.13508</v>
      </c>
      <c r="G903" s="11">
        <f t="shared" ref="G903:G966" si="30">F903-D903</f>
        <v>-1194.1991899999998</v>
      </c>
      <c r="H903" s="10">
        <f t="shared" ref="H903:H966" si="31">IF(D903&lt;&gt;0,G903/D903,"")</f>
        <v>-0.37025594559536923</v>
      </c>
    </row>
    <row r="904" spans="1:8" ht="16.5" customHeight="1" x14ac:dyDescent="0.3">
      <c r="A904" s="15">
        <v>7506</v>
      </c>
      <c r="B904" s="14" t="s">
        <v>359</v>
      </c>
      <c r="C904" s="13">
        <v>45.242870000000003</v>
      </c>
      <c r="D904" s="13">
        <v>1642.47327</v>
      </c>
      <c r="E904" s="13">
        <v>90.139828999999992</v>
      </c>
      <c r="F904" s="12">
        <v>4181.5376699999997</v>
      </c>
      <c r="G904" s="11">
        <f t="shared" si="30"/>
        <v>2539.0643999999998</v>
      </c>
      <c r="H904" s="10">
        <f t="shared" si="31"/>
        <v>1.5458786735689158</v>
      </c>
    </row>
    <row r="905" spans="1:8" ht="16.5" customHeight="1" x14ac:dyDescent="0.3">
      <c r="A905" s="15">
        <v>7507</v>
      </c>
      <c r="B905" s="14" t="s">
        <v>358</v>
      </c>
      <c r="C905" s="13">
        <v>0.44664999999999999</v>
      </c>
      <c r="D905" s="13">
        <v>32.927390000000003</v>
      </c>
      <c r="E905" s="13">
        <v>0.85817299999999996</v>
      </c>
      <c r="F905" s="12">
        <v>65.671809999999994</v>
      </c>
      <c r="G905" s="11">
        <f t="shared" si="30"/>
        <v>32.744419999999991</v>
      </c>
      <c r="H905" s="10">
        <f t="shared" si="31"/>
        <v>0.99444322796310269</v>
      </c>
    </row>
    <row r="906" spans="1:8" ht="16.5" customHeight="1" x14ac:dyDescent="0.3">
      <c r="A906" s="15">
        <v>7508</v>
      </c>
      <c r="B906" s="14" t="s">
        <v>357</v>
      </c>
      <c r="C906" s="13">
        <v>5.6981070000000003</v>
      </c>
      <c r="D906" s="13">
        <v>1975.65391</v>
      </c>
      <c r="E906" s="13">
        <v>30.713096699999998</v>
      </c>
      <c r="F906" s="12">
        <v>1998.2724599999999</v>
      </c>
      <c r="G906" s="11">
        <f t="shared" si="30"/>
        <v>22.618549999999914</v>
      </c>
      <c r="H906" s="10">
        <f t="shared" si="31"/>
        <v>1.1448639807566252E-2</v>
      </c>
    </row>
    <row r="907" spans="1:8" ht="16.5" customHeight="1" x14ac:dyDescent="0.3">
      <c r="A907" s="15">
        <v>7601</v>
      </c>
      <c r="B907" s="14" t="s">
        <v>356</v>
      </c>
      <c r="C907" s="13">
        <v>2444.9422999999997</v>
      </c>
      <c r="D907" s="13">
        <v>9850.1738699999987</v>
      </c>
      <c r="E907" s="13">
        <v>3521.8825000000002</v>
      </c>
      <c r="F907" s="12">
        <v>15669.655570000001</v>
      </c>
      <c r="G907" s="11">
        <f t="shared" si="30"/>
        <v>5819.4817000000021</v>
      </c>
      <c r="H907" s="10">
        <f t="shared" si="31"/>
        <v>0.59079989620528428</v>
      </c>
    </row>
    <row r="908" spans="1:8" ht="16.5" customHeight="1" x14ac:dyDescent="0.3">
      <c r="A908" s="15">
        <v>7602</v>
      </c>
      <c r="B908" s="14" t="s">
        <v>355</v>
      </c>
      <c r="C908" s="13">
        <v>17.836034999999999</v>
      </c>
      <c r="D908" s="13">
        <v>45.396010000000004</v>
      </c>
      <c r="E908" s="13">
        <v>14.754023999999999</v>
      </c>
      <c r="F908" s="12">
        <v>40.504570000000001</v>
      </c>
      <c r="G908" s="11">
        <f t="shared" si="30"/>
        <v>-4.8914400000000029</v>
      </c>
      <c r="H908" s="10">
        <f t="shared" si="31"/>
        <v>-0.10775043886015538</v>
      </c>
    </row>
    <row r="909" spans="1:8" ht="16.5" customHeight="1" x14ac:dyDescent="0.3">
      <c r="A909" s="15">
        <v>7603</v>
      </c>
      <c r="B909" s="14" t="s">
        <v>354</v>
      </c>
      <c r="C909" s="13">
        <v>762.3655500000001</v>
      </c>
      <c r="D909" s="13">
        <v>9251.8432100000009</v>
      </c>
      <c r="E909" s="13">
        <v>582.58739000000003</v>
      </c>
      <c r="F909" s="12">
        <v>3467.6188500000003</v>
      </c>
      <c r="G909" s="11">
        <f t="shared" si="30"/>
        <v>-5784.2243600000002</v>
      </c>
      <c r="H909" s="10">
        <f t="shared" si="31"/>
        <v>-0.625196971966411</v>
      </c>
    </row>
    <row r="910" spans="1:8" ht="16.5" customHeight="1" x14ac:dyDescent="0.3">
      <c r="A910" s="15">
        <v>7604</v>
      </c>
      <c r="B910" s="14" t="s">
        <v>353</v>
      </c>
      <c r="C910" s="13">
        <v>8204.6765370999892</v>
      </c>
      <c r="D910" s="13">
        <v>37061.419929999996</v>
      </c>
      <c r="E910" s="13">
        <v>10820.1927669</v>
      </c>
      <c r="F910" s="12">
        <v>57074.8829999999</v>
      </c>
      <c r="G910" s="11">
        <f t="shared" si="30"/>
        <v>20013.463069999903</v>
      </c>
      <c r="H910" s="10">
        <f t="shared" si="31"/>
        <v>0.54000799504715324</v>
      </c>
    </row>
    <row r="911" spans="1:8" ht="16.5" customHeight="1" x14ac:dyDescent="0.3">
      <c r="A911" s="15">
        <v>7605</v>
      </c>
      <c r="B911" s="14" t="s">
        <v>352</v>
      </c>
      <c r="C911" s="13">
        <v>8776.0942749999995</v>
      </c>
      <c r="D911" s="13">
        <v>29546.897850000001</v>
      </c>
      <c r="E911" s="13">
        <v>9445.7737300000008</v>
      </c>
      <c r="F911" s="12">
        <v>38534.120390000004</v>
      </c>
      <c r="G911" s="11">
        <f t="shared" si="30"/>
        <v>8987.2225400000025</v>
      </c>
      <c r="H911" s="10">
        <f t="shared" si="31"/>
        <v>0.30416805803523644</v>
      </c>
    </row>
    <row r="912" spans="1:8" ht="25.5" customHeight="1" x14ac:dyDescent="0.3">
      <c r="A912" s="15">
        <v>7606</v>
      </c>
      <c r="B912" s="14" t="s">
        <v>351</v>
      </c>
      <c r="C912" s="13">
        <v>17317.563529999999</v>
      </c>
      <c r="D912" s="13">
        <v>67468.271449999898</v>
      </c>
      <c r="E912" s="13">
        <v>19474.704728999997</v>
      </c>
      <c r="F912" s="12">
        <v>89184.5413999999</v>
      </c>
      <c r="G912" s="11">
        <f t="shared" si="30"/>
        <v>21716.269950000002</v>
      </c>
      <c r="H912" s="10">
        <f t="shared" si="31"/>
        <v>0.32187381539919435</v>
      </c>
    </row>
    <row r="913" spans="1:8" ht="16.5" customHeight="1" x14ac:dyDescent="0.3">
      <c r="A913" s="15">
        <v>7607</v>
      </c>
      <c r="B913" s="14" t="s">
        <v>350</v>
      </c>
      <c r="C913" s="13">
        <v>6371.4206812000002</v>
      </c>
      <c r="D913" s="13">
        <v>28773.542440000001</v>
      </c>
      <c r="E913" s="13">
        <v>5907.2502221999994</v>
      </c>
      <c r="F913" s="12">
        <v>29578.45246</v>
      </c>
      <c r="G913" s="11">
        <f t="shared" si="30"/>
        <v>804.91001999999935</v>
      </c>
      <c r="H913" s="10">
        <f t="shared" si="31"/>
        <v>2.7973963292091585E-2</v>
      </c>
    </row>
    <row r="914" spans="1:8" ht="16.5" customHeight="1" x14ac:dyDescent="0.3">
      <c r="A914" s="15">
        <v>7608</v>
      </c>
      <c r="B914" s="14" t="s">
        <v>349</v>
      </c>
      <c r="C914" s="13">
        <v>578.30062308199899</v>
      </c>
      <c r="D914" s="13">
        <v>4798.6894900000007</v>
      </c>
      <c r="E914" s="13">
        <v>938.46069507299899</v>
      </c>
      <c r="F914" s="12">
        <v>17291.774809999999</v>
      </c>
      <c r="G914" s="11">
        <f t="shared" si="30"/>
        <v>12493.085319999998</v>
      </c>
      <c r="H914" s="10">
        <f t="shared" si="31"/>
        <v>2.6034369062708405</v>
      </c>
    </row>
    <row r="915" spans="1:8" ht="16.5" customHeight="1" x14ac:dyDescent="0.3">
      <c r="A915" s="15">
        <v>7609</v>
      </c>
      <c r="B915" s="14" t="s">
        <v>348</v>
      </c>
      <c r="C915" s="13">
        <v>42.2151086000001</v>
      </c>
      <c r="D915" s="13">
        <v>670.50906999999995</v>
      </c>
      <c r="E915" s="13">
        <v>54.122418599999996</v>
      </c>
      <c r="F915" s="12">
        <v>699.62238000000002</v>
      </c>
      <c r="G915" s="11">
        <f t="shared" si="30"/>
        <v>29.11331000000007</v>
      </c>
      <c r="H915" s="10">
        <f t="shared" si="31"/>
        <v>4.3419710936945376E-2</v>
      </c>
    </row>
    <row r="916" spans="1:8" ht="38.25" customHeight="1" x14ac:dyDescent="0.3">
      <c r="A916" s="15">
        <v>7610</v>
      </c>
      <c r="B916" s="14" t="s">
        <v>347</v>
      </c>
      <c r="C916" s="13">
        <v>861.9033154</v>
      </c>
      <c r="D916" s="13">
        <v>4753.2186600000005</v>
      </c>
      <c r="E916" s="13">
        <v>771.35883849999993</v>
      </c>
      <c r="F916" s="12">
        <v>5170.6923399999996</v>
      </c>
      <c r="G916" s="11">
        <f t="shared" si="30"/>
        <v>417.47367999999915</v>
      </c>
      <c r="H916" s="10">
        <f t="shared" si="31"/>
        <v>8.7829681288005196E-2</v>
      </c>
    </row>
    <row r="917" spans="1:8" ht="25.5" customHeight="1" x14ac:dyDescent="0.3">
      <c r="A917" s="15">
        <v>7611</v>
      </c>
      <c r="B917" s="14" t="s">
        <v>346</v>
      </c>
      <c r="C917" s="13">
        <v>6.6571999999999996</v>
      </c>
      <c r="D917" s="13">
        <v>20.785299999999999</v>
      </c>
      <c r="E917" s="13">
        <v>5.2871999999999995</v>
      </c>
      <c r="F917" s="12">
        <v>18.338360000000002</v>
      </c>
      <c r="G917" s="11">
        <f t="shared" si="30"/>
        <v>-2.4469399999999979</v>
      </c>
      <c r="H917" s="10">
        <f t="shared" si="31"/>
        <v>-0.11772454571259486</v>
      </c>
    </row>
    <row r="918" spans="1:8" ht="25.5" customHeight="1" x14ac:dyDescent="0.3">
      <c r="A918" s="15">
        <v>7612</v>
      </c>
      <c r="B918" s="14" t="s">
        <v>345</v>
      </c>
      <c r="C918" s="13">
        <v>2891.7986770000202</v>
      </c>
      <c r="D918" s="13">
        <v>25823.25606</v>
      </c>
      <c r="E918" s="13">
        <v>1911.6926039999901</v>
      </c>
      <c r="F918" s="12">
        <v>19366.508470000099</v>
      </c>
      <c r="G918" s="11">
        <f t="shared" si="30"/>
        <v>-6456.7475899999008</v>
      </c>
      <c r="H918" s="10">
        <f t="shared" si="31"/>
        <v>-0.25003615248974537</v>
      </c>
    </row>
    <row r="919" spans="1:8" ht="16.5" customHeight="1" x14ac:dyDescent="0.3">
      <c r="A919" s="15">
        <v>7613</v>
      </c>
      <c r="B919" s="14" t="s">
        <v>344</v>
      </c>
      <c r="C919" s="13">
        <v>9.1680200000000003</v>
      </c>
      <c r="D919" s="13">
        <v>94.774789999999996</v>
      </c>
      <c r="E919" s="13">
        <v>5.5896999999999997</v>
      </c>
      <c r="F919" s="12">
        <v>110.67010999999999</v>
      </c>
      <c r="G919" s="11">
        <f t="shared" si="30"/>
        <v>15.895319999999998</v>
      </c>
      <c r="H919" s="10">
        <f t="shared" si="31"/>
        <v>0.16771675252459012</v>
      </c>
    </row>
    <row r="920" spans="1:8" ht="25.5" customHeight="1" x14ac:dyDescent="0.3">
      <c r="A920" s="15">
        <v>7614</v>
      </c>
      <c r="B920" s="14" t="s">
        <v>343</v>
      </c>
      <c r="C920" s="13">
        <v>211.30485000000002</v>
      </c>
      <c r="D920" s="13">
        <v>672.05615</v>
      </c>
      <c r="E920" s="13">
        <v>18.10576</v>
      </c>
      <c r="F920" s="12">
        <v>82.360410000000002</v>
      </c>
      <c r="G920" s="11">
        <f t="shared" si="30"/>
        <v>-589.69574</v>
      </c>
      <c r="H920" s="10">
        <f t="shared" si="31"/>
        <v>-0.87745010591748918</v>
      </c>
    </row>
    <row r="921" spans="1:8" ht="25.5" customHeight="1" x14ac:dyDescent="0.3">
      <c r="A921" s="15">
        <v>7615</v>
      </c>
      <c r="B921" s="14" t="s">
        <v>342</v>
      </c>
      <c r="C921" s="13">
        <v>2827.4031962999998</v>
      </c>
      <c r="D921" s="13">
        <v>13910.587609999999</v>
      </c>
      <c r="E921" s="13">
        <v>2895.2094687999997</v>
      </c>
      <c r="F921" s="12">
        <v>14334.00964</v>
      </c>
      <c r="G921" s="11">
        <f t="shared" si="30"/>
        <v>423.42203000000154</v>
      </c>
      <c r="H921" s="10">
        <f t="shared" si="31"/>
        <v>3.0438831332733441E-2</v>
      </c>
    </row>
    <row r="922" spans="1:8" ht="16.5" customHeight="1" x14ac:dyDescent="0.3">
      <c r="A922" s="15">
        <v>7616</v>
      </c>
      <c r="B922" s="14" t="s">
        <v>341</v>
      </c>
      <c r="C922" s="13">
        <v>3724.8037157100002</v>
      </c>
      <c r="D922" s="13">
        <v>16908.470100000002</v>
      </c>
      <c r="E922" s="13">
        <v>2697.3511149980004</v>
      </c>
      <c r="F922" s="12">
        <v>18507.239940000003</v>
      </c>
      <c r="G922" s="11">
        <f t="shared" si="30"/>
        <v>1598.7698400000008</v>
      </c>
      <c r="H922" s="10">
        <f t="shared" si="31"/>
        <v>9.455437603429305E-2</v>
      </c>
    </row>
    <row r="923" spans="1:8" ht="16.5" customHeight="1" x14ac:dyDescent="0.3">
      <c r="A923" s="15">
        <v>7801</v>
      </c>
      <c r="B923" s="14" t="s">
        <v>340</v>
      </c>
      <c r="C923" s="13">
        <v>1578.288</v>
      </c>
      <c r="D923" s="13">
        <v>3404.52979</v>
      </c>
      <c r="E923" s="13">
        <v>330.02100000000002</v>
      </c>
      <c r="F923" s="12">
        <v>765.73136</v>
      </c>
      <c r="G923" s="11">
        <f t="shared" si="30"/>
        <v>-2638.7984299999998</v>
      </c>
      <c r="H923" s="10">
        <f t="shared" si="31"/>
        <v>-0.7750845469911426</v>
      </c>
    </row>
    <row r="924" spans="1:8" ht="16.5" customHeight="1" x14ac:dyDescent="0.3">
      <c r="A924" s="15">
        <v>7802</v>
      </c>
      <c r="B924" s="14" t="s">
        <v>339</v>
      </c>
      <c r="C924" s="13">
        <v>0</v>
      </c>
      <c r="D924" s="13">
        <v>0</v>
      </c>
      <c r="E924" s="13">
        <v>0</v>
      </c>
      <c r="F924" s="12">
        <v>0</v>
      </c>
      <c r="G924" s="11">
        <f t="shared" si="30"/>
        <v>0</v>
      </c>
      <c r="H924" s="10" t="str">
        <f t="shared" si="31"/>
        <v/>
      </c>
    </row>
    <row r="925" spans="1:8" ht="16.5" customHeight="1" x14ac:dyDescent="0.3">
      <c r="A925" s="15">
        <v>7803</v>
      </c>
      <c r="B925" s="14" t="s">
        <v>338</v>
      </c>
      <c r="C925" s="13">
        <v>0</v>
      </c>
      <c r="D925" s="13">
        <v>0</v>
      </c>
      <c r="E925" s="13">
        <v>0</v>
      </c>
      <c r="F925" s="12">
        <v>0</v>
      </c>
      <c r="G925" s="11">
        <f t="shared" si="30"/>
        <v>0</v>
      </c>
      <c r="H925" s="10" t="str">
        <f t="shared" si="31"/>
        <v/>
      </c>
    </row>
    <row r="926" spans="1:8" ht="25.5" customHeight="1" x14ac:dyDescent="0.3">
      <c r="A926" s="15">
        <v>7804</v>
      </c>
      <c r="B926" s="14" t="s">
        <v>337</v>
      </c>
      <c r="C926" s="13">
        <v>115.65275</v>
      </c>
      <c r="D926" s="13">
        <v>352.55847999999997</v>
      </c>
      <c r="E926" s="13">
        <v>67.457123999999993</v>
      </c>
      <c r="F926" s="12">
        <v>210.16779</v>
      </c>
      <c r="G926" s="11">
        <f t="shared" si="30"/>
        <v>-142.39068999999998</v>
      </c>
      <c r="H926" s="10">
        <f t="shared" si="31"/>
        <v>-0.403878216175654</v>
      </c>
    </row>
    <row r="927" spans="1:8" ht="16.5" customHeight="1" x14ac:dyDescent="0.3">
      <c r="A927" s="15">
        <v>7805</v>
      </c>
      <c r="B927" s="14" t="s">
        <v>336</v>
      </c>
      <c r="C927" s="13">
        <v>0</v>
      </c>
      <c r="D927" s="13">
        <v>0</v>
      </c>
      <c r="E927" s="13">
        <v>0</v>
      </c>
      <c r="F927" s="12">
        <v>0</v>
      </c>
      <c r="G927" s="11">
        <f t="shared" si="30"/>
        <v>0</v>
      </c>
      <c r="H927" s="10" t="str">
        <f t="shared" si="31"/>
        <v/>
      </c>
    </row>
    <row r="928" spans="1:8" ht="16.5" customHeight="1" x14ac:dyDescent="0.3">
      <c r="A928" s="15">
        <v>7806</v>
      </c>
      <c r="B928" s="14" t="s">
        <v>335</v>
      </c>
      <c r="C928" s="13">
        <v>15.980928</v>
      </c>
      <c r="D928" s="13">
        <v>167.51242000000002</v>
      </c>
      <c r="E928" s="13">
        <v>1.314446</v>
      </c>
      <c r="F928" s="12">
        <v>43.179859999999998</v>
      </c>
      <c r="G928" s="11">
        <f t="shared" si="30"/>
        <v>-124.33256000000003</v>
      </c>
      <c r="H928" s="10">
        <f t="shared" si="31"/>
        <v>-0.74222890457913515</v>
      </c>
    </row>
    <row r="929" spans="1:8" ht="16.5" customHeight="1" x14ac:dyDescent="0.3">
      <c r="A929" s="15">
        <v>7901</v>
      </c>
      <c r="B929" s="14" t="s">
        <v>334</v>
      </c>
      <c r="C929" s="13">
        <v>5232.5815499999999</v>
      </c>
      <c r="D929" s="13">
        <v>16941.919870000002</v>
      </c>
      <c r="E929" s="13">
        <v>4057.7236000000003</v>
      </c>
      <c r="F929" s="12">
        <v>15500.081199999999</v>
      </c>
      <c r="G929" s="11">
        <f t="shared" si="30"/>
        <v>-1441.8386700000028</v>
      </c>
      <c r="H929" s="10">
        <f t="shared" si="31"/>
        <v>-8.5104798102200133E-2</v>
      </c>
    </row>
    <row r="930" spans="1:8" ht="16.5" customHeight="1" x14ac:dyDescent="0.3">
      <c r="A930" s="15">
        <v>7902</v>
      </c>
      <c r="B930" s="14" t="s">
        <v>333</v>
      </c>
      <c r="C930" s="13">
        <v>0</v>
      </c>
      <c r="D930" s="13">
        <v>0</v>
      </c>
      <c r="E930" s="13">
        <v>0</v>
      </c>
      <c r="F930" s="12">
        <v>0</v>
      </c>
      <c r="G930" s="11">
        <f t="shared" si="30"/>
        <v>0</v>
      </c>
      <c r="H930" s="10" t="str">
        <f t="shared" si="31"/>
        <v/>
      </c>
    </row>
    <row r="931" spans="1:8" ht="16.5" customHeight="1" x14ac:dyDescent="0.3">
      <c r="A931" s="15">
        <v>7903</v>
      </c>
      <c r="B931" s="14" t="s">
        <v>332</v>
      </c>
      <c r="C931" s="13">
        <v>20.012605000000001</v>
      </c>
      <c r="D931" s="13">
        <v>106.52973</v>
      </c>
      <c r="E931" s="13">
        <v>9.9618599999999997</v>
      </c>
      <c r="F931" s="12">
        <v>73.639210000000006</v>
      </c>
      <c r="G931" s="11">
        <f t="shared" si="30"/>
        <v>-32.890519999999995</v>
      </c>
      <c r="H931" s="10">
        <f t="shared" si="31"/>
        <v>-0.30874498602408917</v>
      </c>
    </row>
    <row r="932" spans="1:8" ht="16.5" customHeight="1" x14ac:dyDescent="0.3">
      <c r="A932" s="15">
        <v>7904</v>
      </c>
      <c r="B932" s="14" t="s">
        <v>331</v>
      </c>
      <c r="C932" s="13">
        <v>14.5</v>
      </c>
      <c r="D932" s="13">
        <v>59.956620000000001</v>
      </c>
      <c r="E932" s="13">
        <v>8.84</v>
      </c>
      <c r="F932" s="12">
        <v>42.570769999999996</v>
      </c>
      <c r="G932" s="11">
        <f t="shared" si="30"/>
        <v>-17.385850000000005</v>
      </c>
      <c r="H932" s="10">
        <f t="shared" si="31"/>
        <v>-0.28997381773689052</v>
      </c>
    </row>
    <row r="933" spans="1:8" ht="16.5" customHeight="1" x14ac:dyDescent="0.3">
      <c r="A933" s="15">
        <v>7905</v>
      </c>
      <c r="B933" s="14" t="s">
        <v>330</v>
      </c>
      <c r="C933" s="13">
        <v>64.706427000000005</v>
      </c>
      <c r="D933" s="13">
        <v>266.61877000000004</v>
      </c>
      <c r="E933" s="13">
        <v>58.208271999999994</v>
      </c>
      <c r="F933" s="12">
        <v>266.20840999999996</v>
      </c>
      <c r="G933" s="11">
        <f t="shared" si="30"/>
        <v>-0.41036000000008244</v>
      </c>
      <c r="H933" s="10">
        <f t="shared" si="31"/>
        <v>-1.5391264463491539E-3</v>
      </c>
    </row>
    <row r="934" spans="1:8" ht="16.5" customHeight="1" x14ac:dyDescent="0.3">
      <c r="A934" s="15">
        <v>7906</v>
      </c>
      <c r="B934" s="14" t="s">
        <v>329</v>
      </c>
      <c r="C934" s="13">
        <v>0</v>
      </c>
      <c r="D934" s="13">
        <v>0</v>
      </c>
      <c r="E934" s="13">
        <v>0</v>
      </c>
      <c r="F934" s="12">
        <v>0</v>
      </c>
      <c r="G934" s="11">
        <f t="shared" si="30"/>
        <v>0</v>
      </c>
      <c r="H934" s="10" t="str">
        <f t="shared" si="31"/>
        <v/>
      </c>
    </row>
    <row r="935" spans="1:8" ht="16.5" customHeight="1" x14ac:dyDescent="0.3">
      <c r="A935" s="15">
        <v>7907</v>
      </c>
      <c r="B935" s="14" t="s">
        <v>328</v>
      </c>
      <c r="C935" s="13">
        <v>540.70794490000003</v>
      </c>
      <c r="D935" s="13">
        <v>7354.1684800000003</v>
      </c>
      <c r="E935" s="13">
        <v>9.4115891999999999</v>
      </c>
      <c r="F935" s="12">
        <v>62.802680000000002</v>
      </c>
      <c r="G935" s="11">
        <f t="shared" si="30"/>
        <v>-7291.3658000000005</v>
      </c>
      <c r="H935" s="10">
        <f t="shared" si="31"/>
        <v>-0.99146026091586092</v>
      </c>
    </row>
    <row r="936" spans="1:8" ht="16.5" customHeight="1" x14ac:dyDescent="0.3">
      <c r="A936" s="15">
        <v>8001</v>
      </c>
      <c r="B936" s="14" t="s">
        <v>327</v>
      </c>
      <c r="C936" s="13">
        <v>29.896819999999998</v>
      </c>
      <c r="D936" s="13">
        <v>998.48354000000006</v>
      </c>
      <c r="E936" s="13">
        <v>35.361559999999997</v>
      </c>
      <c r="F936" s="12">
        <v>1785.44966</v>
      </c>
      <c r="G936" s="11">
        <f t="shared" si="30"/>
        <v>786.96611999999993</v>
      </c>
      <c r="H936" s="10">
        <f t="shared" si="31"/>
        <v>0.78816133513828368</v>
      </c>
    </row>
    <row r="937" spans="1:8" ht="16.5" customHeight="1" x14ac:dyDescent="0.3">
      <c r="A937" s="15">
        <v>8002</v>
      </c>
      <c r="B937" s="14" t="s">
        <v>326</v>
      </c>
      <c r="C937" s="13">
        <v>0</v>
      </c>
      <c r="D937" s="13">
        <v>0</v>
      </c>
      <c r="E937" s="13">
        <v>0</v>
      </c>
      <c r="F937" s="12">
        <v>0</v>
      </c>
      <c r="G937" s="11">
        <f t="shared" si="30"/>
        <v>0</v>
      </c>
      <c r="H937" s="10" t="str">
        <f t="shared" si="31"/>
        <v/>
      </c>
    </row>
    <row r="938" spans="1:8" ht="16.5" customHeight="1" x14ac:dyDescent="0.3">
      <c r="A938" s="15">
        <v>8003</v>
      </c>
      <c r="B938" s="14" t="s">
        <v>325</v>
      </c>
      <c r="C938" s="13">
        <v>10.15157</v>
      </c>
      <c r="D938" s="13">
        <v>385.36897999999997</v>
      </c>
      <c r="E938" s="13">
        <v>35.324597000000004</v>
      </c>
      <c r="F938" s="12">
        <v>1659.1476599999999</v>
      </c>
      <c r="G938" s="11">
        <f t="shared" si="30"/>
        <v>1273.7786799999999</v>
      </c>
      <c r="H938" s="10">
        <f t="shared" si="31"/>
        <v>3.3053482405356029</v>
      </c>
    </row>
    <row r="939" spans="1:8" ht="25.5" customHeight="1" x14ac:dyDescent="0.3">
      <c r="A939" s="15">
        <v>8004</v>
      </c>
      <c r="B939" s="14" t="s">
        <v>324</v>
      </c>
      <c r="C939" s="13">
        <v>0</v>
      </c>
      <c r="D939" s="13">
        <v>0</v>
      </c>
      <c r="E939" s="13">
        <v>0</v>
      </c>
      <c r="F939" s="12">
        <v>0</v>
      </c>
      <c r="G939" s="11">
        <f t="shared" si="30"/>
        <v>0</v>
      </c>
      <c r="H939" s="10" t="str">
        <f t="shared" si="31"/>
        <v/>
      </c>
    </row>
    <row r="940" spans="1:8" ht="25.5" customHeight="1" x14ac:dyDescent="0.3">
      <c r="A940" s="15">
        <v>8005</v>
      </c>
      <c r="B940" s="14" t="s">
        <v>323</v>
      </c>
      <c r="C940" s="13">
        <v>0</v>
      </c>
      <c r="D940" s="13">
        <v>0</v>
      </c>
      <c r="E940" s="13">
        <v>0</v>
      </c>
      <c r="F940" s="12">
        <v>0</v>
      </c>
      <c r="G940" s="11">
        <f t="shared" si="30"/>
        <v>0</v>
      </c>
      <c r="H940" s="10" t="str">
        <f t="shared" si="31"/>
        <v/>
      </c>
    </row>
    <row r="941" spans="1:8" ht="16.5" customHeight="1" x14ac:dyDescent="0.3">
      <c r="A941" s="15">
        <v>8006</v>
      </c>
      <c r="B941" s="14" t="s">
        <v>322</v>
      </c>
      <c r="C941" s="13">
        <v>0</v>
      </c>
      <c r="D941" s="13">
        <v>0</v>
      </c>
      <c r="E941" s="13">
        <v>0</v>
      </c>
      <c r="F941" s="12">
        <v>0</v>
      </c>
      <c r="G941" s="11">
        <f t="shared" si="30"/>
        <v>0</v>
      </c>
      <c r="H941" s="10" t="str">
        <f t="shared" si="31"/>
        <v/>
      </c>
    </row>
    <row r="942" spans="1:8" ht="16.5" customHeight="1" x14ac:dyDescent="0.3">
      <c r="A942" s="15">
        <v>8007</v>
      </c>
      <c r="B942" s="14" t="s">
        <v>321</v>
      </c>
      <c r="C942" s="13">
        <v>4.9051930000000006</v>
      </c>
      <c r="D942" s="13">
        <v>178.14767000000001</v>
      </c>
      <c r="E942" s="13">
        <v>4.4457190000000004</v>
      </c>
      <c r="F942" s="12">
        <v>234.75505999999999</v>
      </c>
      <c r="G942" s="11">
        <f t="shared" si="30"/>
        <v>56.607389999999981</v>
      </c>
      <c r="H942" s="10">
        <f t="shared" si="31"/>
        <v>0.31775543289451935</v>
      </c>
    </row>
    <row r="943" spans="1:8" ht="25.5" customHeight="1" x14ac:dyDescent="0.3">
      <c r="A943" s="15">
        <v>8101</v>
      </c>
      <c r="B943" s="14" t="s">
        <v>320</v>
      </c>
      <c r="C943" s="13">
        <v>4.9653010000000002</v>
      </c>
      <c r="D943" s="13">
        <v>338.86212</v>
      </c>
      <c r="E943" s="13">
        <v>2.7601869999999997</v>
      </c>
      <c r="F943" s="12">
        <v>419.25660999999997</v>
      </c>
      <c r="G943" s="11">
        <f t="shared" si="30"/>
        <v>80.394489999999962</v>
      </c>
      <c r="H943" s="10">
        <f t="shared" si="31"/>
        <v>0.23724838291161007</v>
      </c>
    </row>
    <row r="944" spans="1:8" ht="25.5" customHeight="1" x14ac:dyDescent="0.3">
      <c r="A944" s="15">
        <v>8102</v>
      </c>
      <c r="B944" s="14" t="s">
        <v>319</v>
      </c>
      <c r="C944" s="13">
        <v>5.31792</v>
      </c>
      <c r="D944" s="13">
        <v>419.15391</v>
      </c>
      <c r="E944" s="13">
        <v>5.2971199999999996</v>
      </c>
      <c r="F944" s="12">
        <v>423.20474000000002</v>
      </c>
      <c r="G944" s="11">
        <f t="shared" si="30"/>
        <v>4.050830000000019</v>
      </c>
      <c r="H944" s="10">
        <f t="shared" si="31"/>
        <v>9.6643020698530986E-3</v>
      </c>
    </row>
    <row r="945" spans="1:8" ht="16.5" customHeight="1" x14ac:dyDescent="0.3">
      <c r="A945" s="15">
        <v>8103</v>
      </c>
      <c r="B945" s="14" t="s">
        <v>318</v>
      </c>
      <c r="C945" s="13">
        <v>0.15</v>
      </c>
      <c r="D945" s="13">
        <v>73.55</v>
      </c>
      <c r="E945" s="13">
        <v>1.1668E-2</v>
      </c>
      <c r="F945" s="12">
        <v>12.51491</v>
      </c>
      <c r="G945" s="11">
        <f t="shared" si="30"/>
        <v>-61.035089999999997</v>
      </c>
      <c r="H945" s="10">
        <f t="shared" si="31"/>
        <v>-0.82984486743711761</v>
      </c>
    </row>
    <row r="946" spans="1:8" ht="16.5" customHeight="1" x14ac:dyDescent="0.3">
      <c r="A946" s="15">
        <v>8104</v>
      </c>
      <c r="B946" s="14" t="s">
        <v>317</v>
      </c>
      <c r="C946" s="13">
        <v>71.510910999999993</v>
      </c>
      <c r="D946" s="13">
        <v>398.90646000000004</v>
      </c>
      <c r="E946" s="13">
        <v>233.62376999999998</v>
      </c>
      <c r="F946" s="12">
        <v>947.58654000000001</v>
      </c>
      <c r="G946" s="11">
        <f t="shared" si="30"/>
        <v>548.68007999999998</v>
      </c>
      <c r="H946" s="10">
        <f t="shared" si="31"/>
        <v>1.3754605026952933</v>
      </c>
    </row>
    <row r="947" spans="1:8" ht="38.25" customHeight="1" x14ac:dyDescent="0.3">
      <c r="A947" s="15">
        <v>8105</v>
      </c>
      <c r="B947" s="14" t="s">
        <v>316</v>
      </c>
      <c r="C947" s="13">
        <v>10.021082</v>
      </c>
      <c r="D947" s="13">
        <v>469.49389000000002</v>
      </c>
      <c r="E947" s="13">
        <v>5.1649979999999998</v>
      </c>
      <c r="F947" s="12">
        <v>382.67728999999997</v>
      </c>
      <c r="G947" s="11">
        <f t="shared" si="30"/>
        <v>-86.816600000000051</v>
      </c>
      <c r="H947" s="10">
        <f t="shared" si="31"/>
        <v>-0.1849152925078536</v>
      </c>
    </row>
    <row r="948" spans="1:8" ht="16.5" customHeight="1" x14ac:dyDescent="0.3">
      <c r="A948" s="15">
        <v>8106</v>
      </c>
      <c r="B948" s="14" t="s">
        <v>315</v>
      </c>
      <c r="C948" s="13">
        <v>0</v>
      </c>
      <c r="D948" s="13">
        <v>0</v>
      </c>
      <c r="E948" s="13">
        <v>0.49910000000000004</v>
      </c>
      <c r="F948" s="12">
        <v>26.04325</v>
      </c>
      <c r="G948" s="11">
        <f t="shared" si="30"/>
        <v>26.04325</v>
      </c>
      <c r="H948" s="10" t="str">
        <f t="shared" si="31"/>
        <v/>
      </c>
    </row>
    <row r="949" spans="1:8" ht="16.5" customHeight="1" x14ac:dyDescent="0.3">
      <c r="A949" s="15">
        <v>8107</v>
      </c>
      <c r="B949" s="14" t="s">
        <v>314</v>
      </c>
      <c r="C949" s="13">
        <v>0</v>
      </c>
      <c r="D949" s="13">
        <v>0</v>
      </c>
      <c r="E949" s="13">
        <v>0</v>
      </c>
      <c r="F949" s="12">
        <v>0</v>
      </c>
      <c r="G949" s="11">
        <f t="shared" si="30"/>
        <v>0</v>
      </c>
      <c r="H949" s="10" t="str">
        <f t="shared" si="31"/>
        <v/>
      </c>
    </row>
    <row r="950" spans="1:8" ht="16.5" customHeight="1" x14ac:dyDescent="0.3">
      <c r="A950" s="15">
        <v>8108</v>
      </c>
      <c r="B950" s="14" t="s">
        <v>313</v>
      </c>
      <c r="C950" s="13">
        <v>80.432286200000007</v>
      </c>
      <c r="D950" s="13">
        <v>3928.6899700000004</v>
      </c>
      <c r="E950" s="13">
        <v>61.1681065</v>
      </c>
      <c r="F950" s="12">
        <v>3111.2811799999999</v>
      </c>
      <c r="G950" s="11">
        <f t="shared" si="30"/>
        <v>-817.40879000000041</v>
      </c>
      <c r="H950" s="10">
        <f t="shared" si="31"/>
        <v>-0.2080614139170672</v>
      </c>
    </row>
    <row r="951" spans="1:8" ht="25.5" customHeight="1" x14ac:dyDescent="0.3">
      <c r="A951" s="15">
        <v>8109</v>
      </c>
      <c r="B951" s="14" t="s">
        <v>312</v>
      </c>
      <c r="C951" s="13">
        <v>0.72226000000000001</v>
      </c>
      <c r="D951" s="13">
        <v>140.46562</v>
      </c>
      <c r="E951" s="13">
        <v>0.39999000000000001</v>
      </c>
      <c r="F951" s="12">
        <v>50.64188</v>
      </c>
      <c r="G951" s="11">
        <f t="shared" si="30"/>
        <v>-89.823740000000001</v>
      </c>
      <c r="H951" s="10">
        <f t="shared" si="31"/>
        <v>-0.63947135249180542</v>
      </c>
    </row>
    <row r="952" spans="1:8" ht="16.5" customHeight="1" x14ac:dyDescent="0.3">
      <c r="A952" s="15">
        <v>8110</v>
      </c>
      <c r="B952" s="14" t="s">
        <v>311</v>
      </c>
      <c r="C952" s="13">
        <v>9.9900500000000001</v>
      </c>
      <c r="D952" s="13">
        <v>447.83434999999997</v>
      </c>
      <c r="E952" s="13">
        <v>4.1735699999999998</v>
      </c>
      <c r="F952" s="12">
        <v>150.95919000000001</v>
      </c>
      <c r="G952" s="11">
        <f t="shared" si="30"/>
        <v>-296.87515999999994</v>
      </c>
      <c r="H952" s="10">
        <f t="shared" si="31"/>
        <v>-0.66291288285501093</v>
      </c>
    </row>
    <row r="953" spans="1:8" ht="25.5" customHeight="1" x14ac:dyDescent="0.3">
      <c r="A953" s="15">
        <v>8111</v>
      </c>
      <c r="B953" s="14" t="s">
        <v>310</v>
      </c>
      <c r="C953" s="13">
        <v>280</v>
      </c>
      <c r="D953" s="13">
        <v>648.70101999999997</v>
      </c>
      <c r="E953" s="13">
        <v>293.69959999999998</v>
      </c>
      <c r="F953" s="12">
        <v>771.26956000000007</v>
      </c>
      <c r="G953" s="11">
        <f t="shared" si="30"/>
        <v>122.5685400000001</v>
      </c>
      <c r="H953" s="10">
        <f t="shared" si="31"/>
        <v>0.188944577272285</v>
      </c>
    </row>
    <row r="954" spans="1:8" ht="38.25" customHeight="1" x14ac:dyDescent="0.3">
      <c r="A954" s="15">
        <v>8112</v>
      </c>
      <c r="B954" s="14" t="s">
        <v>309</v>
      </c>
      <c r="C954" s="13">
        <v>13.828010488</v>
      </c>
      <c r="D954" s="13">
        <v>469.35780999999997</v>
      </c>
      <c r="E954" s="13">
        <v>14.3340972</v>
      </c>
      <c r="F954" s="12">
        <v>555.55956000000003</v>
      </c>
      <c r="G954" s="11">
        <f t="shared" si="30"/>
        <v>86.201750000000061</v>
      </c>
      <c r="H954" s="10">
        <f t="shared" si="31"/>
        <v>0.18365892324237679</v>
      </c>
    </row>
    <row r="955" spans="1:8" ht="25.5" customHeight="1" x14ac:dyDescent="0.3">
      <c r="A955" s="15">
        <v>8113</v>
      </c>
      <c r="B955" s="14" t="s">
        <v>308</v>
      </c>
      <c r="C955" s="13">
        <v>0.26339999999999997</v>
      </c>
      <c r="D955" s="13">
        <v>51.801259999999999</v>
      </c>
      <c r="E955" s="13">
        <v>0.77041999999999999</v>
      </c>
      <c r="F955" s="12">
        <v>143.66758999999999</v>
      </c>
      <c r="G955" s="11">
        <f t="shared" si="30"/>
        <v>91.866329999999991</v>
      </c>
      <c r="H955" s="10">
        <f t="shared" si="31"/>
        <v>1.7734381364468739</v>
      </c>
    </row>
    <row r="956" spans="1:8" ht="25.5" customHeight="1" x14ac:dyDescent="0.3">
      <c r="A956" s="15">
        <v>8201</v>
      </c>
      <c r="B956" s="14" t="s">
        <v>307</v>
      </c>
      <c r="C956" s="13">
        <v>1616.12978595</v>
      </c>
      <c r="D956" s="13">
        <v>6733.8799400000098</v>
      </c>
      <c r="E956" s="13">
        <v>1630.1287922000001</v>
      </c>
      <c r="F956" s="12">
        <v>6812.3097700000199</v>
      </c>
      <c r="G956" s="11">
        <f t="shared" si="30"/>
        <v>78.429830000010043</v>
      </c>
      <c r="H956" s="10">
        <f t="shared" si="31"/>
        <v>1.164704905623992E-2</v>
      </c>
    </row>
    <row r="957" spans="1:8" ht="16.5" customHeight="1" x14ac:dyDescent="0.3">
      <c r="A957" s="15">
        <v>8202</v>
      </c>
      <c r="B957" s="14" t="s">
        <v>306</v>
      </c>
      <c r="C957" s="13">
        <v>1015.8794926</v>
      </c>
      <c r="D957" s="13">
        <v>11697.107619999999</v>
      </c>
      <c r="E957" s="13">
        <v>916.53184820000104</v>
      </c>
      <c r="F957" s="12">
        <v>11633.10338</v>
      </c>
      <c r="G957" s="11">
        <f t="shared" si="30"/>
        <v>-64.00423999999839</v>
      </c>
      <c r="H957" s="10">
        <f t="shared" si="31"/>
        <v>-5.4718005578201561E-3</v>
      </c>
    </row>
    <row r="958" spans="1:8" ht="16.5" customHeight="1" x14ac:dyDescent="0.3">
      <c r="A958" s="15">
        <v>8203</v>
      </c>
      <c r="B958" s="14" t="s">
        <v>305</v>
      </c>
      <c r="C958" s="13">
        <v>585.45593339000004</v>
      </c>
      <c r="D958" s="13">
        <v>5759.3777599999803</v>
      </c>
      <c r="E958" s="13">
        <v>651.03701876700097</v>
      </c>
      <c r="F958" s="12">
        <v>6697.1507299999903</v>
      </c>
      <c r="G958" s="11">
        <f t="shared" si="30"/>
        <v>937.77297000000999</v>
      </c>
      <c r="H958" s="10">
        <f t="shared" si="31"/>
        <v>0.16282539695746806</v>
      </c>
    </row>
    <row r="959" spans="1:8" ht="25.5" customHeight="1" x14ac:dyDescent="0.3">
      <c r="A959" s="15">
        <v>8204</v>
      </c>
      <c r="B959" s="14" t="s">
        <v>304</v>
      </c>
      <c r="C959" s="13">
        <v>1208.67496469</v>
      </c>
      <c r="D959" s="13">
        <v>6339.6069599999901</v>
      </c>
      <c r="E959" s="13">
        <v>1503.7005305560101</v>
      </c>
      <c r="F959" s="12">
        <v>8314.2851900000205</v>
      </c>
      <c r="G959" s="11">
        <f t="shared" si="30"/>
        <v>1974.6782300000305</v>
      </c>
      <c r="H959" s="10">
        <f t="shared" si="31"/>
        <v>0.31148275318317742</v>
      </c>
    </row>
    <row r="960" spans="1:8" ht="38.25" customHeight="1" x14ac:dyDescent="0.3">
      <c r="A960" s="15">
        <v>8205</v>
      </c>
      <c r="B960" s="14" t="s">
        <v>303</v>
      </c>
      <c r="C960" s="13">
        <v>3065.4361660910004</v>
      </c>
      <c r="D960" s="13">
        <v>17307.354550000102</v>
      </c>
      <c r="E960" s="13">
        <v>3370.1396042989904</v>
      </c>
      <c r="F960" s="12">
        <v>19327.723190000001</v>
      </c>
      <c r="G960" s="11">
        <f t="shared" si="30"/>
        <v>2020.3686399998987</v>
      </c>
      <c r="H960" s="10">
        <f t="shared" si="31"/>
        <v>0.1167346883755777</v>
      </c>
    </row>
    <row r="961" spans="1:8" ht="25.5" customHeight="1" x14ac:dyDescent="0.3">
      <c r="A961" s="15">
        <v>8206</v>
      </c>
      <c r="B961" s="14" t="s">
        <v>302</v>
      </c>
      <c r="C961" s="13">
        <v>1211.3330352</v>
      </c>
      <c r="D961" s="13">
        <v>6378.6805299999896</v>
      </c>
      <c r="E961" s="13">
        <v>1361.1537569</v>
      </c>
      <c r="F961" s="12">
        <v>7039.8805199999997</v>
      </c>
      <c r="G961" s="11">
        <f t="shared" si="30"/>
        <v>661.19999000001008</v>
      </c>
      <c r="H961" s="10">
        <f t="shared" si="31"/>
        <v>0.10365779989925458</v>
      </c>
    </row>
    <row r="962" spans="1:8" ht="16.5" customHeight="1" x14ac:dyDescent="0.3">
      <c r="A962" s="15">
        <v>8207</v>
      </c>
      <c r="B962" s="14" t="s">
        <v>301</v>
      </c>
      <c r="C962" s="13">
        <v>1384.179094782</v>
      </c>
      <c r="D962" s="13">
        <v>32812.274159999899</v>
      </c>
      <c r="E962" s="13">
        <v>1807.4643389800101</v>
      </c>
      <c r="F962" s="12">
        <v>41215.915660000195</v>
      </c>
      <c r="G962" s="11">
        <f t="shared" si="30"/>
        <v>8403.6415000002962</v>
      </c>
      <c r="H962" s="10">
        <f t="shared" si="31"/>
        <v>0.25611274180577315</v>
      </c>
    </row>
    <row r="963" spans="1:8" ht="25.5" customHeight="1" x14ac:dyDescent="0.3">
      <c r="A963" s="15">
        <v>8208</v>
      </c>
      <c r="B963" s="14" t="s">
        <v>300</v>
      </c>
      <c r="C963" s="13">
        <v>1174.8214033510001</v>
      </c>
      <c r="D963" s="13">
        <v>16950.871190000002</v>
      </c>
      <c r="E963" s="13">
        <v>999.23547199999803</v>
      </c>
      <c r="F963" s="12">
        <v>16611.581099999999</v>
      </c>
      <c r="G963" s="11">
        <f t="shared" si="30"/>
        <v>-339.29009000000224</v>
      </c>
      <c r="H963" s="10">
        <f t="shared" si="31"/>
        <v>-2.0016085674709336E-2</v>
      </c>
    </row>
    <row r="964" spans="1:8" ht="25.5" customHeight="1" x14ac:dyDescent="0.3">
      <c r="A964" s="15">
        <v>8209</v>
      </c>
      <c r="B964" s="14" t="s">
        <v>299</v>
      </c>
      <c r="C964" s="13">
        <v>31.20449619</v>
      </c>
      <c r="D964" s="13">
        <v>9719.8804300000102</v>
      </c>
      <c r="E964" s="13">
        <v>17.380666548500098</v>
      </c>
      <c r="F964" s="12">
        <v>8896.4729000000007</v>
      </c>
      <c r="G964" s="11">
        <f t="shared" si="30"/>
        <v>-823.4075300000095</v>
      </c>
      <c r="H964" s="10">
        <f t="shared" si="31"/>
        <v>-8.4713750948889874E-2</v>
      </c>
    </row>
    <row r="965" spans="1:8" ht="38.25" customHeight="1" x14ac:dyDescent="0.3">
      <c r="A965" s="15">
        <v>8210</v>
      </c>
      <c r="B965" s="14" t="s">
        <v>298</v>
      </c>
      <c r="C965" s="13">
        <v>93.126774220000001</v>
      </c>
      <c r="D965" s="13">
        <v>608.37345999999991</v>
      </c>
      <c r="E965" s="13">
        <v>101.5900204</v>
      </c>
      <c r="F965" s="12">
        <v>607.45692000000099</v>
      </c>
      <c r="G965" s="11">
        <f t="shared" si="30"/>
        <v>-0.91653999999891766</v>
      </c>
      <c r="H965" s="10">
        <f t="shared" si="31"/>
        <v>-1.5065417219201473E-3</v>
      </c>
    </row>
    <row r="966" spans="1:8" ht="16.5" customHeight="1" x14ac:dyDescent="0.3">
      <c r="A966" s="15">
        <v>8211</v>
      </c>
      <c r="B966" s="14" t="s">
        <v>297</v>
      </c>
      <c r="C966" s="13">
        <v>828.06238959999996</v>
      </c>
      <c r="D966" s="13">
        <v>8284.1529700000101</v>
      </c>
      <c r="E966" s="13">
        <v>754.4383088420019</v>
      </c>
      <c r="F966" s="12">
        <v>7807.6050999999998</v>
      </c>
      <c r="G966" s="11">
        <f t="shared" si="30"/>
        <v>-476.54787000001033</v>
      </c>
      <c r="H966" s="10">
        <f t="shared" si="31"/>
        <v>-5.752523785180777E-2</v>
      </c>
    </row>
    <row r="967" spans="1:8" ht="16.5" customHeight="1" x14ac:dyDescent="0.3">
      <c r="A967" s="15">
        <v>8212</v>
      </c>
      <c r="B967" s="14" t="s">
        <v>296</v>
      </c>
      <c r="C967" s="13">
        <v>577.59001100000103</v>
      </c>
      <c r="D967" s="13">
        <v>11225.34582</v>
      </c>
      <c r="E967" s="13">
        <v>584.75383640000098</v>
      </c>
      <c r="F967" s="12">
        <v>12976.542130000002</v>
      </c>
      <c r="G967" s="11">
        <f t="shared" ref="G967:G1030" si="32">F967-D967</f>
        <v>1751.1963100000012</v>
      </c>
      <c r="H967" s="10">
        <f t="shared" ref="H967:H1030" si="33">IF(D967&lt;&gt;0,G967/D967,"")</f>
        <v>0.15600377378841421</v>
      </c>
    </row>
    <row r="968" spans="1:8" ht="25.5" customHeight="1" x14ac:dyDescent="0.3">
      <c r="A968" s="15">
        <v>8213</v>
      </c>
      <c r="B968" s="14" t="s">
        <v>295</v>
      </c>
      <c r="C968" s="13">
        <v>346.49719350000197</v>
      </c>
      <c r="D968" s="13">
        <v>1881.69776000001</v>
      </c>
      <c r="E968" s="13">
        <v>315.28260953900497</v>
      </c>
      <c r="F968" s="12">
        <v>1920.3428799999999</v>
      </c>
      <c r="G968" s="11">
        <f t="shared" si="32"/>
        <v>38.645119999989902</v>
      </c>
      <c r="H968" s="10">
        <f t="shared" si="33"/>
        <v>2.0537368339105477E-2</v>
      </c>
    </row>
    <row r="969" spans="1:8" ht="25.5" customHeight="1" x14ac:dyDescent="0.3">
      <c r="A969" s="15">
        <v>8214</v>
      </c>
      <c r="B969" s="14" t="s">
        <v>294</v>
      </c>
      <c r="C969" s="13">
        <v>241.60484750000001</v>
      </c>
      <c r="D969" s="13">
        <v>2144.2714900000001</v>
      </c>
      <c r="E969" s="13">
        <v>277.05289289999996</v>
      </c>
      <c r="F969" s="12">
        <v>2907.6434100000001</v>
      </c>
      <c r="G969" s="11">
        <f t="shared" si="32"/>
        <v>763.37192000000005</v>
      </c>
      <c r="H969" s="10">
        <f t="shared" si="33"/>
        <v>0.35600525565911434</v>
      </c>
    </row>
    <row r="970" spans="1:8" ht="16.5" customHeight="1" x14ac:dyDescent="0.3">
      <c r="A970" s="15">
        <v>8215</v>
      </c>
      <c r="B970" s="14" t="s">
        <v>293</v>
      </c>
      <c r="C970" s="13">
        <v>928.95769959999598</v>
      </c>
      <c r="D970" s="13">
        <v>3586.3823199999997</v>
      </c>
      <c r="E970" s="13">
        <v>904.90377249999494</v>
      </c>
      <c r="F970" s="12">
        <v>5560.7021800000202</v>
      </c>
      <c r="G970" s="11">
        <f t="shared" si="32"/>
        <v>1974.3198600000205</v>
      </c>
      <c r="H970" s="10">
        <f t="shared" si="33"/>
        <v>0.5505045708568016</v>
      </c>
    </row>
    <row r="971" spans="1:8" ht="25.5" customHeight="1" x14ac:dyDescent="0.3">
      <c r="A971" s="15">
        <v>8301</v>
      </c>
      <c r="B971" s="14" t="s">
        <v>292</v>
      </c>
      <c r="C971" s="13">
        <v>1901.96818583002</v>
      </c>
      <c r="D971" s="13">
        <v>26060.772120000001</v>
      </c>
      <c r="E971" s="13">
        <v>2284.9380373325102</v>
      </c>
      <c r="F971" s="12">
        <v>27428.617679999999</v>
      </c>
      <c r="G971" s="11">
        <f t="shared" si="32"/>
        <v>1367.8455599999979</v>
      </c>
      <c r="H971" s="10">
        <f t="shared" si="33"/>
        <v>5.248676262167469E-2</v>
      </c>
    </row>
    <row r="972" spans="1:8" ht="25.5" customHeight="1" x14ac:dyDescent="0.3">
      <c r="A972" s="15">
        <v>8302</v>
      </c>
      <c r="B972" s="14" t="s">
        <v>291</v>
      </c>
      <c r="C972" s="13">
        <v>16446.430559333599</v>
      </c>
      <c r="D972" s="13">
        <v>102274.8579</v>
      </c>
      <c r="E972" s="13">
        <v>17242.7532389554</v>
      </c>
      <c r="F972" s="12">
        <v>110284.3337</v>
      </c>
      <c r="G972" s="11">
        <f t="shared" si="32"/>
        <v>8009.4758000000002</v>
      </c>
      <c r="H972" s="10">
        <f t="shared" si="33"/>
        <v>7.8313243004760016E-2</v>
      </c>
    </row>
    <row r="973" spans="1:8" ht="25.5" customHeight="1" x14ac:dyDescent="0.3">
      <c r="A973" s="15">
        <v>8303</v>
      </c>
      <c r="B973" s="14" t="s">
        <v>290</v>
      </c>
      <c r="C973" s="13">
        <v>166.14186100000001</v>
      </c>
      <c r="D973" s="13">
        <v>836.32535999999993</v>
      </c>
      <c r="E973" s="13">
        <v>205.611727</v>
      </c>
      <c r="F973" s="12">
        <v>1052.31143</v>
      </c>
      <c r="G973" s="11">
        <f t="shared" si="32"/>
        <v>215.98607000000004</v>
      </c>
      <c r="H973" s="10">
        <f t="shared" si="33"/>
        <v>0.25825603327394026</v>
      </c>
    </row>
    <row r="974" spans="1:8" ht="25.5" customHeight="1" x14ac:dyDescent="0.3">
      <c r="A974" s="15">
        <v>8304</v>
      </c>
      <c r="B974" s="14" t="s">
        <v>289</v>
      </c>
      <c r="C974" s="13">
        <v>142.36897519999999</v>
      </c>
      <c r="D974" s="13">
        <v>450.70923999999997</v>
      </c>
      <c r="E974" s="13">
        <v>105.285192</v>
      </c>
      <c r="F974" s="12">
        <v>325.70648999999997</v>
      </c>
      <c r="G974" s="11">
        <f t="shared" si="32"/>
        <v>-125.00274999999999</v>
      </c>
      <c r="H974" s="10">
        <f t="shared" si="33"/>
        <v>-0.27734676573304778</v>
      </c>
    </row>
    <row r="975" spans="1:8" ht="25.5" customHeight="1" x14ac:dyDescent="0.3">
      <c r="A975" s="15">
        <v>8305</v>
      </c>
      <c r="B975" s="14" t="s">
        <v>288</v>
      </c>
      <c r="C975" s="13">
        <v>871.22133799999995</v>
      </c>
      <c r="D975" s="13">
        <v>2092.0727099999999</v>
      </c>
      <c r="E975" s="13">
        <v>1097.927874</v>
      </c>
      <c r="F975" s="12">
        <v>2678.5313900000001</v>
      </c>
      <c r="G975" s="11">
        <f t="shared" si="32"/>
        <v>586.45868000000019</v>
      </c>
      <c r="H975" s="10">
        <f t="shared" si="33"/>
        <v>0.28032423404633972</v>
      </c>
    </row>
    <row r="976" spans="1:8" ht="25.5" customHeight="1" x14ac:dyDescent="0.3">
      <c r="A976" s="15">
        <v>8306</v>
      </c>
      <c r="B976" s="14" t="s">
        <v>287</v>
      </c>
      <c r="C976" s="13">
        <v>231.27986190000101</v>
      </c>
      <c r="D976" s="13">
        <v>1932.5980900000002</v>
      </c>
      <c r="E976" s="13">
        <v>235.48434739999999</v>
      </c>
      <c r="F976" s="12">
        <v>1767.7845600000101</v>
      </c>
      <c r="G976" s="11">
        <f t="shared" si="32"/>
        <v>-164.81352999999012</v>
      </c>
      <c r="H976" s="10">
        <f t="shared" si="33"/>
        <v>-8.5280809731106647E-2</v>
      </c>
    </row>
    <row r="977" spans="1:8" ht="16.5" customHeight="1" x14ac:dyDescent="0.3">
      <c r="A977" s="15">
        <v>8307</v>
      </c>
      <c r="B977" s="14" t="s">
        <v>286</v>
      </c>
      <c r="C977" s="13">
        <v>230.47666839999999</v>
      </c>
      <c r="D977" s="13">
        <v>2040.4841300000098</v>
      </c>
      <c r="E977" s="13">
        <v>346.62717679999901</v>
      </c>
      <c r="F977" s="12">
        <v>2091.3338799999997</v>
      </c>
      <c r="G977" s="11">
        <f t="shared" si="32"/>
        <v>50.849749999989854</v>
      </c>
      <c r="H977" s="10">
        <f t="shared" si="33"/>
        <v>2.4920433956028665E-2</v>
      </c>
    </row>
    <row r="978" spans="1:8" ht="38.25" customHeight="1" x14ac:dyDescent="0.3">
      <c r="A978" s="15">
        <v>8308</v>
      </c>
      <c r="B978" s="14" t="s">
        <v>285</v>
      </c>
      <c r="C978" s="13">
        <v>801.89590168400207</v>
      </c>
      <c r="D978" s="13">
        <v>5091.2942500000099</v>
      </c>
      <c r="E978" s="13">
        <v>846.54820440000003</v>
      </c>
      <c r="F978" s="12">
        <v>4661.4453100000101</v>
      </c>
      <c r="G978" s="11">
        <f t="shared" si="32"/>
        <v>-429.84893999999986</v>
      </c>
      <c r="H978" s="10">
        <f t="shared" si="33"/>
        <v>-8.4428225691335568E-2</v>
      </c>
    </row>
    <row r="979" spans="1:8" ht="38.25" customHeight="1" x14ac:dyDescent="0.3">
      <c r="A979" s="15">
        <v>8309</v>
      </c>
      <c r="B979" s="14" t="s">
        <v>284</v>
      </c>
      <c r="C979" s="13">
        <v>3896.1022936119898</v>
      </c>
      <c r="D979" s="13">
        <v>26768.938260000097</v>
      </c>
      <c r="E979" s="13">
        <v>4273.2461564539908</v>
      </c>
      <c r="F979" s="12">
        <v>30073.033199999998</v>
      </c>
      <c r="G979" s="11">
        <f t="shared" si="32"/>
        <v>3304.0949399999008</v>
      </c>
      <c r="H979" s="10">
        <f t="shared" si="33"/>
        <v>0.12343018269563183</v>
      </c>
    </row>
    <row r="980" spans="1:8" ht="16.5" customHeight="1" x14ac:dyDescent="0.3">
      <c r="A980" s="15">
        <v>8310</v>
      </c>
      <c r="B980" s="14" t="s">
        <v>283</v>
      </c>
      <c r="C980" s="13">
        <v>48.424500200000004</v>
      </c>
      <c r="D980" s="13">
        <v>598.74322999999993</v>
      </c>
      <c r="E980" s="13">
        <v>54.943422500000004</v>
      </c>
      <c r="F980" s="12">
        <v>773.46431999999993</v>
      </c>
      <c r="G980" s="11">
        <f t="shared" si="32"/>
        <v>174.72109</v>
      </c>
      <c r="H980" s="10">
        <f t="shared" si="33"/>
        <v>0.29181305315134842</v>
      </c>
    </row>
    <row r="981" spans="1:8" ht="63.75" customHeight="1" x14ac:dyDescent="0.3">
      <c r="A981" s="15">
        <v>8311</v>
      </c>
      <c r="B981" s="14" t="s">
        <v>282</v>
      </c>
      <c r="C981" s="13">
        <v>345.39964579999997</v>
      </c>
      <c r="D981" s="13">
        <v>3199.2361000000001</v>
      </c>
      <c r="E981" s="13">
        <v>566.20402060399999</v>
      </c>
      <c r="F981" s="12">
        <v>6617.5130799999997</v>
      </c>
      <c r="G981" s="11">
        <f t="shared" si="32"/>
        <v>3418.2769799999996</v>
      </c>
      <c r="H981" s="10">
        <f t="shared" si="33"/>
        <v>1.0684666192657677</v>
      </c>
    </row>
    <row r="982" spans="1:8" ht="38.25" customHeight="1" x14ac:dyDescent="0.3">
      <c r="A982" s="15">
        <v>8401</v>
      </c>
      <c r="B982" s="14" t="s">
        <v>281</v>
      </c>
      <c r="C982" s="13">
        <v>0</v>
      </c>
      <c r="D982" s="13">
        <v>0</v>
      </c>
      <c r="E982" s="13">
        <v>1.12E-2</v>
      </c>
      <c r="F982" s="12">
        <v>3.6610800000000001</v>
      </c>
      <c r="G982" s="11">
        <f t="shared" si="32"/>
        <v>3.6610800000000001</v>
      </c>
      <c r="H982" s="10" t="str">
        <f t="shared" si="33"/>
        <v/>
      </c>
    </row>
    <row r="983" spans="1:8" ht="25.5" customHeight="1" x14ac:dyDescent="0.3">
      <c r="A983" s="15">
        <v>8402</v>
      </c>
      <c r="B983" s="14" t="s">
        <v>280</v>
      </c>
      <c r="C983" s="13">
        <v>453.00875500000001</v>
      </c>
      <c r="D983" s="13">
        <v>5085.2964499999998</v>
      </c>
      <c r="E983" s="13">
        <v>728.36459500000001</v>
      </c>
      <c r="F983" s="12">
        <v>4199.7386299999998</v>
      </c>
      <c r="G983" s="11">
        <f t="shared" si="32"/>
        <v>-885.55781999999999</v>
      </c>
      <c r="H983" s="10">
        <f t="shared" si="33"/>
        <v>-0.17414084482724701</v>
      </c>
    </row>
    <row r="984" spans="1:8" ht="16.5" customHeight="1" x14ac:dyDescent="0.3">
      <c r="A984" s="15">
        <v>8403</v>
      </c>
      <c r="B984" s="14" t="s">
        <v>279</v>
      </c>
      <c r="C984" s="13">
        <v>2299.9409890000002</v>
      </c>
      <c r="D984" s="13">
        <v>20241.04837</v>
      </c>
      <c r="E984" s="13">
        <v>2621.8189769999999</v>
      </c>
      <c r="F984" s="12">
        <v>29504.43778</v>
      </c>
      <c r="G984" s="11">
        <f t="shared" si="32"/>
        <v>9263.3894099999998</v>
      </c>
      <c r="H984" s="10">
        <f t="shared" si="33"/>
        <v>0.45765363733479381</v>
      </c>
    </row>
    <row r="985" spans="1:8" ht="38.25" customHeight="1" x14ac:dyDescent="0.3">
      <c r="A985" s="15">
        <v>8404</v>
      </c>
      <c r="B985" s="14" t="s">
        <v>278</v>
      </c>
      <c r="C985" s="13">
        <v>37.741885799999999</v>
      </c>
      <c r="D985" s="13">
        <v>667.70345999999995</v>
      </c>
      <c r="E985" s="13">
        <v>153.182185</v>
      </c>
      <c r="F985" s="12">
        <v>1542.15383</v>
      </c>
      <c r="G985" s="11">
        <f t="shared" si="32"/>
        <v>874.45037000000002</v>
      </c>
      <c r="H985" s="10">
        <f t="shared" si="33"/>
        <v>1.3096388178069349</v>
      </c>
    </row>
    <row r="986" spans="1:8" ht="25.5" customHeight="1" x14ac:dyDescent="0.3">
      <c r="A986" s="15">
        <v>8405</v>
      </c>
      <c r="B986" s="14" t="s">
        <v>277</v>
      </c>
      <c r="C986" s="13">
        <v>111.963382</v>
      </c>
      <c r="D986" s="13">
        <v>2008.1021799999999</v>
      </c>
      <c r="E986" s="13">
        <v>24.048659999999998</v>
      </c>
      <c r="F986" s="12">
        <v>595.9061999999999</v>
      </c>
      <c r="G986" s="11">
        <f t="shared" si="32"/>
        <v>-1412.19598</v>
      </c>
      <c r="H986" s="10">
        <f t="shared" si="33"/>
        <v>-0.703249064746297</v>
      </c>
    </row>
    <row r="987" spans="1:8" ht="16.5" customHeight="1" x14ac:dyDescent="0.3">
      <c r="A987" s="15">
        <v>8406</v>
      </c>
      <c r="B987" s="14" t="s">
        <v>276</v>
      </c>
      <c r="C987" s="13">
        <v>5.5687059999999997</v>
      </c>
      <c r="D987" s="13">
        <v>318.44438000000002</v>
      </c>
      <c r="E987" s="13">
        <v>16.374639999999999</v>
      </c>
      <c r="F987" s="12">
        <v>494.55336999999997</v>
      </c>
      <c r="G987" s="11">
        <f t="shared" si="32"/>
        <v>176.10898999999995</v>
      </c>
      <c r="H987" s="10">
        <f t="shared" si="33"/>
        <v>0.55302904073860537</v>
      </c>
    </row>
    <row r="988" spans="1:8" ht="16.5" customHeight="1" x14ac:dyDescent="0.3">
      <c r="A988" s="15">
        <v>8407</v>
      </c>
      <c r="B988" s="14" t="s">
        <v>275</v>
      </c>
      <c r="C988" s="13">
        <v>666.70873499999993</v>
      </c>
      <c r="D988" s="13">
        <v>7718.5688</v>
      </c>
      <c r="E988" s="13">
        <v>838.37586499999998</v>
      </c>
      <c r="F988" s="12">
        <v>13722.121009999999</v>
      </c>
      <c r="G988" s="11">
        <f t="shared" si="32"/>
        <v>6003.5522099999989</v>
      </c>
      <c r="H988" s="10">
        <f t="shared" si="33"/>
        <v>0.77780639980821298</v>
      </c>
    </row>
    <row r="989" spans="1:8" ht="25.5" customHeight="1" x14ac:dyDescent="0.3">
      <c r="A989" s="15">
        <v>8408</v>
      </c>
      <c r="B989" s="14" t="s">
        <v>274</v>
      </c>
      <c r="C989" s="13">
        <v>1615.4374299999999</v>
      </c>
      <c r="D989" s="13">
        <v>26613.638660000001</v>
      </c>
      <c r="E989" s="13">
        <v>1586.489212</v>
      </c>
      <c r="F989" s="12">
        <v>22421.183870000001</v>
      </c>
      <c r="G989" s="11">
        <f t="shared" si="32"/>
        <v>-4192.4547899999998</v>
      </c>
      <c r="H989" s="10">
        <f t="shared" si="33"/>
        <v>-0.15753031156544603</v>
      </c>
    </row>
    <row r="990" spans="1:8" ht="16.5" customHeight="1" x14ac:dyDescent="0.3">
      <c r="A990" s="15">
        <v>8409</v>
      </c>
      <c r="B990" s="14" t="s">
        <v>273</v>
      </c>
      <c r="C990" s="13">
        <v>1969.01481588003</v>
      </c>
      <c r="D990" s="13">
        <v>52399.862990000096</v>
      </c>
      <c r="E990" s="13">
        <v>1938.17332592001</v>
      </c>
      <c r="F990" s="12">
        <v>81486.630509999392</v>
      </c>
      <c r="G990" s="11">
        <f t="shared" si="32"/>
        <v>29086.767519999295</v>
      </c>
      <c r="H990" s="10">
        <f t="shared" si="33"/>
        <v>0.55509243460331503</v>
      </c>
    </row>
    <row r="991" spans="1:8" ht="16.5" customHeight="1" x14ac:dyDescent="0.3">
      <c r="A991" s="15">
        <v>8410</v>
      </c>
      <c r="B991" s="14" t="s">
        <v>272</v>
      </c>
      <c r="C991" s="13">
        <v>3.1620000000000002E-2</v>
      </c>
      <c r="D991" s="13">
        <v>1.53277</v>
      </c>
      <c r="E991" s="13">
        <v>8.199999999999999E-3</v>
      </c>
      <c r="F991" s="12">
        <v>8.5538500000000006</v>
      </c>
      <c r="G991" s="11">
        <f t="shared" si="32"/>
        <v>7.0210800000000004</v>
      </c>
      <c r="H991" s="10">
        <f t="shared" si="33"/>
        <v>4.5806481076743415</v>
      </c>
    </row>
    <row r="992" spans="1:8" ht="25.5" customHeight="1" x14ac:dyDescent="0.3">
      <c r="A992" s="15">
        <v>8411</v>
      </c>
      <c r="B992" s="14" t="s">
        <v>271</v>
      </c>
      <c r="C992" s="13">
        <v>20.154057999999999</v>
      </c>
      <c r="D992" s="13">
        <v>15015.982099999999</v>
      </c>
      <c r="E992" s="13">
        <v>68.908013000000011</v>
      </c>
      <c r="F992" s="12">
        <v>36789.27029</v>
      </c>
      <c r="G992" s="11">
        <f t="shared" si="32"/>
        <v>21773.288189999999</v>
      </c>
      <c r="H992" s="10">
        <f t="shared" si="33"/>
        <v>1.4500076015673993</v>
      </c>
    </row>
    <row r="993" spans="1:8" ht="16.5" customHeight="1" x14ac:dyDescent="0.3">
      <c r="A993" s="15">
        <v>8412</v>
      </c>
      <c r="B993" s="14" t="s">
        <v>270</v>
      </c>
      <c r="C993" s="13">
        <v>1536.7295403599999</v>
      </c>
      <c r="D993" s="13">
        <v>43541.041580000099</v>
      </c>
      <c r="E993" s="13">
        <v>1595.89731417901</v>
      </c>
      <c r="F993" s="12">
        <v>46412.930040000203</v>
      </c>
      <c r="G993" s="11">
        <f t="shared" si="32"/>
        <v>2871.8884600001038</v>
      </c>
      <c r="H993" s="10">
        <f t="shared" si="33"/>
        <v>6.5958193827849565E-2</v>
      </c>
    </row>
    <row r="994" spans="1:8" ht="16.5" customHeight="1" x14ac:dyDescent="0.3">
      <c r="A994" s="15">
        <v>8413</v>
      </c>
      <c r="B994" s="14" t="s">
        <v>269</v>
      </c>
      <c r="C994" s="13">
        <v>9451.8795755099691</v>
      </c>
      <c r="D994" s="13">
        <v>91909.351930000004</v>
      </c>
      <c r="E994" s="13">
        <v>9389.8530648600608</v>
      </c>
      <c r="F994" s="12">
        <v>126011.45589</v>
      </c>
      <c r="G994" s="11">
        <f t="shared" si="32"/>
        <v>34102.103959999993</v>
      </c>
      <c r="H994" s="10">
        <f t="shared" si="33"/>
        <v>0.37104063127300513</v>
      </c>
    </row>
    <row r="995" spans="1:8" ht="25.5" customHeight="1" x14ac:dyDescent="0.3">
      <c r="A995" s="15">
        <v>8414</v>
      </c>
      <c r="B995" s="14" t="s">
        <v>268</v>
      </c>
      <c r="C995" s="13">
        <v>10994.2031473392</v>
      </c>
      <c r="D995" s="13">
        <v>92584.810819999504</v>
      </c>
      <c r="E995" s="13">
        <v>11815.711955416</v>
      </c>
      <c r="F995" s="12">
        <v>119840.94188</v>
      </c>
      <c r="G995" s="11">
        <f t="shared" si="32"/>
        <v>27256.131060000494</v>
      </c>
      <c r="H995" s="10">
        <f t="shared" si="33"/>
        <v>0.2943909569895975</v>
      </c>
    </row>
    <row r="996" spans="1:8" ht="25.5" customHeight="1" x14ac:dyDescent="0.3">
      <c r="A996" s="15">
        <v>8415</v>
      </c>
      <c r="B996" s="14" t="s">
        <v>267</v>
      </c>
      <c r="C996" s="13">
        <v>13223.567763000001</v>
      </c>
      <c r="D996" s="13">
        <v>100688.29394</v>
      </c>
      <c r="E996" s="13">
        <v>11275.690619999999</v>
      </c>
      <c r="F996" s="12">
        <v>90403.162919999697</v>
      </c>
      <c r="G996" s="11">
        <f t="shared" si="32"/>
        <v>-10285.131020000306</v>
      </c>
      <c r="H996" s="10">
        <f t="shared" si="33"/>
        <v>-0.10214823012225432</v>
      </c>
    </row>
    <row r="997" spans="1:8" ht="38.25" customHeight="1" x14ac:dyDescent="0.3">
      <c r="A997" s="15">
        <v>8416</v>
      </c>
      <c r="B997" s="14" t="s">
        <v>266</v>
      </c>
      <c r="C997" s="13">
        <v>163.32673399999999</v>
      </c>
      <c r="D997" s="13">
        <v>4614.5735599999998</v>
      </c>
      <c r="E997" s="13">
        <v>103.08213244</v>
      </c>
      <c r="F997" s="12">
        <v>3767.81925</v>
      </c>
      <c r="G997" s="11">
        <f t="shared" si="32"/>
        <v>-846.7543099999998</v>
      </c>
      <c r="H997" s="10">
        <f t="shared" si="33"/>
        <v>-0.18349567928439303</v>
      </c>
    </row>
    <row r="998" spans="1:8" ht="16.5" customHeight="1" x14ac:dyDescent="0.3">
      <c r="A998" s="15">
        <v>8417</v>
      </c>
      <c r="B998" s="14" t="s">
        <v>265</v>
      </c>
      <c r="C998" s="13">
        <v>658.72348599999998</v>
      </c>
      <c r="D998" s="13">
        <v>3586.2120299999997</v>
      </c>
      <c r="E998" s="13">
        <v>1503.082547</v>
      </c>
      <c r="F998" s="12">
        <v>7222.4558200000001</v>
      </c>
      <c r="G998" s="11">
        <f t="shared" si="32"/>
        <v>3636.2437900000004</v>
      </c>
      <c r="H998" s="10">
        <f t="shared" si="33"/>
        <v>1.0139511438758966</v>
      </c>
    </row>
    <row r="999" spans="1:8" ht="16.5" customHeight="1" x14ac:dyDescent="0.3">
      <c r="A999" s="15">
        <v>8418</v>
      </c>
      <c r="B999" s="14" t="s">
        <v>264</v>
      </c>
      <c r="C999" s="13">
        <v>21356.155971840002</v>
      </c>
      <c r="D999" s="13">
        <v>126172.84908</v>
      </c>
      <c r="E999" s="13">
        <v>23010.120132700002</v>
      </c>
      <c r="F999" s="12">
        <v>134233.25857000001</v>
      </c>
      <c r="G999" s="11">
        <f t="shared" si="32"/>
        <v>8060.4094900000055</v>
      </c>
      <c r="H999" s="10">
        <f t="shared" si="33"/>
        <v>6.3883866844358067E-2</v>
      </c>
    </row>
    <row r="1000" spans="1:8" ht="25.5" customHeight="1" x14ac:dyDescent="0.3">
      <c r="A1000" s="15">
        <v>8419</v>
      </c>
      <c r="B1000" s="14" t="s">
        <v>263</v>
      </c>
      <c r="C1000" s="13">
        <v>4097.3105525999999</v>
      </c>
      <c r="D1000" s="13">
        <v>49607.994039999998</v>
      </c>
      <c r="E1000" s="13">
        <v>4274.1859728999898</v>
      </c>
      <c r="F1000" s="12">
        <v>61737.525640000094</v>
      </c>
      <c r="G1000" s="11">
        <f t="shared" si="32"/>
        <v>12129.531600000097</v>
      </c>
      <c r="H1000" s="10">
        <f t="shared" si="33"/>
        <v>0.24450760073507091</v>
      </c>
    </row>
    <row r="1001" spans="1:8" ht="25.5" customHeight="1" x14ac:dyDescent="0.3">
      <c r="A1001" s="15">
        <v>8420</v>
      </c>
      <c r="B1001" s="14" t="s">
        <v>262</v>
      </c>
      <c r="C1001" s="13">
        <v>127.331318</v>
      </c>
      <c r="D1001" s="13">
        <v>1760.99558</v>
      </c>
      <c r="E1001" s="13">
        <v>290.821641</v>
      </c>
      <c r="F1001" s="12">
        <v>4112.4397900000004</v>
      </c>
      <c r="G1001" s="11">
        <f t="shared" si="32"/>
        <v>2351.4442100000006</v>
      </c>
      <c r="H1001" s="10">
        <f t="shared" si="33"/>
        <v>1.3352925110692218</v>
      </c>
    </row>
    <row r="1002" spans="1:8" ht="16.5" customHeight="1" x14ac:dyDescent="0.3">
      <c r="A1002" s="15">
        <v>8421</v>
      </c>
      <c r="B1002" s="14" t="s">
        <v>261</v>
      </c>
      <c r="C1002" s="13">
        <v>6828.4965503999201</v>
      </c>
      <c r="D1002" s="13">
        <v>130930.015579998</v>
      </c>
      <c r="E1002" s="13">
        <v>7698.64464752812</v>
      </c>
      <c r="F1002" s="12">
        <v>153675.23548</v>
      </c>
      <c r="G1002" s="11">
        <f t="shared" si="32"/>
        <v>22745.219900002005</v>
      </c>
      <c r="H1002" s="10">
        <f t="shared" si="33"/>
        <v>0.1737204398796143</v>
      </c>
    </row>
    <row r="1003" spans="1:8" ht="51" customHeight="1" x14ac:dyDescent="0.3">
      <c r="A1003" s="15">
        <v>8422</v>
      </c>
      <c r="B1003" s="14" t="s">
        <v>260</v>
      </c>
      <c r="C1003" s="13">
        <v>3592.9251985000001</v>
      </c>
      <c r="D1003" s="13">
        <v>61920.821529999899</v>
      </c>
      <c r="E1003" s="13">
        <v>3866.23781530001</v>
      </c>
      <c r="F1003" s="12">
        <v>81932.661099999998</v>
      </c>
      <c r="G1003" s="11">
        <f t="shared" si="32"/>
        <v>20011.839570000098</v>
      </c>
      <c r="H1003" s="10">
        <f t="shared" si="33"/>
        <v>0.32318433566493626</v>
      </c>
    </row>
    <row r="1004" spans="1:8" ht="16.5" customHeight="1" x14ac:dyDescent="0.3">
      <c r="A1004" s="15">
        <v>8423</v>
      </c>
      <c r="B1004" s="14" t="s">
        <v>259</v>
      </c>
      <c r="C1004" s="13">
        <v>1110.3656904899999</v>
      </c>
      <c r="D1004" s="13">
        <v>9420.3577699999987</v>
      </c>
      <c r="E1004" s="13">
        <v>1155.6651126000002</v>
      </c>
      <c r="F1004" s="12">
        <v>10695.103580000001</v>
      </c>
      <c r="G1004" s="11">
        <f t="shared" si="32"/>
        <v>1274.7458100000022</v>
      </c>
      <c r="H1004" s="10">
        <f t="shared" si="33"/>
        <v>0.13531819503284134</v>
      </c>
    </row>
    <row r="1005" spans="1:8" ht="38.25" customHeight="1" x14ac:dyDescent="0.3">
      <c r="A1005" s="15">
        <v>8424</v>
      </c>
      <c r="B1005" s="14" t="s">
        <v>258</v>
      </c>
      <c r="C1005" s="13">
        <v>6074.9502470500202</v>
      </c>
      <c r="D1005" s="13">
        <v>61514.907299999897</v>
      </c>
      <c r="E1005" s="13">
        <v>7636.2907173601398</v>
      </c>
      <c r="F1005" s="12">
        <v>64003.103600000206</v>
      </c>
      <c r="G1005" s="11">
        <f t="shared" si="32"/>
        <v>2488.1963000003088</v>
      </c>
      <c r="H1005" s="10">
        <f t="shared" si="33"/>
        <v>4.0448671862020558E-2</v>
      </c>
    </row>
    <row r="1006" spans="1:8" ht="16.5" customHeight="1" x14ac:dyDescent="0.3">
      <c r="A1006" s="15">
        <v>8425</v>
      </c>
      <c r="B1006" s="14" t="s">
        <v>257</v>
      </c>
      <c r="C1006" s="13">
        <v>3306.8507009999998</v>
      </c>
      <c r="D1006" s="13">
        <v>17025.895359999999</v>
      </c>
      <c r="E1006" s="13">
        <v>3494.5545139999999</v>
      </c>
      <c r="F1006" s="12">
        <v>13101.245419999999</v>
      </c>
      <c r="G1006" s="11">
        <f t="shared" si="32"/>
        <v>-3924.6499399999993</v>
      </c>
      <c r="H1006" s="10">
        <f t="shared" si="33"/>
        <v>-0.23051063436114055</v>
      </c>
    </row>
    <row r="1007" spans="1:8" ht="38.25" customHeight="1" x14ac:dyDescent="0.3">
      <c r="A1007" s="15">
        <v>8426</v>
      </c>
      <c r="B1007" s="14" t="s">
        <v>256</v>
      </c>
      <c r="C1007" s="13">
        <v>4159.2070460000004</v>
      </c>
      <c r="D1007" s="13">
        <v>16754.5206</v>
      </c>
      <c r="E1007" s="13">
        <v>9297.7440989999996</v>
      </c>
      <c r="F1007" s="12">
        <v>20945.682969999998</v>
      </c>
      <c r="G1007" s="11">
        <f t="shared" si="32"/>
        <v>4191.1623699999982</v>
      </c>
      <c r="H1007" s="10">
        <f t="shared" si="33"/>
        <v>0.25015113652371518</v>
      </c>
    </row>
    <row r="1008" spans="1:8" ht="16.5" customHeight="1" x14ac:dyDescent="0.3">
      <c r="A1008" s="15">
        <v>8427</v>
      </c>
      <c r="B1008" s="14" t="s">
        <v>255</v>
      </c>
      <c r="C1008" s="13">
        <v>18420.781361000001</v>
      </c>
      <c r="D1008" s="13">
        <v>88507.759620000099</v>
      </c>
      <c r="E1008" s="13">
        <v>21225.760177</v>
      </c>
      <c r="F1008" s="12">
        <v>105901.90545999999</v>
      </c>
      <c r="G1008" s="11">
        <f t="shared" si="32"/>
        <v>17394.145839999896</v>
      </c>
      <c r="H1008" s="10">
        <f t="shared" si="33"/>
        <v>0.19652678945529811</v>
      </c>
    </row>
    <row r="1009" spans="1:8" ht="25.5" customHeight="1" x14ac:dyDescent="0.3">
      <c r="A1009" s="15">
        <v>8428</v>
      </c>
      <c r="B1009" s="14" t="s">
        <v>254</v>
      </c>
      <c r="C1009" s="13">
        <v>7733.5865776000001</v>
      </c>
      <c r="D1009" s="13">
        <v>54039.225749999998</v>
      </c>
      <c r="E1009" s="13">
        <v>8173.6593883999994</v>
      </c>
      <c r="F1009" s="12">
        <v>53562.776399999901</v>
      </c>
      <c r="G1009" s="11">
        <f t="shared" si="32"/>
        <v>-476.44935000009718</v>
      </c>
      <c r="H1009" s="10">
        <f t="shared" si="33"/>
        <v>-8.8167316127784681E-3</v>
      </c>
    </row>
    <row r="1010" spans="1:8" ht="51" customHeight="1" x14ac:dyDescent="0.3">
      <c r="A1010" s="15">
        <v>8429</v>
      </c>
      <c r="B1010" s="14" t="s">
        <v>253</v>
      </c>
      <c r="C1010" s="13">
        <v>15716.038369999998</v>
      </c>
      <c r="D1010" s="13">
        <v>81210.539219999802</v>
      </c>
      <c r="E1010" s="13">
        <v>21676.221559999998</v>
      </c>
      <c r="F1010" s="12">
        <v>111780.10161</v>
      </c>
      <c r="G1010" s="11">
        <f t="shared" si="32"/>
        <v>30569.562390000196</v>
      </c>
      <c r="H1010" s="10">
        <f t="shared" si="33"/>
        <v>0.37642358594845776</v>
      </c>
    </row>
    <row r="1011" spans="1:8" ht="63.75" customHeight="1" x14ac:dyDescent="0.3">
      <c r="A1011" s="15">
        <v>8430</v>
      </c>
      <c r="B1011" s="14" t="s">
        <v>252</v>
      </c>
      <c r="C1011" s="13">
        <v>960.13964599999997</v>
      </c>
      <c r="D1011" s="13">
        <v>9124.6226800000004</v>
      </c>
      <c r="E1011" s="13">
        <v>789.93429600000002</v>
      </c>
      <c r="F1011" s="12">
        <v>7643.70651</v>
      </c>
      <c r="G1011" s="11">
        <f t="shared" si="32"/>
        <v>-1480.9161700000004</v>
      </c>
      <c r="H1011" s="10">
        <f t="shared" si="33"/>
        <v>-0.16229889409520223</v>
      </c>
    </row>
    <row r="1012" spans="1:8" ht="25.5" customHeight="1" x14ac:dyDescent="0.3">
      <c r="A1012" s="15">
        <v>8431</v>
      </c>
      <c r="B1012" s="14" t="s">
        <v>251</v>
      </c>
      <c r="C1012" s="13">
        <v>4400.8615985100105</v>
      </c>
      <c r="D1012" s="13">
        <v>25671.734820000001</v>
      </c>
      <c r="E1012" s="13">
        <v>5360.92662991001</v>
      </c>
      <c r="F1012" s="12">
        <v>33109.64271</v>
      </c>
      <c r="G1012" s="11">
        <f t="shared" si="32"/>
        <v>7437.9078899999986</v>
      </c>
      <c r="H1012" s="10">
        <f t="shared" si="33"/>
        <v>0.28973140857646168</v>
      </c>
    </row>
    <row r="1013" spans="1:8" ht="38.25" customHeight="1" x14ac:dyDescent="0.3">
      <c r="A1013" s="15">
        <v>8432</v>
      </c>
      <c r="B1013" s="14" t="s">
        <v>250</v>
      </c>
      <c r="C1013" s="13">
        <v>21994.1223851</v>
      </c>
      <c r="D1013" s="13">
        <v>197072.92856999999</v>
      </c>
      <c r="E1013" s="13">
        <v>21053.171903784001</v>
      </c>
      <c r="F1013" s="12">
        <v>204532.80012</v>
      </c>
      <c r="G1013" s="11">
        <f t="shared" si="32"/>
        <v>7459.8715500000108</v>
      </c>
      <c r="H1013" s="10">
        <f t="shared" si="33"/>
        <v>3.7853355121529424E-2</v>
      </c>
    </row>
    <row r="1014" spans="1:8" ht="51" customHeight="1" x14ac:dyDescent="0.3">
      <c r="A1014" s="15">
        <v>8433</v>
      </c>
      <c r="B1014" s="14" t="s">
        <v>249</v>
      </c>
      <c r="C1014" s="13">
        <v>27884.227831999997</v>
      </c>
      <c r="D1014" s="13">
        <v>272743.46117999998</v>
      </c>
      <c r="E1014" s="13">
        <v>24982.953760469998</v>
      </c>
      <c r="F1014" s="12">
        <v>255127.53031</v>
      </c>
      <c r="G1014" s="11">
        <f t="shared" si="32"/>
        <v>-17615.930869999982</v>
      </c>
      <c r="H1014" s="10">
        <f t="shared" si="33"/>
        <v>-6.4587912735968978E-2</v>
      </c>
    </row>
    <row r="1015" spans="1:8" ht="16.5" customHeight="1" x14ac:dyDescent="0.3">
      <c r="A1015" s="15">
        <v>8434</v>
      </c>
      <c r="B1015" s="14" t="s">
        <v>248</v>
      </c>
      <c r="C1015" s="13">
        <v>92.808619999999991</v>
      </c>
      <c r="D1015" s="13">
        <v>3395.15888</v>
      </c>
      <c r="E1015" s="13">
        <v>157.810506</v>
      </c>
      <c r="F1015" s="12">
        <v>4869.3295399999997</v>
      </c>
      <c r="G1015" s="11">
        <f t="shared" si="32"/>
        <v>1474.1706599999998</v>
      </c>
      <c r="H1015" s="10">
        <f t="shared" si="33"/>
        <v>0.43419784231128522</v>
      </c>
    </row>
    <row r="1016" spans="1:8" ht="25.5" customHeight="1" x14ac:dyDescent="0.3">
      <c r="A1016" s="15">
        <v>8435</v>
      </c>
      <c r="B1016" s="14" t="s">
        <v>247</v>
      </c>
      <c r="C1016" s="13">
        <v>14.225156999999999</v>
      </c>
      <c r="D1016" s="13">
        <v>314.96884</v>
      </c>
      <c r="E1016" s="13">
        <v>147.76309000000001</v>
      </c>
      <c r="F1016" s="12">
        <v>2291.9678599999997</v>
      </c>
      <c r="G1016" s="11">
        <f t="shared" si="32"/>
        <v>1976.9990199999997</v>
      </c>
      <c r="H1016" s="10">
        <f t="shared" si="33"/>
        <v>6.2768082709388002</v>
      </c>
    </row>
    <row r="1017" spans="1:8" ht="38.25" customHeight="1" x14ac:dyDescent="0.3">
      <c r="A1017" s="15">
        <v>8436</v>
      </c>
      <c r="B1017" s="14" t="s">
        <v>246</v>
      </c>
      <c r="C1017" s="13">
        <v>4226.9076474000003</v>
      </c>
      <c r="D1017" s="13">
        <v>25187.892780000002</v>
      </c>
      <c r="E1017" s="13">
        <v>6761.3120776000096</v>
      </c>
      <c r="F1017" s="12">
        <v>40080.740229999996</v>
      </c>
      <c r="G1017" s="11">
        <f t="shared" si="32"/>
        <v>14892.847449999994</v>
      </c>
      <c r="H1017" s="10">
        <f t="shared" si="33"/>
        <v>0.59127008281635196</v>
      </c>
    </row>
    <row r="1018" spans="1:8" ht="38.25" customHeight="1" x14ac:dyDescent="0.3">
      <c r="A1018" s="15">
        <v>8437</v>
      </c>
      <c r="B1018" s="14" t="s">
        <v>245</v>
      </c>
      <c r="C1018" s="13">
        <v>343.52679000000001</v>
      </c>
      <c r="D1018" s="13">
        <v>5098.8292999999994</v>
      </c>
      <c r="E1018" s="13">
        <v>366.73280399999999</v>
      </c>
      <c r="F1018" s="12">
        <v>7751.3086800000001</v>
      </c>
      <c r="G1018" s="11">
        <f t="shared" si="32"/>
        <v>2652.4793800000007</v>
      </c>
      <c r="H1018" s="10">
        <f t="shared" si="33"/>
        <v>0.5202134105568117</v>
      </c>
    </row>
    <row r="1019" spans="1:8" ht="38.25" customHeight="1" x14ac:dyDescent="0.3">
      <c r="A1019" s="15">
        <v>8438</v>
      </c>
      <c r="B1019" s="14" t="s">
        <v>244</v>
      </c>
      <c r="C1019" s="13">
        <v>1997.2627054000002</v>
      </c>
      <c r="D1019" s="13">
        <v>46722.098319999997</v>
      </c>
      <c r="E1019" s="13">
        <v>2575.4556038000001</v>
      </c>
      <c r="F1019" s="12">
        <v>52705.808819999998</v>
      </c>
      <c r="G1019" s="11">
        <f t="shared" si="32"/>
        <v>5983.710500000001</v>
      </c>
      <c r="H1019" s="10">
        <f t="shared" si="33"/>
        <v>0.12807024331436323</v>
      </c>
    </row>
    <row r="1020" spans="1:8" ht="38.25" customHeight="1" x14ac:dyDescent="0.3">
      <c r="A1020" s="15">
        <v>8439</v>
      </c>
      <c r="B1020" s="14" t="s">
        <v>243</v>
      </c>
      <c r="C1020" s="13">
        <v>1016.7283249999999</v>
      </c>
      <c r="D1020" s="13">
        <v>9923.3211300000003</v>
      </c>
      <c r="E1020" s="13">
        <v>1363.012109</v>
      </c>
      <c r="F1020" s="12">
        <v>7273.76055</v>
      </c>
      <c r="G1020" s="11">
        <f t="shared" si="32"/>
        <v>-2649.5605800000003</v>
      </c>
      <c r="H1020" s="10">
        <f t="shared" si="33"/>
        <v>-0.26700340997631306</v>
      </c>
    </row>
    <row r="1021" spans="1:8" ht="25.5" customHeight="1" x14ac:dyDescent="0.3">
      <c r="A1021" s="15">
        <v>8440</v>
      </c>
      <c r="B1021" s="14" t="s">
        <v>242</v>
      </c>
      <c r="C1021" s="13">
        <v>137.54159799999999</v>
      </c>
      <c r="D1021" s="13">
        <v>1483.72479</v>
      </c>
      <c r="E1021" s="13">
        <v>71.651305999999991</v>
      </c>
      <c r="F1021" s="12">
        <v>1194.2624699999999</v>
      </c>
      <c r="G1021" s="11">
        <f t="shared" si="32"/>
        <v>-289.46232000000009</v>
      </c>
      <c r="H1021" s="10">
        <f t="shared" si="33"/>
        <v>-0.1950916517341468</v>
      </c>
    </row>
    <row r="1022" spans="1:8" ht="25.5" customHeight="1" x14ac:dyDescent="0.3">
      <c r="A1022" s="15">
        <v>8441</v>
      </c>
      <c r="B1022" s="14" t="s">
        <v>241</v>
      </c>
      <c r="C1022" s="13">
        <v>953.133465</v>
      </c>
      <c r="D1022" s="13">
        <v>9743.8710800000008</v>
      </c>
      <c r="E1022" s="13">
        <v>1268.494831</v>
      </c>
      <c r="F1022" s="12">
        <v>14107.946480000001</v>
      </c>
      <c r="G1022" s="11">
        <f t="shared" si="32"/>
        <v>4364.0753999999997</v>
      </c>
      <c r="H1022" s="10">
        <f t="shared" si="33"/>
        <v>0.44787901688863474</v>
      </c>
    </row>
    <row r="1023" spans="1:8" ht="38.25" customHeight="1" x14ac:dyDescent="0.3">
      <c r="A1023" s="15">
        <v>8442</v>
      </c>
      <c r="B1023" s="14" t="s">
        <v>240</v>
      </c>
      <c r="C1023" s="13">
        <v>84.451853</v>
      </c>
      <c r="D1023" s="13">
        <v>1472.86052</v>
      </c>
      <c r="E1023" s="13">
        <v>98.264459000000002</v>
      </c>
      <c r="F1023" s="12">
        <v>1762.31853</v>
      </c>
      <c r="G1023" s="11">
        <f t="shared" si="32"/>
        <v>289.45801000000006</v>
      </c>
      <c r="H1023" s="10">
        <f t="shared" si="33"/>
        <v>0.19652778119139216</v>
      </c>
    </row>
    <row r="1024" spans="1:8" ht="25.5" customHeight="1" x14ac:dyDescent="0.3">
      <c r="A1024" s="15">
        <v>8443</v>
      </c>
      <c r="B1024" s="14" t="s">
        <v>239</v>
      </c>
      <c r="C1024" s="13">
        <v>2417.2173964684698</v>
      </c>
      <c r="D1024" s="13">
        <v>53037.481939999998</v>
      </c>
      <c r="E1024" s="13">
        <v>2224.3252284249998</v>
      </c>
      <c r="F1024" s="12">
        <v>53227.996870000105</v>
      </c>
      <c r="G1024" s="11">
        <f t="shared" si="32"/>
        <v>190.51493000010669</v>
      </c>
      <c r="H1024" s="10">
        <f t="shared" si="33"/>
        <v>3.5920809780455179E-3</v>
      </c>
    </row>
    <row r="1025" spans="1:8" ht="25.5" customHeight="1" x14ac:dyDescent="0.3">
      <c r="A1025" s="15">
        <v>8444</v>
      </c>
      <c r="B1025" s="14" t="s">
        <v>238</v>
      </c>
      <c r="C1025" s="13">
        <v>4.5061</v>
      </c>
      <c r="D1025" s="13">
        <v>44.628709999999998</v>
      </c>
      <c r="E1025" s="13">
        <v>31.650700000000001</v>
      </c>
      <c r="F1025" s="12">
        <v>225.34438</v>
      </c>
      <c r="G1025" s="11">
        <f t="shared" si="32"/>
        <v>180.71566999999999</v>
      </c>
      <c r="H1025" s="10">
        <f t="shared" si="33"/>
        <v>4.0493142194788962</v>
      </c>
    </row>
    <row r="1026" spans="1:8" ht="25.5" customHeight="1" x14ac:dyDescent="0.3">
      <c r="A1026" s="15">
        <v>8445</v>
      </c>
      <c r="B1026" s="14" t="s">
        <v>237</v>
      </c>
      <c r="C1026" s="13">
        <v>22.710939999999997</v>
      </c>
      <c r="D1026" s="13">
        <v>426.94884999999999</v>
      </c>
      <c r="E1026" s="13">
        <v>25.478990000000003</v>
      </c>
      <c r="F1026" s="12">
        <v>257.79608999999999</v>
      </c>
      <c r="G1026" s="11">
        <f t="shared" si="32"/>
        <v>-169.15276</v>
      </c>
      <c r="H1026" s="10">
        <f t="shared" si="33"/>
        <v>-0.39618975434645159</v>
      </c>
    </row>
    <row r="1027" spans="1:8" ht="16.5" customHeight="1" x14ac:dyDescent="0.3">
      <c r="A1027" s="15">
        <v>8446</v>
      </c>
      <c r="B1027" s="14" t="s">
        <v>236</v>
      </c>
      <c r="C1027" s="13">
        <v>61.350999999999999</v>
      </c>
      <c r="D1027" s="13">
        <v>437.12009999999998</v>
      </c>
      <c r="E1027" s="13">
        <v>46.396375999999997</v>
      </c>
      <c r="F1027" s="12">
        <v>565.06912</v>
      </c>
      <c r="G1027" s="11">
        <f t="shared" si="32"/>
        <v>127.94902000000002</v>
      </c>
      <c r="H1027" s="10">
        <f t="shared" si="33"/>
        <v>0.29270907469137208</v>
      </c>
    </row>
    <row r="1028" spans="1:8" ht="16.5" customHeight="1" x14ac:dyDescent="0.3">
      <c r="A1028" s="15">
        <v>8447</v>
      </c>
      <c r="B1028" s="14" t="s">
        <v>235</v>
      </c>
      <c r="C1028" s="13">
        <v>205.76339999999999</v>
      </c>
      <c r="D1028" s="13">
        <v>2970.4710299999997</v>
      </c>
      <c r="E1028" s="13">
        <v>189.97782999999998</v>
      </c>
      <c r="F1028" s="12">
        <v>2184.6648599999999</v>
      </c>
      <c r="G1028" s="11">
        <f t="shared" si="32"/>
        <v>-785.80616999999984</v>
      </c>
      <c r="H1028" s="10">
        <f t="shared" si="33"/>
        <v>-0.26453924716444716</v>
      </c>
    </row>
    <row r="1029" spans="1:8" ht="38.25" customHeight="1" x14ac:dyDescent="0.3">
      <c r="A1029" s="15">
        <v>8448</v>
      </c>
      <c r="B1029" s="14" t="s">
        <v>234</v>
      </c>
      <c r="C1029" s="13">
        <v>25.421492298</v>
      </c>
      <c r="D1029" s="13">
        <v>1058.78359</v>
      </c>
      <c r="E1029" s="13">
        <v>25.798623146000001</v>
      </c>
      <c r="F1029" s="12">
        <v>902.53324999999995</v>
      </c>
      <c r="G1029" s="11">
        <f t="shared" si="32"/>
        <v>-156.25034000000005</v>
      </c>
      <c r="H1029" s="10">
        <f t="shared" si="33"/>
        <v>-0.14757533217907171</v>
      </c>
    </row>
    <row r="1030" spans="1:8" ht="25.5" customHeight="1" x14ac:dyDescent="0.3">
      <c r="A1030" s="15">
        <v>8449</v>
      </c>
      <c r="B1030" s="14" t="s">
        <v>233</v>
      </c>
      <c r="C1030" s="13">
        <v>0.54892999999999992</v>
      </c>
      <c r="D1030" s="13">
        <v>88.19789999999999</v>
      </c>
      <c r="E1030" s="13">
        <v>54.951900000000002</v>
      </c>
      <c r="F1030" s="12">
        <v>828.05472999999995</v>
      </c>
      <c r="G1030" s="11">
        <f t="shared" si="32"/>
        <v>739.85682999999995</v>
      </c>
      <c r="H1030" s="10">
        <f t="shared" si="33"/>
        <v>8.3885991616580444</v>
      </c>
    </row>
    <row r="1031" spans="1:8" ht="16.5" customHeight="1" x14ac:dyDescent="0.3">
      <c r="A1031" s="15">
        <v>8450</v>
      </c>
      <c r="B1031" s="14" t="s">
        <v>232</v>
      </c>
      <c r="C1031" s="13">
        <v>15022.821631300001</v>
      </c>
      <c r="D1031" s="13">
        <v>54658.333779999899</v>
      </c>
      <c r="E1031" s="13">
        <v>19386.658504799998</v>
      </c>
      <c r="F1031" s="12">
        <v>68889.912150000004</v>
      </c>
      <c r="G1031" s="11">
        <f t="shared" ref="G1031:G1094" si="34">F1031-D1031</f>
        <v>14231.578370000105</v>
      </c>
      <c r="H1031" s="10">
        <f t="shared" ref="H1031:H1094" si="35">IF(D1031&lt;&gt;0,G1031/D1031,"")</f>
        <v>0.26037343961640486</v>
      </c>
    </row>
    <row r="1032" spans="1:8" ht="38.25" customHeight="1" x14ac:dyDescent="0.3">
      <c r="A1032" s="15">
        <v>8451</v>
      </c>
      <c r="B1032" s="14" t="s">
        <v>231</v>
      </c>
      <c r="C1032" s="13">
        <v>1412.9158300000001</v>
      </c>
      <c r="D1032" s="13">
        <v>11557.98201</v>
      </c>
      <c r="E1032" s="13">
        <v>1900.772334</v>
      </c>
      <c r="F1032" s="12">
        <v>17235.088059999998</v>
      </c>
      <c r="G1032" s="11">
        <f t="shared" si="34"/>
        <v>5677.1060499999985</v>
      </c>
      <c r="H1032" s="10">
        <f t="shared" si="35"/>
        <v>0.49118488375290337</v>
      </c>
    </row>
    <row r="1033" spans="1:8" ht="25.5" customHeight="1" x14ac:dyDescent="0.3">
      <c r="A1033" s="15">
        <v>8452</v>
      </c>
      <c r="B1033" s="14" t="s">
        <v>230</v>
      </c>
      <c r="C1033" s="13">
        <v>710.52513852200093</v>
      </c>
      <c r="D1033" s="13">
        <v>7425.4518899999994</v>
      </c>
      <c r="E1033" s="13">
        <v>714.842299171999</v>
      </c>
      <c r="F1033" s="12">
        <v>6940.2297500000004</v>
      </c>
      <c r="G1033" s="11">
        <f t="shared" si="34"/>
        <v>-485.22213999999894</v>
      </c>
      <c r="H1033" s="10">
        <f t="shared" si="35"/>
        <v>-6.5345806179615412E-2</v>
      </c>
    </row>
    <row r="1034" spans="1:8" ht="25.5" customHeight="1" x14ac:dyDescent="0.3">
      <c r="A1034" s="15">
        <v>8453</v>
      </c>
      <c r="B1034" s="14" t="s">
        <v>229</v>
      </c>
      <c r="C1034" s="13">
        <v>67.854900000000001</v>
      </c>
      <c r="D1034" s="13">
        <v>560.70917000000009</v>
      </c>
      <c r="E1034" s="13">
        <v>106.02736</v>
      </c>
      <c r="F1034" s="12">
        <v>878.61770999999999</v>
      </c>
      <c r="G1034" s="11">
        <f t="shared" si="34"/>
        <v>317.9085399999999</v>
      </c>
      <c r="H1034" s="10">
        <f t="shared" si="35"/>
        <v>0.56697581742777603</v>
      </c>
    </row>
    <row r="1035" spans="1:8" ht="25.5" customHeight="1" x14ac:dyDescent="0.3">
      <c r="A1035" s="15">
        <v>8454</v>
      </c>
      <c r="B1035" s="14" t="s">
        <v>228</v>
      </c>
      <c r="C1035" s="13">
        <v>269.00236999999998</v>
      </c>
      <c r="D1035" s="13">
        <v>1509.7653300000002</v>
      </c>
      <c r="E1035" s="13">
        <v>213.67515</v>
      </c>
      <c r="F1035" s="12">
        <v>2620.0437700000002</v>
      </c>
      <c r="G1035" s="11">
        <f t="shared" si="34"/>
        <v>1110.27844</v>
      </c>
      <c r="H1035" s="10">
        <f t="shared" si="35"/>
        <v>0.73539802374452456</v>
      </c>
    </row>
    <row r="1036" spans="1:8" ht="16.5" customHeight="1" x14ac:dyDescent="0.3">
      <c r="A1036" s="15">
        <v>8455</v>
      </c>
      <c r="B1036" s="14" t="s">
        <v>227</v>
      </c>
      <c r="C1036" s="13">
        <v>2200.9989360000004</v>
      </c>
      <c r="D1036" s="13">
        <v>7842.4669899999999</v>
      </c>
      <c r="E1036" s="13">
        <v>1000.705557</v>
      </c>
      <c r="F1036" s="12">
        <v>5978.3792599999997</v>
      </c>
      <c r="G1036" s="11">
        <f t="shared" si="34"/>
        <v>-1864.0877300000002</v>
      </c>
      <c r="H1036" s="10">
        <f t="shared" si="35"/>
        <v>-0.23769149839928114</v>
      </c>
    </row>
    <row r="1037" spans="1:8" ht="51" customHeight="1" x14ac:dyDescent="0.3">
      <c r="A1037" s="15">
        <v>8456</v>
      </c>
      <c r="B1037" s="14" t="s">
        <v>226</v>
      </c>
      <c r="C1037" s="13">
        <v>1367.99173</v>
      </c>
      <c r="D1037" s="13">
        <v>16171.08171</v>
      </c>
      <c r="E1037" s="13">
        <v>1933.58313</v>
      </c>
      <c r="F1037" s="12">
        <v>18265.325829999998</v>
      </c>
      <c r="G1037" s="11">
        <f t="shared" si="34"/>
        <v>2094.2441199999976</v>
      </c>
      <c r="H1037" s="10">
        <f t="shared" si="35"/>
        <v>0.12950550603581099</v>
      </c>
    </row>
    <row r="1038" spans="1:8" ht="16.5" customHeight="1" x14ac:dyDescent="0.3">
      <c r="A1038" s="15">
        <v>8457</v>
      </c>
      <c r="B1038" s="14" t="s">
        <v>225</v>
      </c>
      <c r="C1038" s="13">
        <v>3931.0234</v>
      </c>
      <c r="D1038" s="13">
        <v>59214.857389999997</v>
      </c>
      <c r="E1038" s="13">
        <v>3855.7835</v>
      </c>
      <c r="F1038" s="12">
        <v>60973.27837</v>
      </c>
      <c r="G1038" s="11">
        <f t="shared" si="34"/>
        <v>1758.4209800000026</v>
      </c>
      <c r="H1038" s="10">
        <f t="shared" si="35"/>
        <v>2.9695604405811822E-2</v>
      </c>
    </row>
    <row r="1039" spans="1:8" ht="16.5" customHeight="1" x14ac:dyDescent="0.3">
      <c r="A1039" s="15">
        <v>8458</v>
      </c>
      <c r="B1039" s="14" t="s">
        <v>224</v>
      </c>
      <c r="C1039" s="13">
        <v>2893.4464069999999</v>
      </c>
      <c r="D1039" s="13">
        <v>38107.771930000003</v>
      </c>
      <c r="E1039" s="13">
        <v>2975.20228</v>
      </c>
      <c r="F1039" s="12">
        <v>39261.574820000002</v>
      </c>
      <c r="G1039" s="11">
        <f t="shared" si="34"/>
        <v>1153.802889999999</v>
      </c>
      <c r="H1039" s="10">
        <f t="shared" si="35"/>
        <v>3.0277364211148697E-2</v>
      </c>
    </row>
    <row r="1040" spans="1:8" ht="25.5" customHeight="1" x14ac:dyDescent="0.3">
      <c r="A1040" s="15">
        <v>8459</v>
      </c>
      <c r="B1040" s="14" t="s">
        <v>223</v>
      </c>
      <c r="C1040" s="13">
        <v>885.638825</v>
      </c>
      <c r="D1040" s="13">
        <v>7011.4980599999999</v>
      </c>
      <c r="E1040" s="13">
        <v>730.82948099999999</v>
      </c>
      <c r="F1040" s="12">
        <v>8662.5828699999984</v>
      </c>
      <c r="G1040" s="11">
        <f t="shared" si="34"/>
        <v>1651.0848099999985</v>
      </c>
      <c r="H1040" s="10">
        <f t="shared" si="35"/>
        <v>0.2354824597926222</v>
      </c>
    </row>
    <row r="1041" spans="1:8" ht="51" customHeight="1" x14ac:dyDescent="0.3">
      <c r="A1041" s="15">
        <v>8460</v>
      </c>
      <c r="B1041" s="14" t="s">
        <v>222</v>
      </c>
      <c r="C1041" s="13">
        <v>526.579296</v>
      </c>
      <c r="D1041" s="13">
        <v>8885.6642300000094</v>
      </c>
      <c r="E1041" s="13">
        <v>496.13873700000005</v>
      </c>
      <c r="F1041" s="12">
        <v>12366.9126</v>
      </c>
      <c r="G1041" s="11">
        <f t="shared" si="34"/>
        <v>3481.2483699999902</v>
      </c>
      <c r="H1041" s="10">
        <f t="shared" si="35"/>
        <v>0.39178257020409452</v>
      </c>
    </row>
    <row r="1042" spans="1:8" ht="25.5" customHeight="1" x14ac:dyDescent="0.3">
      <c r="A1042" s="15">
        <v>8461</v>
      </c>
      <c r="B1042" s="14" t="s">
        <v>221</v>
      </c>
      <c r="C1042" s="13">
        <v>438.25339000000002</v>
      </c>
      <c r="D1042" s="13">
        <v>4168.4299799999999</v>
      </c>
      <c r="E1042" s="13">
        <v>365.995386</v>
      </c>
      <c r="F1042" s="12">
        <v>3002.4492799999998</v>
      </c>
      <c r="G1042" s="11">
        <f t="shared" si="34"/>
        <v>-1165.9807000000001</v>
      </c>
      <c r="H1042" s="10">
        <f t="shared" si="35"/>
        <v>-0.27971699311115694</v>
      </c>
    </row>
    <row r="1043" spans="1:8" ht="38.25" customHeight="1" x14ac:dyDescent="0.3">
      <c r="A1043" s="15">
        <v>8462</v>
      </c>
      <c r="B1043" s="14" t="s">
        <v>220</v>
      </c>
      <c r="C1043" s="13">
        <v>3393.2281539999999</v>
      </c>
      <c r="D1043" s="13">
        <v>26993.64284</v>
      </c>
      <c r="E1043" s="13">
        <v>4370.7088750000003</v>
      </c>
      <c r="F1043" s="12">
        <v>35150.839780000097</v>
      </c>
      <c r="G1043" s="11">
        <f t="shared" si="34"/>
        <v>8157.1969400000962</v>
      </c>
      <c r="H1043" s="10">
        <f t="shared" si="35"/>
        <v>0.30218955582803053</v>
      </c>
    </row>
    <row r="1044" spans="1:8" ht="25.5" customHeight="1" x14ac:dyDescent="0.3">
      <c r="A1044" s="15">
        <v>8463</v>
      </c>
      <c r="B1044" s="14" t="s">
        <v>219</v>
      </c>
      <c r="C1044" s="13">
        <v>561.37500999999997</v>
      </c>
      <c r="D1044" s="13">
        <v>8386.9237400000002</v>
      </c>
      <c r="E1044" s="13">
        <v>406.59156999999999</v>
      </c>
      <c r="F1044" s="12">
        <v>5647.7574800000002</v>
      </c>
      <c r="G1044" s="11">
        <f t="shared" si="34"/>
        <v>-2739.16626</v>
      </c>
      <c r="H1044" s="10">
        <f t="shared" si="35"/>
        <v>-0.32659963830790717</v>
      </c>
    </row>
    <row r="1045" spans="1:8" ht="25.5" customHeight="1" x14ac:dyDescent="0.3">
      <c r="A1045" s="15">
        <v>8464</v>
      </c>
      <c r="B1045" s="14" t="s">
        <v>218</v>
      </c>
      <c r="C1045" s="13">
        <v>801.33662000000004</v>
      </c>
      <c r="D1045" s="13">
        <v>6107.7660400000004</v>
      </c>
      <c r="E1045" s="13">
        <v>893.74935800000003</v>
      </c>
      <c r="F1045" s="12">
        <v>6698.12363</v>
      </c>
      <c r="G1045" s="11">
        <f t="shared" si="34"/>
        <v>590.35758999999962</v>
      </c>
      <c r="H1045" s="10">
        <f t="shared" si="35"/>
        <v>9.6656876857057802E-2</v>
      </c>
    </row>
    <row r="1046" spans="1:8" ht="25.5" customHeight="1" x14ac:dyDescent="0.3">
      <c r="A1046" s="15">
        <v>8465</v>
      </c>
      <c r="B1046" s="14" t="s">
        <v>217</v>
      </c>
      <c r="C1046" s="13">
        <v>3958.7416860000003</v>
      </c>
      <c r="D1046" s="13">
        <v>27640.089019999999</v>
      </c>
      <c r="E1046" s="13">
        <v>4622.7530299999999</v>
      </c>
      <c r="F1046" s="12">
        <v>37990.577389999999</v>
      </c>
      <c r="G1046" s="11">
        <f t="shared" si="34"/>
        <v>10350.488369999999</v>
      </c>
      <c r="H1046" s="10">
        <f t="shared" si="35"/>
        <v>0.37447377114127683</v>
      </c>
    </row>
    <row r="1047" spans="1:8" ht="38.25" customHeight="1" x14ac:dyDescent="0.3">
      <c r="A1047" s="15">
        <v>8466</v>
      </c>
      <c r="B1047" s="14" t="s">
        <v>216</v>
      </c>
      <c r="C1047" s="13">
        <v>608.3490319069989</v>
      </c>
      <c r="D1047" s="13">
        <v>17603.546759999903</v>
      </c>
      <c r="E1047" s="13">
        <v>680.42534727920304</v>
      </c>
      <c r="F1047" s="12">
        <v>18759.570969999997</v>
      </c>
      <c r="G1047" s="11">
        <f t="shared" si="34"/>
        <v>1156.0242100000942</v>
      </c>
      <c r="H1047" s="10">
        <f t="shared" si="35"/>
        <v>6.5669959909834708E-2</v>
      </c>
    </row>
    <row r="1048" spans="1:8" ht="25.5" customHeight="1" x14ac:dyDescent="0.3">
      <c r="A1048" s="15">
        <v>8467</v>
      </c>
      <c r="B1048" s="14" t="s">
        <v>215</v>
      </c>
      <c r="C1048" s="13">
        <v>10628.035173</v>
      </c>
      <c r="D1048" s="13">
        <v>79725.409419999705</v>
      </c>
      <c r="E1048" s="13">
        <v>13085.962971969999</v>
      </c>
      <c r="F1048" s="12">
        <v>96526.956120000003</v>
      </c>
      <c r="G1048" s="11">
        <f t="shared" si="34"/>
        <v>16801.546700000297</v>
      </c>
      <c r="H1048" s="10">
        <f t="shared" si="35"/>
        <v>0.21074268319512079</v>
      </c>
    </row>
    <row r="1049" spans="1:8" ht="25.5" customHeight="1" x14ac:dyDescent="0.3">
      <c r="A1049" s="15">
        <v>8468</v>
      </c>
      <c r="B1049" s="14" t="s">
        <v>214</v>
      </c>
      <c r="C1049" s="13">
        <v>36.617470200000007</v>
      </c>
      <c r="D1049" s="13">
        <v>464.95524</v>
      </c>
      <c r="E1049" s="13">
        <v>33.643351199999998</v>
      </c>
      <c r="F1049" s="12">
        <v>865.86216999999999</v>
      </c>
      <c r="G1049" s="11">
        <f t="shared" si="34"/>
        <v>400.90692999999999</v>
      </c>
      <c r="H1049" s="10">
        <f t="shared" si="35"/>
        <v>0.86224843922610694</v>
      </c>
    </row>
    <row r="1050" spans="1:8" ht="16.5" customHeight="1" x14ac:dyDescent="0.3">
      <c r="A1050" s="15">
        <v>8469</v>
      </c>
      <c r="B1050" s="14" t="s">
        <v>213</v>
      </c>
      <c r="C1050" s="13">
        <v>0</v>
      </c>
      <c r="D1050" s="13">
        <v>0</v>
      </c>
      <c r="E1050" s="13">
        <v>0</v>
      </c>
      <c r="F1050" s="12">
        <v>0</v>
      </c>
      <c r="G1050" s="11">
        <f t="shared" si="34"/>
        <v>0</v>
      </c>
      <c r="H1050" s="10" t="str">
        <f t="shared" si="35"/>
        <v/>
      </c>
    </row>
    <row r="1051" spans="1:8" ht="25.5" customHeight="1" x14ac:dyDescent="0.3">
      <c r="A1051" s="15">
        <v>8470</v>
      </c>
      <c r="B1051" s="14" t="s">
        <v>212</v>
      </c>
      <c r="C1051" s="13">
        <v>195.06566800000002</v>
      </c>
      <c r="D1051" s="13">
        <v>6198.0330199999999</v>
      </c>
      <c r="E1051" s="13">
        <v>172.64665599999998</v>
      </c>
      <c r="F1051" s="12">
        <v>9032.5974399999905</v>
      </c>
      <c r="G1051" s="11">
        <f t="shared" si="34"/>
        <v>2834.5644199999906</v>
      </c>
      <c r="H1051" s="10">
        <f t="shared" si="35"/>
        <v>0.45733290075308292</v>
      </c>
    </row>
    <row r="1052" spans="1:8" ht="25.5" customHeight="1" x14ac:dyDescent="0.3">
      <c r="A1052" s="15">
        <v>8471</v>
      </c>
      <c r="B1052" s="14" t="s">
        <v>211</v>
      </c>
      <c r="C1052" s="13">
        <v>2202.9646853250101</v>
      </c>
      <c r="D1052" s="13">
        <v>335424.47029000003</v>
      </c>
      <c r="E1052" s="13">
        <v>2358.2850884270001</v>
      </c>
      <c r="F1052" s="12">
        <v>481420.44730000105</v>
      </c>
      <c r="G1052" s="11">
        <f t="shared" si="34"/>
        <v>145995.97701000102</v>
      </c>
      <c r="H1052" s="10">
        <f t="shared" si="35"/>
        <v>0.43525738263453578</v>
      </c>
    </row>
    <row r="1053" spans="1:8" ht="16.5" customHeight="1" x14ac:dyDescent="0.3">
      <c r="A1053" s="15">
        <v>8472</v>
      </c>
      <c r="B1053" s="14" t="s">
        <v>210</v>
      </c>
      <c r="C1053" s="13">
        <v>497.99342899999999</v>
      </c>
      <c r="D1053" s="13">
        <v>9536.6059100000002</v>
      </c>
      <c r="E1053" s="13">
        <v>406.01967300000001</v>
      </c>
      <c r="F1053" s="12">
        <v>17687.006440000001</v>
      </c>
      <c r="G1053" s="11">
        <f t="shared" si="34"/>
        <v>8150.4005300000008</v>
      </c>
      <c r="H1053" s="10">
        <f t="shared" si="35"/>
        <v>0.8546437387596737</v>
      </c>
    </row>
    <row r="1054" spans="1:8" ht="25.5" customHeight="1" x14ac:dyDescent="0.3">
      <c r="A1054" s="15">
        <v>8473</v>
      </c>
      <c r="B1054" s="14" t="s">
        <v>209</v>
      </c>
      <c r="C1054" s="13">
        <v>1018.9348742909999</v>
      </c>
      <c r="D1054" s="13">
        <v>59710.491170000001</v>
      </c>
      <c r="E1054" s="13">
        <v>676.51627130200291</v>
      </c>
      <c r="F1054" s="12">
        <v>53350.097840000002</v>
      </c>
      <c r="G1054" s="11">
        <f t="shared" si="34"/>
        <v>-6360.393329999999</v>
      </c>
      <c r="H1054" s="10">
        <f t="shared" si="35"/>
        <v>-0.10652053274677491</v>
      </c>
    </row>
    <row r="1055" spans="1:8" ht="25.5" customHeight="1" x14ac:dyDescent="0.3">
      <c r="A1055" s="15">
        <v>8474</v>
      </c>
      <c r="B1055" s="14" t="s">
        <v>208</v>
      </c>
      <c r="C1055" s="13">
        <v>4822.0292549999995</v>
      </c>
      <c r="D1055" s="13">
        <v>29562.29594</v>
      </c>
      <c r="E1055" s="13">
        <v>6306.3055816000006</v>
      </c>
      <c r="F1055" s="12">
        <v>35495.088029999999</v>
      </c>
      <c r="G1055" s="11">
        <f t="shared" si="34"/>
        <v>5932.792089999999</v>
      </c>
      <c r="H1055" s="10">
        <f t="shared" si="35"/>
        <v>0.20068779847280019</v>
      </c>
    </row>
    <row r="1056" spans="1:8" ht="25.5" customHeight="1" x14ac:dyDescent="0.3">
      <c r="A1056" s="15">
        <v>8475</v>
      </c>
      <c r="B1056" s="14" t="s">
        <v>207</v>
      </c>
      <c r="C1056" s="13">
        <v>400.87677100000002</v>
      </c>
      <c r="D1056" s="13">
        <v>12600.31272</v>
      </c>
      <c r="E1056" s="13">
        <v>47.636478000000004</v>
      </c>
      <c r="F1056" s="12">
        <v>2632.9146000000001</v>
      </c>
      <c r="G1056" s="11">
        <f t="shared" si="34"/>
        <v>-9967.3981199999998</v>
      </c>
      <c r="H1056" s="10">
        <f t="shared" si="35"/>
        <v>-0.79104370990563799</v>
      </c>
    </row>
    <row r="1057" spans="1:8" ht="16.5" customHeight="1" x14ac:dyDescent="0.3">
      <c r="A1057" s="15">
        <v>8476</v>
      </c>
      <c r="B1057" s="14" t="s">
        <v>206</v>
      </c>
      <c r="C1057" s="13">
        <v>215.907949</v>
      </c>
      <c r="D1057" s="13">
        <v>8210.0828700000002</v>
      </c>
      <c r="E1057" s="13">
        <v>213.28824811999999</v>
      </c>
      <c r="F1057" s="12">
        <v>8088.8079699999998</v>
      </c>
      <c r="G1057" s="11">
        <f t="shared" si="34"/>
        <v>-121.27490000000034</v>
      </c>
      <c r="H1057" s="10">
        <f t="shared" si="35"/>
        <v>-1.4771458695398082E-2</v>
      </c>
    </row>
    <row r="1058" spans="1:8" ht="16.5" customHeight="1" x14ac:dyDescent="0.3">
      <c r="A1058" s="15">
        <v>8477</v>
      </c>
      <c r="B1058" s="14" t="s">
        <v>205</v>
      </c>
      <c r="C1058" s="13">
        <v>2263.1212151999998</v>
      </c>
      <c r="D1058" s="13">
        <v>23622.601469999998</v>
      </c>
      <c r="E1058" s="13">
        <v>3032.0992629999996</v>
      </c>
      <c r="F1058" s="12">
        <v>32040.687469999997</v>
      </c>
      <c r="G1058" s="11">
        <f t="shared" si="34"/>
        <v>8418.0859999999993</v>
      </c>
      <c r="H1058" s="10">
        <f t="shared" si="35"/>
        <v>0.35635727973020748</v>
      </c>
    </row>
    <row r="1059" spans="1:8" ht="16.5" customHeight="1" x14ac:dyDescent="0.3">
      <c r="A1059" s="15">
        <v>8478</v>
      </c>
      <c r="B1059" s="14" t="s">
        <v>204</v>
      </c>
      <c r="C1059" s="13">
        <v>15.713499000000001</v>
      </c>
      <c r="D1059" s="13">
        <v>1253.5651</v>
      </c>
      <c r="E1059" s="13">
        <v>22.842293000000002</v>
      </c>
      <c r="F1059" s="12">
        <v>1365.61167</v>
      </c>
      <c r="G1059" s="11">
        <f t="shared" si="34"/>
        <v>112.04656999999997</v>
      </c>
      <c r="H1059" s="10">
        <f t="shared" si="35"/>
        <v>8.9382330442990141E-2</v>
      </c>
    </row>
    <row r="1060" spans="1:8" ht="25.5" customHeight="1" x14ac:dyDescent="0.3">
      <c r="A1060" s="15">
        <v>8479</v>
      </c>
      <c r="B1060" s="14" t="s">
        <v>203</v>
      </c>
      <c r="C1060" s="13">
        <v>4518.8630811000003</v>
      </c>
      <c r="D1060" s="13">
        <v>52344.026290000002</v>
      </c>
      <c r="E1060" s="13">
        <v>5222.8293609510101</v>
      </c>
      <c r="F1060" s="12">
        <v>74680.3636300004</v>
      </c>
      <c r="G1060" s="11">
        <f t="shared" si="34"/>
        <v>22336.337340000398</v>
      </c>
      <c r="H1060" s="10">
        <f t="shared" si="35"/>
        <v>0.42672180424660255</v>
      </c>
    </row>
    <row r="1061" spans="1:8" ht="38.25" customHeight="1" x14ac:dyDescent="0.3">
      <c r="A1061" s="15">
        <v>8480</v>
      </c>
      <c r="B1061" s="14" t="s">
        <v>202</v>
      </c>
      <c r="C1061" s="13">
        <v>2440.2314619999997</v>
      </c>
      <c r="D1061" s="13">
        <v>22369.947889999999</v>
      </c>
      <c r="E1061" s="13">
        <v>3612.047446</v>
      </c>
      <c r="F1061" s="12">
        <v>24818.353649999997</v>
      </c>
      <c r="G1061" s="11">
        <f t="shared" si="34"/>
        <v>2448.4057599999978</v>
      </c>
      <c r="H1061" s="10">
        <f t="shared" si="35"/>
        <v>0.10945066890810705</v>
      </c>
    </row>
    <row r="1062" spans="1:8" ht="25.5" customHeight="1" x14ac:dyDescent="0.3">
      <c r="A1062" s="15">
        <v>8481</v>
      </c>
      <c r="B1062" s="14" t="s">
        <v>201</v>
      </c>
      <c r="C1062" s="13">
        <v>9011.38839765995</v>
      </c>
      <c r="D1062" s="13">
        <v>109464.880549999</v>
      </c>
      <c r="E1062" s="13">
        <v>11215.4712824486</v>
      </c>
      <c r="F1062" s="12">
        <v>136048.501350001</v>
      </c>
      <c r="G1062" s="11">
        <f t="shared" si="34"/>
        <v>26583.620800001998</v>
      </c>
      <c r="H1062" s="10">
        <f t="shared" si="35"/>
        <v>0.24285068111739919</v>
      </c>
    </row>
    <row r="1063" spans="1:8" ht="16.5" customHeight="1" x14ac:dyDescent="0.3">
      <c r="A1063" s="15">
        <v>8482</v>
      </c>
      <c r="B1063" s="14" t="s">
        <v>200</v>
      </c>
      <c r="C1063" s="13">
        <v>5265.9619366200204</v>
      </c>
      <c r="D1063" s="13">
        <v>58488.652620000496</v>
      </c>
      <c r="E1063" s="13">
        <v>5607.3963736901305</v>
      </c>
      <c r="F1063" s="12">
        <v>53786.200669999802</v>
      </c>
      <c r="G1063" s="11">
        <f t="shared" si="34"/>
        <v>-4702.4519500006936</v>
      </c>
      <c r="H1063" s="10">
        <f t="shared" si="35"/>
        <v>-8.0399389272179364E-2</v>
      </c>
    </row>
    <row r="1064" spans="1:8" ht="16.5" customHeight="1" x14ac:dyDescent="0.3">
      <c r="A1064" s="15">
        <v>8483</v>
      </c>
      <c r="B1064" s="14" t="s">
        <v>199</v>
      </c>
      <c r="C1064" s="13">
        <v>6454.39078302298</v>
      </c>
      <c r="D1064" s="13">
        <v>111473.02455000099</v>
      </c>
      <c r="E1064" s="13">
        <v>5918.2048114951804</v>
      </c>
      <c r="F1064" s="12">
        <v>104933.296479999</v>
      </c>
      <c r="G1064" s="11">
        <f t="shared" si="34"/>
        <v>-6539.728070001991</v>
      </c>
      <c r="H1064" s="10">
        <f t="shared" si="35"/>
        <v>-5.8666462997678956E-2</v>
      </c>
    </row>
    <row r="1065" spans="1:8" ht="25.5" customHeight="1" x14ac:dyDescent="0.3">
      <c r="A1065" s="15">
        <v>8484</v>
      </c>
      <c r="B1065" s="14" t="s">
        <v>198</v>
      </c>
      <c r="C1065" s="13">
        <v>169.97163318799801</v>
      </c>
      <c r="D1065" s="13">
        <v>10979.740179999999</v>
      </c>
      <c r="E1065" s="13">
        <v>174.54565491699799</v>
      </c>
      <c r="F1065" s="12">
        <v>11739.50244</v>
      </c>
      <c r="G1065" s="11">
        <f t="shared" si="34"/>
        <v>759.76226000000133</v>
      </c>
      <c r="H1065" s="10">
        <f t="shared" si="35"/>
        <v>6.9196743050799717E-2</v>
      </c>
    </row>
    <row r="1066" spans="1:8" ht="16.5" customHeight="1" x14ac:dyDescent="0.3">
      <c r="A1066" s="15">
        <v>8485</v>
      </c>
      <c r="B1066" s="14" t="s">
        <v>1347</v>
      </c>
      <c r="C1066" s="13">
        <v>140.026444</v>
      </c>
      <c r="D1066" s="13">
        <v>6058.4998499999992</v>
      </c>
      <c r="E1066" s="13">
        <v>393.97928244999997</v>
      </c>
      <c r="F1066" s="12">
        <v>16915.919829999999</v>
      </c>
      <c r="G1066" s="11">
        <f t="shared" si="34"/>
        <v>10857.419979999999</v>
      </c>
      <c r="H1066" s="10">
        <f t="shared" si="35"/>
        <v>1.7920970947948442</v>
      </c>
    </row>
    <row r="1067" spans="1:8" ht="38.25" customHeight="1" x14ac:dyDescent="0.3">
      <c r="A1067" s="15">
        <v>8486</v>
      </c>
      <c r="B1067" s="14" t="s">
        <v>197</v>
      </c>
      <c r="C1067" s="13">
        <v>2.2944899999999997</v>
      </c>
      <c r="D1067" s="13">
        <v>687.04098999999997</v>
      </c>
      <c r="E1067" s="13">
        <v>5.1001700000000003</v>
      </c>
      <c r="F1067" s="12">
        <v>380.55857000000003</v>
      </c>
      <c r="G1067" s="11">
        <f t="shared" si="34"/>
        <v>-306.48241999999993</v>
      </c>
      <c r="H1067" s="10">
        <f t="shared" si="35"/>
        <v>-0.44609044359929667</v>
      </c>
    </row>
    <row r="1068" spans="1:8" ht="25.5" customHeight="1" x14ac:dyDescent="0.3">
      <c r="A1068" s="15">
        <v>8487</v>
      </c>
      <c r="B1068" s="14" t="s">
        <v>196</v>
      </c>
      <c r="C1068" s="13">
        <v>118.34622438</v>
      </c>
      <c r="D1068" s="13">
        <v>4818.3663200000201</v>
      </c>
      <c r="E1068" s="13">
        <v>132.53406258999999</v>
      </c>
      <c r="F1068" s="12">
        <v>6874.7778099999996</v>
      </c>
      <c r="G1068" s="11">
        <f t="shared" si="34"/>
        <v>2056.4114899999795</v>
      </c>
      <c r="H1068" s="10">
        <f t="shared" si="35"/>
        <v>0.42678604187154678</v>
      </c>
    </row>
    <row r="1069" spans="1:8" ht="16.5" customHeight="1" x14ac:dyDescent="0.3">
      <c r="A1069" s="15">
        <v>8501</v>
      </c>
      <c r="B1069" s="14" t="s">
        <v>195</v>
      </c>
      <c r="C1069" s="13">
        <v>5308.4218581643399</v>
      </c>
      <c r="D1069" s="13">
        <v>59299.727579999999</v>
      </c>
      <c r="E1069" s="13">
        <v>5283.4969220960102</v>
      </c>
      <c r="F1069" s="12">
        <v>78764.445359999998</v>
      </c>
      <c r="G1069" s="11">
        <f t="shared" si="34"/>
        <v>19464.717779999999</v>
      </c>
      <c r="H1069" s="10">
        <f t="shared" si="35"/>
        <v>0.32824295446788626</v>
      </c>
    </row>
    <row r="1070" spans="1:8" ht="25.5" customHeight="1" x14ac:dyDescent="0.3">
      <c r="A1070" s="15">
        <v>8502</v>
      </c>
      <c r="B1070" s="14" t="s">
        <v>194</v>
      </c>
      <c r="C1070" s="13">
        <v>25515.134774999999</v>
      </c>
      <c r="D1070" s="13">
        <v>170619.44672000001</v>
      </c>
      <c r="E1070" s="13">
        <v>24586.431653</v>
      </c>
      <c r="F1070" s="12">
        <v>215904.56344999999</v>
      </c>
      <c r="G1070" s="11">
        <f t="shared" si="34"/>
        <v>45285.11672999998</v>
      </c>
      <c r="H1070" s="10">
        <f t="shared" si="35"/>
        <v>0.26541591594958358</v>
      </c>
    </row>
    <row r="1071" spans="1:8" ht="25.5" customHeight="1" x14ac:dyDescent="0.3">
      <c r="A1071" s="15">
        <v>8503</v>
      </c>
      <c r="B1071" s="14" t="s">
        <v>193</v>
      </c>
      <c r="C1071" s="13">
        <v>410.3558342</v>
      </c>
      <c r="D1071" s="13">
        <v>7158.2064800000007</v>
      </c>
      <c r="E1071" s="13">
        <v>555.85944080000002</v>
      </c>
      <c r="F1071" s="12">
        <v>27853.496780000001</v>
      </c>
      <c r="G1071" s="11">
        <f t="shared" si="34"/>
        <v>20695.290300000001</v>
      </c>
      <c r="H1071" s="10">
        <f t="shared" si="35"/>
        <v>2.8911278764900894</v>
      </c>
    </row>
    <row r="1072" spans="1:8" ht="16.5" customHeight="1" x14ac:dyDescent="0.3">
      <c r="A1072" s="15">
        <v>8504</v>
      </c>
      <c r="B1072" s="14" t="s">
        <v>192</v>
      </c>
      <c r="C1072" s="13">
        <v>7129.6559938807195</v>
      </c>
      <c r="D1072" s="13">
        <v>107187.32171999999</v>
      </c>
      <c r="E1072" s="13">
        <v>10183.745914003701</v>
      </c>
      <c r="F1072" s="12">
        <v>138566.66266999999</v>
      </c>
      <c r="G1072" s="11">
        <f t="shared" si="34"/>
        <v>31379.340949999998</v>
      </c>
      <c r="H1072" s="10">
        <f t="shared" si="35"/>
        <v>0.29275235584270554</v>
      </c>
    </row>
    <row r="1073" spans="1:8" ht="38.25" customHeight="1" x14ac:dyDescent="0.3">
      <c r="A1073" s="15">
        <v>8505</v>
      </c>
      <c r="B1073" s="14" t="s">
        <v>191</v>
      </c>
      <c r="C1073" s="13">
        <v>692.92071625200106</v>
      </c>
      <c r="D1073" s="13">
        <v>6797.0518600000196</v>
      </c>
      <c r="E1073" s="13">
        <v>679.33825039399994</v>
      </c>
      <c r="F1073" s="12">
        <v>12654.913560000001</v>
      </c>
      <c r="G1073" s="11">
        <f t="shared" si="34"/>
        <v>5857.8616999999813</v>
      </c>
      <c r="H1073" s="10">
        <f t="shared" si="35"/>
        <v>0.86182389374912971</v>
      </c>
    </row>
    <row r="1074" spans="1:8" ht="16.5" customHeight="1" x14ac:dyDescent="0.3">
      <c r="A1074" s="15">
        <v>8506</v>
      </c>
      <c r="B1074" s="14" t="s">
        <v>190</v>
      </c>
      <c r="C1074" s="13">
        <v>1528.3083257200201</v>
      </c>
      <c r="D1074" s="13">
        <v>24151.411399999903</v>
      </c>
      <c r="E1074" s="13">
        <v>1799.11540796504</v>
      </c>
      <c r="F1074" s="12">
        <v>22623.61275</v>
      </c>
      <c r="G1074" s="11">
        <f t="shared" si="34"/>
        <v>-1527.7986499999024</v>
      </c>
      <c r="H1074" s="10">
        <f t="shared" si="35"/>
        <v>-6.3259186997241437E-2</v>
      </c>
    </row>
    <row r="1075" spans="1:8" ht="16.5" customHeight="1" x14ac:dyDescent="0.3">
      <c r="A1075" s="15">
        <v>8507</v>
      </c>
      <c r="B1075" s="14" t="s">
        <v>189</v>
      </c>
      <c r="C1075" s="13">
        <v>15526.0458426279</v>
      </c>
      <c r="D1075" s="13">
        <v>135264.05088</v>
      </c>
      <c r="E1075" s="13">
        <v>27148.4653348221</v>
      </c>
      <c r="F1075" s="12">
        <v>289902.88910000003</v>
      </c>
      <c r="G1075" s="11">
        <f t="shared" si="34"/>
        <v>154638.83822000003</v>
      </c>
      <c r="H1075" s="10">
        <f t="shared" si="35"/>
        <v>1.1432367817905176</v>
      </c>
    </row>
    <row r="1076" spans="1:8" ht="16.5" customHeight="1" x14ac:dyDescent="0.3">
      <c r="A1076" s="15">
        <v>8508</v>
      </c>
      <c r="B1076" s="14" t="s">
        <v>188</v>
      </c>
      <c r="C1076" s="13">
        <v>3412.99725699394</v>
      </c>
      <c r="D1076" s="13">
        <v>46328.7451800001</v>
      </c>
      <c r="E1076" s="13">
        <v>3663.6157727999998</v>
      </c>
      <c r="F1076" s="12">
        <v>53195.227100000004</v>
      </c>
      <c r="G1076" s="11">
        <f t="shared" si="34"/>
        <v>6866.4819199999038</v>
      </c>
      <c r="H1076" s="10">
        <f t="shared" si="35"/>
        <v>0.14821212820078994</v>
      </c>
    </row>
    <row r="1077" spans="1:8" ht="25.5" customHeight="1" x14ac:dyDescent="0.3">
      <c r="A1077" s="15">
        <v>8509</v>
      </c>
      <c r="B1077" s="14" t="s">
        <v>187</v>
      </c>
      <c r="C1077" s="13">
        <v>2905.2799731999903</v>
      </c>
      <c r="D1077" s="13">
        <v>33632.469169999895</v>
      </c>
      <c r="E1077" s="13">
        <v>3711.1790047500099</v>
      </c>
      <c r="F1077" s="12">
        <v>43139.633919999898</v>
      </c>
      <c r="G1077" s="11">
        <f t="shared" si="34"/>
        <v>9507.1647500000036</v>
      </c>
      <c r="H1077" s="10">
        <f t="shared" si="35"/>
        <v>0.28267816739665308</v>
      </c>
    </row>
    <row r="1078" spans="1:8" ht="25.5" customHeight="1" x14ac:dyDescent="0.3">
      <c r="A1078" s="15">
        <v>8510</v>
      </c>
      <c r="B1078" s="14" t="s">
        <v>186</v>
      </c>
      <c r="C1078" s="13">
        <v>272.02983399999999</v>
      </c>
      <c r="D1078" s="13">
        <v>7129.17381999999</v>
      </c>
      <c r="E1078" s="13">
        <v>314.28337300000004</v>
      </c>
      <c r="F1078" s="12">
        <v>9079.0591600000098</v>
      </c>
      <c r="G1078" s="11">
        <f t="shared" si="34"/>
        <v>1949.8853400000198</v>
      </c>
      <c r="H1078" s="10">
        <f t="shared" si="35"/>
        <v>0.27350789716051876</v>
      </c>
    </row>
    <row r="1079" spans="1:8" ht="25.5" customHeight="1" x14ac:dyDescent="0.3">
      <c r="A1079" s="15">
        <v>8511</v>
      </c>
      <c r="B1079" s="14" t="s">
        <v>185</v>
      </c>
      <c r="C1079" s="13">
        <v>2051.5787759300001</v>
      </c>
      <c r="D1079" s="13">
        <v>29476.373369999899</v>
      </c>
      <c r="E1079" s="13">
        <v>2199.7232704199901</v>
      </c>
      <c r="F1079" s="12">
        <v>38765.146129999899</v>
      </c>
      <c r="G1079" s="11">
        <f t="shared" si="34"/>
        <v>9288.7727599999998</v>
      </c>
      <c r="H1079" s="10">
        <f t="shared" si="35"/>
        <v>0.31512603817991436</v>
      </c>
    </row>
    <row r="1080" spans="1:8" ht="38.25" customHeight="1" x14ac:dyDescent="0.3">
      <c r="A1080" s="15">
        <v>8512</v>
      </c>
      <c r="B1080" s="14" t="s">
        <v>184</v>
      </c>
      <c r="C1080" s="13">
        <v>1307.3581551500099</v>
      </c>
      <c r="D1080" s="13">
        <v>22975.754379999897</v>
      </c>
      <c r="E1080" s="13">
        <v>1573.1093711560302</v>
      </c>
      <c r="F1080" s="12">
        <v>24687.837300000101</v>
      </c>
      <c r="G1080" s="11">
        <f t="shared" si="34"/>
        <v>1712.0829200002045</v>
      </c>
      <c r="H1080" s="10">
        <f t="shared" si="35"/>
        <v>7.4516940409606353E-2</v>
      </c>
    </row>
    <row r="1081" spans="1:8" ht="25.5" customHeight="1" x14ac:dyDescent="0.3">
      <c r="A1081" s="15">
        <v>8513</v>
      </c>
      <c r="B1081" s="14" t="s">
        <v>183</v>
      </c>
      <c r="C1081" s="13">
        <v>395.0896659</v>
      </c>
      <c r="D1081" s="13">
        <v>5157.49550000001</v>
      </c>
      <c r="E1081" s="13">
        <v>575.58205354000108</v>
      </c>
      <c r="F1081" s="12">
        <v>7143.2021100000093</v>
      </c>
      <c r="G1081" s="11">
        <f t="shared" si="34"/>
        <v>1985.7066099999993</v>
      </c>
      <c r="H1081" s="10">
        <f t="shared" si="35"/>
        <v>0.38501373583360282</v>
      </c>
    </row>
    <row r="1082" spans="1:8" ht="38.25" customHeight="1" x14ac:dyDescent="0.3">
      <c r="A1082" s="15">
        <v>8514</v>
      </c>
      <c r="B1082" s="14" t="s">
        <v>182</v>
      </c>
      <c r="C1082" s="13">
        <v>650.77175999999997</v>
      </c>
      <c r="D1082" s="13">
        <v>11819.28212</v>
      </c>
      <c r="E1082" s="13">
        <v>694.58779200000004</v>
      </c>
      <c r="F1082" s="12">
        <v>17353.76698</v>
      </c>
      <c r="G1082" s="11">
        <f t="shared" si="34"/>
        <v>5534.4848600000005</v>
      </c>
      <c r="H1082" s="10">
        <f t="shared" si="35"/>
        <v>0.46825896901427044</v>
      </c>
    </row>
    <row r="1083" spans="1:8" ht="25.5" customHeight="1" x14ac:dyDescent="0.3">
      <c r="A1083" s="15">
        <v>8515</v>
      </c>
      <c r="B1083" s="14" t="s">
        <v>181</v>
      </c>
      <c r="C1083" s="13">
        <v>1732.52523409999</v>
      </c>
      <c r="D1083" s="13">
        <v>22974.655139999999</v>
      </c>
      <c r="E1083" s="13">
        <v>2578.9664219309998</v>
      </c>
      <c r="F1083" s="12">
        <v>28021.71572</v>
      </c>
      <c r="G1083" s="11">
        <f t="shared" si="34"/>
        <v>5047.0605800000012</v>
      </c>
      <c r="H1083" s="10">
        <f t="shared" si="35"/>
        <v>0.21967949243393958</v>
      </c>
    </row>
    <row r="1084" spans="1:8" ht="25.5" customHeight="1" x14ac:dyDescent="0.3">
      <c r="A1084" s="15">
        <v>8516</v>
      </c>
      <c r="B1084" s="14" t="s">
        <v>180</v>
      </c>
      <c r="C1084" s="13">
        <v>20417.972767773899</v>
      </c>
      <c r="D1084" s="13">
        <v>149310.20169999998</v>
      </c>
      <c r="E1084" s="13">
        <v>25317.609735259997</v>
      </c>
      <c r="F1084" s="12">
        <v>172768.59391</v>
      </c>
      <c r="G1084" s="11">
        <f t="shared" si="34"/>
        <v>23458.39221000002</v>
      </c>
      <c r="H1084" s="10">
        <f t="shared" si="35"/>
        <v>0.15711178434500783</v>
      </c>
    </row>
    <row r="1085" spans="1:8" ht="25.5" customHeight="1" x14ac:dyDescent="0.3">
      <c r="A1085" s="15">
        <v>8517</v>
      </c>
      <c r="B1085" s="14" t="s">
        <v>179</v>
      </c>
      <c r="C1085" s="13">
        <v>2676.3351178400499</v>
      </c>
      <c r="D1085" s="13">
        <v>484818.16516999801</v>
      </c>
      <c r="E1085" s="13">
        <v>3094.029740425</v>
      </c>
      <c r="F1085" s="12">
        <v>730581.15057000099</v>
      </c>
      <c r="G1085" s="11">
        <f t="shared" si="34"/>
        <v>245762.98540000297</v>
      </c>
      <c r="H1085" s="10">
        <f t="shared" si="35"/>
        <v>0.50691785715955573</v>
      </c>
    </row>
    <row r="1086" spans="1:8" ht="25.5" customHeight="1" x14ac:dyDescent="0.3">
      <c r="A1086" s="15">
        <v>8518</v>
      </c>
      <c r="B1086" s="14" t="s">
        <v>178</v>
      </c>
      <c r="C1086" s="13">
        <v>1036.164812</v>
      </c>
      <c r="D1086" s="13">
        <v>41520.559130000001</v>
      </c>
      <c r="E1086" s="13">
        <v>1120.01954342</v>
      </c>
      <c r="F1086" s="12">
        <v>47209.243680000094</v>
      </c>
      <c r="G1086" s="11">
        <f t="shared" si="34"/>
        <v>5688.6845500000927</v>
      </c>
      <c r="H1086" s="10">
        <f t="shared" si="35"/>
        <v>0.13700886185537484</v>
      </c>
    </row>
    <row r="1087" spans="1:8" ht="25.5" customHeight="1" x14ac:dyDescent="0.3">
      <c r="A1087" s="15">
        <v>8519</v>
      </c>
      <c r="B1087" s="14" t="s">
        <v>177</v>
      </c>
      <c r="C1087" s="13">
        <v>465.67464200000001</v>
      </c>
      <c r="D1087" s="13">
        <v>4297.1475700000001</v>
      </c>
      <c r="E1087" s="13">
        <v>650.07772</v>
      </c>
      <c r="F1087" s="12">
        <v>6288.1745499999997</v>
      </c>
      <c r="G1087" s="11">
        <f t="shared" si="34"/>
        <v>1991.0269799999996</v>
      </c>
      <c r="H1087" s="10">
        <f t="shared" si="35"/>
        <v>0.46333688745066753</v>
      </c>
    </row>
    <row r="1088" spans="1:8" ht="16.5" customHeight="1" x14ac:dyDescent="0.3">
      <c r="A1088" s="15">
        <v>8520</v>
      </c>
      <c r="B1088" s="14" t="s">
        <v>176</v>
      </c>
      <c r="C1088" s="13">
        <v>0</v>
      </c>
      <c r="D1088" s="13">
        <v>0</v>
      </c>
      <c r="E1088" s="13">
        <v>0</v>
      </c>
      <c r="F1088" s="12">
        <v>0</v>
      </c>
      <c r="G1088" s="11">
        <f t="shared" si="34"/>
        <v>0</v>
      </c>
      <c r="H1088" s="10" t="str">
        <f t="shared" si="35"/>
        <v/>
      </c>
    </row>
    <row r="1089" spans="1:8" ht="25.5" customHeight="1" x14ac:dyDescent="0.3">
      <c r="A1089" s="15">
        <v>8521</v>
      </c>
      <c r="B1089" s="14" t="s">
        <v>175</v>
      </c>
      <c r="C1089" s="13">
        <v>92.098520600000001</v>
      </c>
      <c r="D1089" s="13">
        <v>3569.2439399999998</v>
      </c>
      <c r="E1089" s="13">
        <v>66.512930600000004</v>
      </c>
      <c r="F1089" s="12">
        <v>3069.38141</v>
      </c>
      <c r="G1089" s="11">
        <f t="shared" si="34"/>
        <v>-499.86252999999988</v>
      </c>
      <c r="H1089" s="10">
        <f t="shared" si="35"/>
        <v>-0.14004717480867948</v>
      </c>
    </row>
    <row r="1090" spans="1:8" ht="25.5" customHeight="1" x14ac:dyDescent="0.3">
      <c r="A1090" s="15">
        <v>8522</v>
      </c>
      <c r="B1090" s="14" t="s">
        <v>174</v>
      </c>
      <c r="C1090" s="13">
        <v>0.26084800000000002</v>
      </c>
      <c r="D1090" s="13">
        <v>41.431290000000004</v>
      </c>
      <c r="E1090" s="13">
        <v>18.730892000000001</v>
      </c>
      <c r="F1090" s="12">
        <v>182.65076999999999</v>
      </c>
      <c r="G1090" s="11">
        <f t="shared" si="34"/>
        <v>141.21947999999998</v>
      </c>
      <c r="H1090" s="10">
        <f t="shared" si="35"/>
        <v>3.4085223993749643</v>
      </c>
    </row>
    <row r="1091" spans="1:8" ht="16.5" customHeight="1" x14ac:dyDescent="0.3">
      <c r="A1091" s="15">
        <v>8523</v>
      </c>
      <c r="B1091" s="14" t="s">
        <v>1348</v>
      </c>
      <c r="C1091" s="13">
        <v>186.455628625</v>
      </c>
      <c r="D1091" s="13">
        <v>23001.202850000001</v>
      </c>
      <c r="E1091" s="13">
        <v>183.10269625699902</v>
      </c>
      <c r="F1091" s="12">
        <v>33033.594310000102</v>
      </c>
      <c r="G1091" s="11">
        <f t="shared" si="34"/>
        <v>10032.391460000101</v>
      </c>
      <c r="H1091" s="10">
        <f t="shared" si="35"/>
        <v>0.4361681223988727</v>
      </c>
    </row>
    <row r="1092" spans="1:8" ht="16.5" customHeight="1" x14ac:dyDescent="0.3">
      <c r="A1092" s="15">
        <v>8524</v>
      </c>
      <c r="B1092" s="14" t="s">
        <v>1349</v>
      </c>
      <c r="C1092" s="13">
        <v>49.914204405999904</v>
      </c>
      <c r="D1092" s="13">
        <v>1944.2326499999999</v>
      </c>
      <c r="E1092" s="13">
        <v>66.376081491000008</v>
      </c>
      <c r="F1092" s="12">
        <v>2068.0277599999999</v>
      </c>
      <c r="G1092" s="11">
        <f t="shared" si="34"/>
        <v>123.79511000000002</v>
      </c>
      <c r="H1092" s="10">
        <f t="shared" si="35"/>
        <v>6.3672992015641763E-2</v>
      </c>
    </row>
    <row r="1093" spans="1:8" ht="38.25" customHeight="1" x14ac:dyDescent="0.3">
      <c r="A1093" s="15">
        <v>8525</v>
      </c>
      <c r="B1093" s="14" t="s">
        <v>173</v>
      </c>
      <c r="C1093" s="13">
        <v>341.59683120199998</v>
      </c>
      <c r="D1093" s="13">
        <v>46603.055040000101</v>
      </c>
      <c r="E1093" s="13">
        <v>348.39733409500002</v>
      </c>
      <c r="F1093" s="12">
        <v>122554.72042</v>
      </c>
      <c r="G1093" s="11">
        <f t="shared" si="34"/>
        <v>75951.665379999904</v>
      </c>
      <c r="H1093" s="10">
        <f t="shared" si="35"/>
        <v>1.6297572190237195</v>
      </c>
    </row>
    <row r="1094" spans="1:8" ht="25.5" customHeight="1" x14ac:dyDescent="0.3">
      <c r="A1094" s="15">
        <v>8526</v>
      </c>
      <c r="B1094" s="14" t="s">
        <v>172</v>
      </c>
      <c r="C1094" s="13">
        <v>53.702196279999995</v>
      </c>
      <c r="D1094" s="13">
        <v>12913.795099999999</v>
      </c>
      <c r="E1094" s="13">
        <v>106.6569957</v>
      </c>
      <c r="F1094" s="12">
        <v>38202.606639999896</v>
      </c>
      <c r="G1094" s="11">
        <f t="shared" si="34"/>
        <v>25288.811539999897</v>
      </c>
      <c r="H1094" s="10">
        <f t="shared" si="35"/>
        <v>1.9582788285064163</v>
      </c>
    </row>
    <row r="1095" spans="1:8" ht="25.5" customHeight="1" x14ac:dyDescent="0.3">
      <c r="A1095" s="15">
        <v>8527</v>
      </c>
      <c r="B1095" s="14" t="s">
        <v>171</v>
      </c>
      <c r="C1095" s="13">
        <v>267.32929100000001</v>
      </c>
      <c r="D1095" s="13">
        <v>2401.2778199999998</v>
      </c>
      <c r="E1095" s="13">
        <v>332.388665</v>
      </c>
      <c r="F1095" s="12">
        <v>2477.3240000000001</v>
      </c>
      <c r="G1095" s="11">
        <f t="shared" ref="G1095:G1158" si="36">F1095-D1095</f>
        <v>76.046180000000277</v>
      </c>
      <c r="H1095" s="10">
        <f t="shared" ref="H1095:H1158" si="37">IF(D1095&lt;&gt;0,G1095/D1095,"")</f>
        <v>3.1669046941015883E-2</v>
      </c>
    </row>
    <row r="1096" spans="1:8" ht="25.5" customHeight="1" x14ac:dyDescent="0.3">
      <c r="A1096" s="15">
        <v>8528</v>
      </c>
      <c r="B1096" s="14" t="s">
        <v>170</v>
      </c>
      <c r="C1096" s="13">
        <v>4420.1459656100096</v>
      </c>
      <c r="D1096" s="13">
        <v>112662.36584999999</v>
      </c>
      <c r="E1096" s="13">
        <v>3873.4095242099997</v>
      </c>
      <c r="F1096" s="12">
        <v>106381.17058000001</v>
      </c>
      <c r="G1096" s="11">
        <f t="shared" si="36"/>
        <v>-6281.195269999982</v>
      </c>
      <c r="H1096" s="10">
        <f t="shared" si="37"/>
        <v>-5.5752382107462931E-2</v>
      </c>
    </row>
    <row r="1097" spans="1:8" ht="25.5" customHeight="1" x14ac:dyDescent="0.3">
      <c r="A1097" s="15">
        <v>8529</v>
      </c>
      <c r="B1097" s="14" t="s">
        <v>169</v>
      </c>
      <c r="C1097" s="13">
        <v>202.224269257</v>
      </c>
      <c r="D1097" s="13">
        <v>23672.781850000003</v>
      </c>
      <c r="E1097" s="13">
        <v>264.41667604299903</v>
      </c>
      <c r="F1097" s="12">
        <v>55808.571560000099</v>
      </c>
      <c r="G1097" s="11">
        <f t="shared" si="36"/>
        <v>32135.789710000096</v>
      </c>
      <c r="H1097" s="10">
        <f t="shared" si="37"/>
        <v>1.3574995078155587</v>
      </c>
    </row>
    <row r="1098" spans="1:8" ht="25.5" customHeight="1" x14ac:dyDescent="0.3">
      <c r="A1098" s="15">
        <v>8530</v>
      </c>
      <c r="B1098" s="14" t="s">
        <v>168</v>
      </c>
      <c r="C1098" s="13">
        <v>43.284348000000001</v>
      </c>
      <c r="D1098" s="13">
        <v>781.45941000000005</v>
      </c>
      <c r="E1098" s="13">
        <v>24.898448999999999</v>
      </c>
      <c r="F1098" s="12">
        <v>2385.8418799999999</v>
      </c>
      <c r="G1098" s="11">
        <f t="shared" si="36"/>
        <v>1604.38247</v>
      </c>
      <c r="H1098" s="10">
        <f t="shared" si="37"/>
        <v>2.0530592497440141</v>
      </c>
    </row>
    <row r="1099" spans="1:8" ht="16.5" customHeight="1" x14ac:dyDescent="0.3">
      <c r="A1099" s="15">
        <v>8531</v>
      </c>
      <c r="B1099" s="14" t="s">
        <v>167</v>
      </c>
      <c r="C1099" s="13">
        <v>245.432361324</v>
      </c>
      <c r="D1099" s="13">
        <v>9116.7343499999988</v>
      </c>
      <c r="E1099" s="13">
        <v>219.22172060900002</v>
      </c>
      <c r="F1099" s="12">
        <v>14379.331189999999</v>
      </c>
      <c r="G1099" s="11">
        <f t="shared" si="36"/>
        <v>5262.5968400000002</v>
      </c>
      <c r="H1099" s="10">
        <f t="shared" si="37"/>
        <v>0.57724582487149034</v>
      </c>
    </row>
    <row r="1100" spans="1:8" ht="16.5" customHeight="1" x14ac:dyDescent="0.3">
      <c r="A1100" s="15">
        <v>8532</v>
      </c>
      <c r="B1100" s="14" t="s">
        <v>166</v>
      </c>
      <c r="C1100" s="13">
        <v>165.38017033728801</v>
      </c>
      <c r="D1100" s="13">
        <v>9670.9623000000192</v>
      </c>
      <c r="E1100" s="13">
        <v>261.58235308357797</v>
      </c>
      <c r="F1100" s="12">
        <v>23797.905980000101</v>
      </c>
      <c r="G1100" s="11">
        <f t="shared" si="36"/>
        <v>14126.943680000082</v>
      </c>
      <c r="H1100" s="10">
        <f t="shared" si="37"/>
        <v>1.4607588409273453</v>
      </c>
    </row>
    <row r="1101" spans="1:8" ht="16.5" customHeight="1" x14ac:dyDescent="0.3">
      <c r="A1101" s="15">
        <v>8533</v>
      </c>
      <c r="B1101" s="14" t="s">
        <v>165</v>
      </c>
      <c r="C1101" s="13">
        <v>57.896969236549303</v>
      </c>
      <c r="D1101" s="13">
        <v>4181.4660599999797</v>
      </c>
      <c r="E1101" s="13">
        <v>81.185244256748902</v>
      </c>
      <c r="F1101" s="12">
        <v>6058.0054099999998</v>
      </c>
      <c r="G1101" s="11">
        <f t="shared" si="36"/>
        <v>1876.53935000002</v>
      </c>
      <c r="H1101" s="10">
        <f t="shared" si="37"/>
        <v>0.4487754589116596</v>
      </c>
    </row>
    <row r="1102" spans="1:8" ht="16.5" customHeight="1" x14ac:dyDescent="0.3">
      <c r="A1102" s="15">
        <v>8534</v>
      </c>
      <c r="B1102" s="14" t="s">
        <v>164</v>
      </c>
      <c r="C1102" s="13">
        <v>184.02998903699998</v>
      </c>
      <c r="D1102" s="13">
        <v>12492.4696</v>
      </c>
      <c r="E1102" s="13">
        <v>314.23909744999997</v>
      </c>
      <c r="F1102" s="12">
        <v>29753.90338</v>
      </c>
      <c r="G1102" s="11">
        <f t="shared" si="36"/>
        <v>17261.433779999999</v>
      </c>
      <c r="H1102" s="10">
        <f t="shared" si="37"/>
        <v>1.3817471110756194</v>
      </c>
    </row>
    <row r="1103" spans="1:8" ht="25.5" customHeight="1" x14ac:dyDescent="0.3">
      <c r="A1103" s="15">
        <v>8535</v>
      </c>
      <c r="B1103" s="14" t="s">
        <v>163</v>
      </c>
      <c r="C1103" s="13">
        <v>880.53526720000002</v>
      </c>
      <c r="D1103" s="13">
        <v>22512.264769999998</v>
      </c>
      <c r="E1103" s="13">
        <v>949.02005659000201</v>
      </c>
      <c r="F1103" s="12">
        <v>20889.112730000001</v>
      </c>
      <c r="G1103" s="11">
        <f t="shared" si="36"/>
        <v>-1623.1520399999972</v>
      </c>
      <c r="H1103" s="10">
        <f t="shared" si="37"/>
        <v>-7.2100788462785892E-2</v>
      </c>
    </row>
    <row r="1104" spans="1:8" ht="38.25" customHeight="1" x14ac:dyDescent="0.3">
      <c r="A1104" s="15">
        <v>8536</v>
      </c>
      <c r="B1104" s="14" t="s">
        <v>162</v>
      </c>
      <c r="C1104" s="13">
        <v>4523.9090228807599</v>
      </c>
      <c r="D1104" s="13">
        <v>127594.24807000101</v>
      </c>
      <c r="E1104" s="13">
        <v>5121.1560414163896</v>
      </c>
      <c r="F1104" s="12">
        <v>165052.15749000001</v>
      </c>
      <c r="G1104" s="11">
        <f t="shared" si="36"/>
        <v>37457.909419999007</v>
      </c>
      <c r="H1104" s="10">
        <f t="shared" si="37"/>
        <v>0.29357051737511536</v>
      </c>
    </row>
    <row r="1105" spans="1:8" ht="25.5" customHeight="1" x14ac:dyDescent="0.3">
      <c r="A1105" s="15">
        <v>8537</v>
      </c>
      <c r="B1105" s="14" t="s">
        <v>161</v>
      </c>
      <c r="C1105" s="13">
        <v>444.40699969999997</v>
      </c>
      <c r="D1105" s="13">
        <v>46745.7939900001</v>
      </c>
      <c r="E1105" s="13">
        <v>696.7228474100001</v>
      </c>
      <c r="F1105" s="12">
        <v>53519.421829999905</v>
      </c>
      <c r="G1105" s="11">
        <f t="shared" si="36"/>
        <v>6773.6278399998046</v>
      </c>
      <c r="H1105" s="10">
        <f t="shared" si="37"/>
        <v>0.14490347177435525</v>
      </c>
    </row>
    <row r="1106" spans="1:8" ht="16.5" customHeight="1" x14ac:dyDescent="0.3">
      <c r="A1106" s="15">
        <v>8538</v>
      </c>
      <c r="B1106" s="14" t="s">
        <v>160</v>
      </c>
      <c r="C1106" s="13">
        <v>1631.56156829211</v>
      </c>
      <c r="D1106" s="13">
        <v>37266.376120000001</v>
      </c>
      <c r="E1106" s="13">
        <v>1941.907391644</v>
      </c>
      <c r="F1106" s="12">
        <v>51658.357170000199</v>
      </c>
      <c r="G1106" s="11">
        <f t="shared" si="36"/>
        <v>14391.981050000199</v>
      </c>
      <c r="H1106" s="10">
        <f t="shared" si="37"/>
        <v>0.38619212674871156</v>
      </c>
    </row>
    <row r="1107" spans="1:8" ht="25.5" customHeight="1" x14ac:dyDescent="0.3">
      <c r="A1107" s="15">
        <v>8539</v>
      </c>
      <c r="B1107" s="14" t="s">
        <v>159</v>
      </c>
      <c r="C1107" s="13">
        <v>847.54978399999993</v>
      </c>
      <c r="D1107" s="13">
        <v>11902.69189</v>
      </c>
      <c r="E1107" s="13">
        <v>989.90791724999292</v>
      </c>
      <c r="F1107" s="12">
        <v>13174.011640000001</v>
      </c>
      <c r="G1107" s="11">
        <f t="shared" si="36"/>
        <v>1271.3197500000006</v>
      </c>
      <c r="H1107" s="10">
        <f t="shared" si="37"/>
        <v>0.10680943115633321</v>
      </c>
    </row>
    <row r="1108" spans="1:8" ht="25.5" customHeight="1" x14ac:dyDescent="0.3">
      <c r="A1108" s="15">
        <v>8540</v>
      </c>
      <c r="B1108" s="14" t="s">
        <v>158</v>
      </c>
      <c r="C1108" s="13">
        <v>4.57951</v>
      </c>
      <c r="D1108" s="13">
        <v>1628.77459</v>
      </c>
      <c r="E1108" s="13">
        <v>4.5012502999999997</v>
      </c>
      <c r="F1108" s="12">
        <v>3224.26703</v>
      </c>
      <c r="G1108" s="11">
        <f t="shared" si="36"/>
        <v>1595.49244</v>
      </c>
      <c r="H1108" s="10">
        <f t="shared" si="37"/>
        <v>0.97956614119330043</v>
      </c>
    </row>
    <row r="1109" spans="1:8" ht="38.25" customHeight="1" x14ac:dyDescent="0.3">
      <c r="A1109" s="15">
        <v>8541</v>
      </c>
      <c r="B1109" s="14" t="s">
        <v>157</v>
      </c>
      <c r="C1109" s="13">
        <v>1850.8183826264101</v>
      </c>
      <c r="D1109" s="13">
        <v>27719.3501599999</v>
      </c>
      <c r="E1109" s="13">
        <v>256.14280436269399</v>
      </c>
      <c r="F1109" s="12">
        <v>39969.005079999901</v>
      </c>
      <c r="G1109" s="11">
        <f t="shared" si="36"/>
        <v>12249.654920000001</v>
      </c>
      <c r="H1109" s="10">
        <f t="shared" si="37"/>
        <v>0.44191710300902831</v>
      </c>
    </row>
    <row r="1110" spans="1:8" ht="16.5" customHeight="1" x14ac:dyDescent="0.3">
      <c r="A1110" s="15">
        <v>8542</v>
      </c>
      <c r="B1110" s="14" t="s">
        <v>156</v>
      </c>
      <c r="C1110" s="13">
        <v>48.813414619739099</v>
      </c>
      <c r="D1110" s="13">
        <v>78734.329549999893</v>
      </c>
      <c r="E1110" s="13">
        <v>58.254977540797398</v>
      </c>
      <c r="F1110" s="12">
        <v>161374.48197000101</v>
      </c>
      <c r="G1110" s="11">
        <f t="shared" si="36"/>
        <v>82640.152420001119</v>
      </c>
      <c r="H1110" s="10">
        <f t="shared" si="37"/>
        <v>1.0496076221430304</v>
      </c>
    </row>
    <row r="1111" spans="1:8" ht="25.5" customHeight="1" x14ac:dyDescent="0.3">
      <c r="A1111" s="15">
        <v>8543</v>
      </c>
      <c r="B1111" s="14" t="s">
        <v>155</v>
      </c>
      <c r="C1111" s="13">
        <v>503.35468164799897</v>
      </c>
      <c r="D1111" s="13">
        <v>52896.32922</v>
      </c>
      <c r="E1111" s="13">
        <v>690.19566912400001</v>
      </c>
      <c r="F1111" s="12">
        <v>69163.561069999996</v>
      </c>
      <c r="G1111" s="11">
        <f t="shared" si="36"/>
        <v>16267.231849999996</v>
      </c>
      <c r="H1111" s="10">
        <f t="shared" si="37"/>
        <v>0.30753044851833289</v>
      </c>
    </row>
    <row r="1112" spans="1:8" ht="25.5" customHeight="1" x14ac:dyDescent="0.3">
      <c r="A1112" s="15">
        <v>8544</v>
      </c>
      <c r="B1112" s="14" t="s">
        <v>154</v>
      </c>
      <c r="C1112" s="13">
        <v>9917.2261568089289</v>
      </c>
      <c r="D1112" s="13">
        <v>109115.11011999901</v>
      </c>
      <c r="E1112" s="13">
        <v>8600.9890887213114</v>
      </c>
      <c r="F1112" s="12">
        <v>103932.41515</v>
      </c>
      <c r="G1112" s="11">
        <f t="shared" si="36"/>
        <v>-5182.6949699990073</v>
      </c>
      <c r="H1112" s="10">
        <f t="shared" si="37"/>
        <v>-4.7497500248126538E-2</v>
      </c>
    </row>
    <row r="1113" spans="1:8" ht="25.5" customHeight="1" x14ac:dyDescent="0.3">
      <c r="A1113" s="15">
        <v>8545</v>
      </c>
      <c r="B1113" s="14" t="s">
        <v>153</v>
      </c>
      <c r="C1113" s="13">
        <v>516.95188199999905</v>
      </c>
      <c r="D1113" s="13">
        <v>2401.6620699999999</v>
      </c>
      <c r="E1113" s="13">
        <v>642.22324811999999</v>
      </c>
      <c r="F1113" s="12">
        <v>2514.91329</v>
      </c>
      <c r="G1113" s="11">
        <f t="shared" si="36"/>
        <v>113.2512200000001</v>
      </c>
      <c r="H1113" s="10">
        <f t="shared" si="37"/>
        <v>4.7155351876794267E-2</v>
      </c>
    </row>
    <row r="1114" spans="1:8" ht="16.5" customHeight="1" x14ac:dyDescent="0.3">
      <c r="A1114" s="15">
        <v>8546</v>
      </c>
      <c r="B1114" s="14" t="s">
        <v>152</v>
      </c>
      <c r="C1114" s="13">
        <v>741.15557092400002</v>
      </c>
      <c r="D1114" s="13">
        <v>4231.8450599999996</v>
      </c>
      <c r="E1114" s="13">
        <v>658.15507638399902</v>
      </c>
      <c r="F1114" s="12">
        <v>3891.01253</v>
      </c>
      <c r="G1114" s="11">
        <f t="shared" si="36"/>
        <v>-340.83252999999968</v>
      </c>
      <c r="H1114" s="10">
        <f t="shared" si="37"/>
        <v>-8.0539935930451972E-2</v>
      </c>
    </row>
    <row r="1115" spans="1:8" ht="16.5" customHeight="1" x14ac:dyDescent="0.3">
      <c r="A1115" s="15">
        <v>8547</v>
      </c>
      <c r="B1115" s="14" t="s">
        <v>151</v>
      </c>
      <c r="C1115" s="13">
        <v>596.57627759399998</v>
      </c>
      <c r="D1115" s="13">
        <v>17502.517459999901</v>
      </c>
      <c r="E1115" s="13">
        <v>305.43264834199999</v>
      </c>
      <c r="F1115" s="12">
        <v>6163.7971100000004</v>
      </c>
      <c r="G1115" s="11">
        <f t="shared" si="36"/>
        <v>-11338.720349999901</v>
      </c>
      <c r="H1115" s="10">
        <f t="shared" si="37"/>
        <v>-0.64783368312091749</v>
      </c>
    </row>
    <row r="1116" spans="1:8" ht="38.25" customHeight="1" x14ac:dyDescent="0.3">
      <c r="A1116" s="15">
        <v>8548</v>
      </c>
      <c r="B1116" s="14" t="s">
        <v>150</v>
      </c>
      <c r="C1116" s="13">
        <v>2.64165711892</v>
      </c>
      <c r="D1116" s="13">
        <v>1845.9401699999999</v>
      </c>
      <c r="E1116" s="13">
        <v>6.7407556133100401</v>
      </c>
      <c r="F1116" s="12">
        <v>5007.3311399999902</v>
      </c>
      <c r="G1116" s="11">
        <f t="shared" si="36"/>
        <v>3161.3909699999904</v>
      </c>
      <c r="H1116" s="10">
        <f t="shared" si="37"/>
        <v>1.7126183293362052</v>
      </c>
    </row>
    <row r="1117" spans="1:8" ht="16.5" customHeight="1" x14ac:dyDescent="0.3">
      <c r="A1117" s="15">
        <v>8549</v>
      </c>
      <c r="B1117" s="14" t="s">
        <v>1350</v>
      </c>
      <c r="C1117" s="13">
        <v>307.89430099999998</v>
      </c>
      <c r="D1117" s="13">
        <v>1587.7460599999999</v>
      </c>
      <c r="E1117" s="13">
        <v>149.319489</v>
      </c>
      <c r="F1117" s="12">
        <v>825.78980000000001</v>
      </c>
      <c r="G1117" s="11">
        <f t="shared" si="36"/>
        <v>-761.95625999999993</v>
      </c>
      <c r="H1117" s="10">
        <f t="shared" si="37"/>
        <v>-0.47989806379995043</v>
      </c>
    </row>
    <row r="1118" spans="1:8" ht="38.25" customHeight="1" x14ac:dyDescent="0.3">
      <c r="A1118" s="15">
        <v>8601</v>
      </c>
      <c r="B1118" s="14" t="s">
        <v>149</v>
      </c>
      <c r="C1118" s="13">
        <v>0</v>
      </c>
      <c r="D1118" s="13">
        <v>0</v>
      </c>
      <c r="E1118" s="13">
        <v>188.75</v>
      </c>
      <c r="F1118" s="12">
        <v>2806.64957</v>
      </c>
      <c r="G1118" s="11">
        <f t="shared" si="36"/>
        <v>2806.64957</v>
      </c>
      <c r="H1118" s="10" t="str">
        <f t="shared" si="37"/>
        <v/>
      </c>
    </row>
    <row r="1119" spans="1:8" ht="16.5" customHeight="1" x14ac:dyDescent="0.3">
      <c r="A1119" s="15">
        <v>8602</v>
      </c>
      <c r="B1119" s="14" t="s">
        <v>148</v>
      </c>
      <c r="C1119" s="13">
        <v>226.37</v>
      </c>
      <c r="D1119" s="13">
        <v>280.49851000000001</v>
      </c>
      <c r="E1119" s="13">
        <v>0</v>
      </c>
      <c r="F1119" s="12">
        <v>0</v>
      </c>
      <c r="G1119" s="11">
        <f t="shared" si="36"/>
        <v>-280.49851000000001</v>
      </c>
      <c r="H1119" s="10">
        <f t="shared" si="37"/>
        <v>-1</v>
      </c>
    </row>
    <row r="1120" spans="1:8" ht="16.5" customHeight="1" x14ac:dyDescent="0.3">
      <c r="A1120" s="15">
        <v>8603</v>
      </c>
      <c r="B1120" s="14" t="s">
        <v>147</v>
      </c>
      <c r="C1120" s="13">
        <v>1.379</v>
      </c>
      <c r="D1120" s="13">
        <v>16.765889999999999</v>
      </c>
      <c r="E1120" s="13">
        <v>0</v>
      </c>
      <c r="F1120" s="12">
        <v>0</v>
      </c>
      <c r="G1120" s="11">
        <f t="shared" si="36"/>
        <v>-16.765889999999999</v>
      </c>
      <c r="H1120" s="10">
        <f t="shared" si="37"/>
        <v>-1</v>
      </c>
    </row>
    <row r="1121" spans="1:8" ht="25.5" customHeight="1" x14ac:dyDescent="0.3">
      <c r="A1121" s="15">
        <v>8604</v>
      </c>
      <c r="B1121" s="14" t="s">
        <v>146</v>
      </c>
      <c r="C1121" s="13">
        <v>2.64</v>
      </c>
      <c r="D1121" s="13">
        <v>40.321899999999999</v>
      </c>
      <c r="E1121" s="13">
        <v>0</v>
      </c>
      <c r="F1121" s="12">
        <v>0</v>
      </c>
      <c r="G1121" s="11">
        <f t="shared" si="36"/>
        <v>-40.321899999999999</v>
      </c>
      <c r="H1121" s="10">
        <f t="shared" si="37"/>
        <v>-1</v>
      </c>
    </row>
    <row r="1122" spans="1:8" ht="25.5" customHeight="1" x14ac:dyDescent="0.3">
      <c r="A1122" s="15">
        <v>8605</v>
      </c>
      <c r="B1122" s="14" t="s">
        <v>145</v>
      </c>
      <c r="C1122" s="13">
        <v>0</v>
      </c>
      <c r="D1122" s="13">
        <v>0</v>
      </c>
      <c r="E1122" s="13">
        <v>0</v>
      </c>
      <c r="F1122" s="12">
        <v>0</v>
      </c>
      <c r="G1122" s="11">
        <f t="shared" si="36"/>
        <v>0</v>
      </c>
      <c r="H1122" s="10" t="str">
        <f t="shared" si="37"/>
        <v/>
      </c>
    </row>
    <row r="1123" spans="1:8" ht="16.5" customHeight="1" x14ac:dyDescent="0.3">
      <c r="A1123" s="15">
        <v>8606</v>
      </c>
      <c r="B1123" s="14" t="s">
        <v>144</v>
      </c>
      <c r="C1123" s="13">
        <v>190.8</v>
      </c>
      <c r="D1123" s="13">
        <v>162.49149</v>
      </c>
      <c r="E1123" s="13">
        <v>375.03</v>
      </c>
      <c r="F1123" s="12">
        <v>300.53365000000002</v>
      </c>
      <c r="G1123" s="11">
        <f t="shared" si="36"/>
        <v>138.04216000000002</v>
      </c>
      <c r="H1123" s="10">
        <f t="shared" si="37"/>
        <v>0.84953470486362104</v>
      </c>
    </row>
    <row r="1124" spans="1:8" ht="25.5" customHeight="1" x14ac:dyDescent="0.3">
      <c r="A1124" s="15">
        <v>8607</v>
      </c>
      <c r="B1124" s="14" t="s">
        <v>143</v>
      </c>
      <c r="C1124" s="13">
        <v>2125.8609550000001</v>
      </c>
      <c r="D1124" s="13">
        <v>9467.1965299999993</v>
      </c>
      <c r="E1124" s="13">
        <v>1798.2732639999999</v>
      </c>
      <c r="F1124" s="12">
        <v>8754.3680600000007</v>
      </c>
      <c r="G1124" s="11">
        <f t="shared" si="36"/>
        <v>-712.82846999999856</v>
      </c>
      <c r="H1124" s="10">
        <f t="shared" si="37"/>
        <v>-7.5294567693948419E-2</v>
      </c>
    </row>
    <row r="1125" spans="1:8" ht="38.25" customHeight="1" x14ac:dyDescent="0.3">
      <c r="A1125" s="15">
        <v>8608</v>
      </c>
      <c r="B1125" s="14" t="s">
        <v>142</v>
      </c>
      <c r="C1125" s="13">
        <v>86.569410000000005</v>
      </c>
      <c r="D1125" s="13">
        <v>704.82624999999996</v>
      </c>
      <c r="E1125" s="13">
        <v>84.961226999999994</v>
      </c>
      <c r="F1125" s="12">
        <v>725.79630000000009</v>
      </c>
      <c r="G1125" s="11">
        <f t="shared" si="36"/>
        <v>20.970050000000128</v>
      </c>
      <c r="H1125" s="10">
        <f t="shared" si="37"/>
        <v>2.9752084290277397E-2</v>
      </c>
    </row>
    <row r="1126" spans="1:8" ht="25.5" customHeight="1" x14ac:dyDescent="0.3">
      <c r="A1126" s="15">
        <v>8609</v>
      </c>
      <c r="B1126" s="14" t="s">
        <v>141</v>
      </c>
      <c r="C1126" s="13">
        <v>2112.2999999999602</v>
      </c>
      <c r="D1126" s="13">
        <v>3322.9468900000002</v>
      </c>
      <c r="E1126" s="13">
        <v>2803.4070000000002</v>
      </c>
      <c r="F1126" s="12">
        <v>4502.6598600000007</v>
      </c>
      <c r="G1126" s="11">
        <f t="shared" si="36"/>
        <v>1179.7129700000005</v>
      </c>
      <c r="H1126" s="10">
        <f t="shared" si="37"/>
        <v>0.35502010987602645</v>
      </c>
    </row>
    <row r="1127" spans="1:8" ht="16.5" customHeight="1" x14ac:dyDescent="0.3">
      <c r="A1127" s="15">
        <v>8701</v>
      </c>
      <c r="B1127" s="14" t="s">
        <v>140</v>
      </c>
      <c r="C1127" s="13">
        <v>62755.104020000006</v>
      </c>
      <c r="D1127" s="13">
        <v>416042.83081000001</v>
      </c>
      <c r="E1127" s="13">
        <v>68971.922604000007</v>
      </c>
      <c r="F1127" s="12">
        <v>433074.71737000003</v>
      </c>
      <c r="G1127" s="11">
        <f t="shared" si="36"/>
        <v>17031.886560000014</v>
      </c>
      <c r="H1127" s="10">
        <f t="shared" si="37"/>
        <v>4.0937820096167449E-2</v>
      </c>
    </row>
    <row r="1128" spans="1:8" ht="25.5" customHeight="1" x14ac:dyDescent="0.3">
      <c r="A1128" s="15">
        <v>8702</v>
      </c>
      <c r="B1128" s="14" t="s">
        <v>139</v>
      </c>
      <c r="C1128" s="13">
        <v>4356.8609999999999</v>
      </c>
      <c r="D1128" s="13">
        <v>31572.090800000002</v>
      </c>
      <c r="E1128" s="13">
        <v>5333.6329999999998</v>
      </c>
      <c r="F1128" s="12">
        <v>43152.239310000004</v>
      </c>
      <c r="G1128" s="11">
        <f t="shared" si="36"/>
        <v>11580.148510000003</v>
      </c>
      <c r="H1128" s="10">
        <f t="shared" si="37"/>
        <v>0.36678434074438943</v>
      </c>
    </row>
    <row r="1129" spans="1:8" ht="25.5" customHeight="1" x14ac:dyDescent="0.3">
      <c r="A1129" s="15">
        <v>8703</v>
      </c>
      <c r="B1129" s="14" t="s">
        <v>138</v>
      </c>
      <c r="C1129" s="13">
        <v>304545.25835000002</v>
      </c>
      <c r="D1129" s="13">
        <v>2551167.73550994</v>
      </c>
      <c r="E1129" s="13">
        <v>277385.86619499896</v>
      </c>
      <c r="F1129" s="12">
        <v>2167904.01274999</v>
      </c>
      <c r="G1129" s="11">
        <f t="shared" si="36"/>
        <v>-383263.72275994997</v>
      </c>
      <c r="H1129" s="10">
        <f t="shared" si="37"/>
        <v>-0.15023070315027379</v>
      </c>
    </row>
    <row r="1130" spans="1:8" ht="16.5" customHeight="1" x14ac:dyDescent="0.3">
      <c r="A1130" s="15">
        <v>8704</v>
      </c>
      <c r="B1130" s="14" t="s">
        <v>137</v>
      </c>
      <c r="C1130" s="13">
        <v>47529.130840000194</v>
      </c>
      <c r="D1130" s="13">
        <v>471678.71780000196</v>
      </c>
      <c r="E1130" s="13">
        <v>51982.348290000002</v>
      </c>
      <c r="F1130" s="12">
        <v>441607.46377000102</v>
      </c>
      <c r="G1130" s="11">
        <f t="shared" si="36"/>
        <v>-30071.254030000942</v>
      </c>
      <c r="H1130" s="10">
        <f t="shared" si="37"/>
        <v>-6.3753679984246289E-2</v>
      </c>
    </row>
    <row r="1131" spans="1:8" ht="25.5" customHeight="1" x14ac:dyDescent="0.3">
      <c r="A1131" s="15">
        <v>8705</v>
      </c>
      <c r="B1131" s="14" t="s">
        <v>136</v>
      </c>
      <c r="C1131" s="13">
        <v>12823.382004000001</v>
      </c>
      <c r="D1131" s="13">
        <v>105703.18999</v>
      </c>
      <c r="E1131" s="13">
        <v>15341.915309</v>
      </c>
      <c r="F1131" s="12">
        <v>148220.92121</v>
      </c>
      <c r="G1131" s="11">
        <f t="shared" si="36"/>
        <v>42517.731220000001</v>
      </c>
      <c r="H1131" s="10">
        <f t="shared" si="37"/>
        <v>0.4022369733971356</v>
      </c>
    </row>
    <row r="1132" spans="1:8" ht="25.5" customHeight="1" x14ac:dyDescent="0.3">
      <c r="A1132" s="15">
        <v>8706</v>
      </c>
      <c r="B1132" s="14" t="s">
        <v>135</v>
      </c>
      <c r="C1132" s="13">
        <v>793.37199999999996</v>
      </c>
      <c r="D1132" s="13">
        <v>2489.6030000000001</v>
      </c>
      <c r="E1132" s="13">
        <v>1201.462</v>
      </c>
      <c r="F1132" s="12">
        <v>3511.9703199999999</v>
      </c>
      <c r="G1132" s="11">
        <f t="shared" si="36"/>
        <v>1022.3673199999998</v>
      </c>
      <c r="H1132" s="10">
        <f t="shared" si="37"/>
        <v>0.41065475901177811</v>
      </c>
    </row>
    <row r="1133" spans="1:8" ht="25.5" customHeight="1" x14ac:dyDescent="0.3">
      <c r="A1133" s="15">
        <v>8707</v>
      </c>
      <c r="B1133" s="14" t="s">
        <v>134</v>
      </c>
      <c r="C1133" s="13">
        <v>1311.6104660000001</v>
      </c>
      <c r="D1133" s="13">
        <v>17820.009969999999</v>
      </c>
      <c r="E1133" s="13">
        <v>1302.710699</v>
      </c>
      <c r="F1133" s="12">
        <v>11409.89673</v>
      </c>
      <c r="G1133" s="11">
        <f t="shared" si="36"/>
        <v>-6410.1132399999988</v>
      </c>
      <c r="H1133" s="10">
        <f t="shared" si="37"/>
        <v>-0.35971434644489142</v>
      </c>
    </row>
    <row r="1134" spans="1:8" ht="25.5" customHeight="1" x14ac:dyDescent="0.3">
      <c r="A1134" s="15">
        <v>8708</v>
      </c>
      <c r="B1134" s="14" t="s">
        <v>133</v>
      </c>
      <c r="C1134" s="13">
        <v>36914.2402688125</v>
      </c>
      <c r="D1134" s="13">
        <v>304446.08766999695</v>
      </c>
      <c r="E1134" s="13">
        <v>40140.352046312502</v>
      </c>
      <c r="F1134" s="12">
        <v>335392.58809000801</v>
      </c>
      <c r="G1134" s="11">
        <f t="shared" si="36"/>
        <v>30946.500420011056</v>
      </c>
      <c r="H1134" s="10">
        <f t="shared" si="37"/>
        <v>0.1016485403272956</v>
      </c>
    </row>
    <row r="1135" spans="1:8" ht="38.25" customHeight="1" x14ac:dyDescent="0.3">
      <c r="A1135" s="15">
        <v>8709</v>
      </c>
      <c r="B1135" s="14" t="s">
        <v>132</v>
      </c>
      <c r="C1135" s="13">
        <v>21.049469999999999</v>
      </c>
      <c r="D1135" s="13">
        <v>357.23270000000002</v>
      </c>
      <c r="E1135" s="13">
        <v>64.861277999999999</v>
      </c>
      <c r="F1135" s="12">
        <v>877.09725000000003</v>
      </c>
      <c r="G1135" s="11">
        <f t="shared" si="36"/>
        <v>519.86455000000001</v>
      </c>
      <c r="H1135" s="10">
        <f t="shared" si="37"/>
        <v>1.4552546561387016</v>
      </c>
    </row>
    <row r="1136" spans="1:8" ht="25.5" customHeight="1" x14ac:dyDescent="0.3">
      <c r="A1136" s="15">
        <v>8710</v>
      </c>
      <c r="B1136" s="14" t="s">
        <v>131</v>
      </c>
      <c r="C1136" s="13">
        <v>118.5735</v>
      </c>
      <c r="D1136" s="13">
        <v>3153.9633900000003</v>
      </c>
      <c r="E1136" s="13">
        <v>63.787739999999999</v>
      </c>
      <c r="F1136" s="12">
        <v>1790.1761000000001</v>
      </c>
      <c r="G1136" s="11">
        <f t="shared" si="36"/>
        <v>-1363.7872900000002</v>
      </c>
      <c r="H1136" s="10">
        <f t="shared" si="37"/>
        <v>-0.43240428672192038</v>
      </c>
    </row>
    <row r="1137" spans="1:8" ht="25.5" customHeight="1" x14ac:dyDescent="0.3">
      <c r="A1137" s="15">
        <v>8711</v>
      </c>
      <c r="B1137" s="14" t="s">
        <v>130</v>
      </c>
      <c r="C1137" s="13">
        <v>15005.545275000099</v>
      </c>
      <c r="D1137" s="13">
        <v>70786.231969999295</v>
      </c>
      <c r="E1137" s="13">
        <v>23825.5809350007</v>
      </c>
      <c r="F1137" s="12">
        <v>109122.70396</v>
      </c>
      <c r="G1137" s="11">
        <f t="shared" si="36"/>
        <v>38336.471990000704</v>
      </c>
      <c r="H1137" s="10">
        <f t="shared" si="37"/>
        <v>0.54158091090720173</v>
      </c>
    </row>
    <row r="1138" spans="1:8" ht="16.5" customHeight="1" x14ac:dyDescent="0.3">
      <c r="A1138" s="15">
        <v>8712</v>
      </c>
      <c r="B1138" s="14" t="s">
        <v>129</v>
      </c>
      <c r="C1138" s="13">
        <v>3089.5563750000001</v>
      </c>
      <c r="D1138" s="13">
        <v>12300.683220000001</v>
      </c>
      <c r="E1138" s="13">
        <v>2010.518339</v>
      </c>
      <c r="F1138" s="12">
        <v>8847.5028499999989</v>
      </c>
      <c r="G1138" s="11">
        <f t="shared" si="36"/>
        <v>-3453.1803700000019</v>
      </c>
      <c r="H1138" s="10">
        <f t="shared" si="37"/>
        <v>-0.28073077797706275</v>
      </c>
    </row>
    <row r="1139" spans="1:8" ht="16.5" customHeight="1" x14ac:dyDescent="0.3">
      <c r="A1139" s="15">
        <v>8713</v>
      </c>
      <c r="B1139" s="14" t="s">
        <v>128</v>
      </c>
      <c r="C1139" s="13">
        <v>62.460900000000002</v>
      </c>
      <c r="D1139" s="13">
        <v>491.98541</v>
      </c>
      <c r="E1139" s="13">
        <v>62.653790000000001</v>
      </c>
      <c r="F1139" s="12">
        <v>512.64190999999994</v>
      </c>
      <c r="G1139" s="11">
        <f t="shared" si="36"/>
        <v>20.656499999999937</v>
      </c>
      <c r="H1139" s="10">
        <f t="shared" si="37"/>
        <v>4.1986001170237826E-2</v>
      </c>
    </row>
    <row r="1140" spans="1:8" ht="25.5" customHeight="1" x14ac:dyDescent="0.3">
      <c r="A1140" s="15">
        <v>8714</v>
      </c>
      <c r="B1140" s="14" t="s">
        <v>127</v>
      </c>
      <c r="C1140" s="13">
        <v>1643.8127093000001</v>
      </c>
      <c r="D1140" s="13">
        <v>7956.6720499999801</v>
      </c>
      <c r="E1140" s="13">
        <v>1596.5183622999998</v>
      </c>
      <c r="F1140" s="12">
        <v>8539.7013699999898</v>
      </c>
      <c r="G1140" s="11">
        <f t="shared" si="36"/>
        <v>583.02932000000965</v>
      </c>
      <c r="H1140" s="10">
        <f t="shared" si="37"/>
        <v>7.3275524784260915E-2</v>
      </c>
    </row>
    <row r="1141" spans="1:8" ht="16.5" customHeight="1" x14ac:dyDescent="0.3">
      <c r="A1141" s="15">
        <v>8715</v>
      </c>
      <c r="B1141" s="14" t="s">
        <v>126</v>
      </c>
      <c r="C1141" s="13">
        <v>871.48969899999997</v>
      </c>
      <c r="D1141" s="13">
        <v>7908.4192199999998</v>
      </c>
      <c r="E1141" s="13">
        <v>767.32272300000102</v>
      </c>
      <c r="F1141" s="12">
        <v>8382.5671299999995</v>
      </c>
      <c r="G1141" s="11">
        <f t="shared" si="36"/>
        <v>474.14790999999968</v>
      </c>
      <c r="H1141" s="10">
        <f t="shared" si="37"/>
        <v>5.9954827483209683E-2</v>
      </c>
    </row>
    <row r="1142" spans="1:8" ht="25.5" customHeight="1" x14ac:dyDescent="0.3">
      <c r="A1142" s="15">
        <v>8716</v>
      </c>
      <c r="B1142" s="14" t="s">
        <v>125</v>
      </c>
      <c r="C1142" s="13">
        <v>29401.622612700001</v>
      </c>
      <c r="D1142" s="13">
        <v>97919.107049999802</v>
      </c>
      <c r="E1142" s="13">
        <v>32207.544841899999</v>
      </c>
      <c r="F1142" s="12">
        <v>106688.017130001</v>
      </c>
      <c r="G1142" s="11">
        <f t="shared" si="36"/>
        <v>8768.9100800011947</v>
      </c>
      <c r="H1142" s="10">
        <f t="shared" si="37"/>
        <v>8.9552594423921605E-2</v>
      </c>
    </row>
    <row r="1143" spans="1:8" ht="25.5" customHeight="1" x14ac:dyDescent="0.3">
      <c r="A1143" s="15">
        <v>8801</v>
      </c>
      <c r="B1143" s="14" t="s">
        <v>124</v>
      </c>
      <c r="C1143" s="13">
        <v>4.62</v>
      </c>
      <c r="D1143" s="13">
        <v>101.4</v>
      </c>
      <c r="E1143" s="13">
        <v>4.6399999999999997E-2</v>
      </c>
      <c r="F1143" s="12">
        <v>2.4156</v>
      </c>
      <c r="G1143" s="11">
        <f t="shared" si="36"/>
        <v>-98.984400000000008</v>
      </c>
      <c r="H1143" s="10">
        <f t="shared" si="37"/>
        <v>-0.97617751479289938</v>
      </c>
    </row>
    <row r="1144" spans="1:8" ht="25.5" customHeight="1" x14ac:dyDescent="0.3">
      <c r="A1144" s="15">
        <v>8802</v>
      </c>
      <c r="B1144" s="14" t="s">
        <v>123</v>
      </c>
      <c r="C1144" s="13">
        <v>3.6318000000000001</v>
      </c>
      <c r="D1144" s="13">
        <v>361.93265000000002</v>
      </c>
      <c r="E1144" s="13">
        <v>0.88400000000000001</v>
      </c>
      <c r="F1144" s="12">
        <v>35.202419999999996</v>
      </c>
      <c r="G1144" s="11">
        <f t="shared" si="36"/>
        <v>-326.73023000000001</v>
      </c>
      <c r="H1144" s="10">
        <f t="shared" si="37"/>
        <v>-0.90273765022304564</v>
      </c>
    </row>
    <row r="1145" spans="1:8" ht="25.5" customHeight="1" x14ac:dyDescent="0.3">
      <c r="A1145" s="15">
        <v>8803</v>
      </c>
      <c r="B1145" s="14" t="s">
        <v>122</v>
      </c>
      <c r="C1145" s="13">
        <v>0</v>
      </c>
      <c r="D1145" s="13">
        <v>0</v>
      </c>
      <c r="E1145" s="13">
        <v>0</v>
      </c>
      <c r="F1145" s="12">
        <v>0</v>
      </c>
      <c r="G1145" s="11">
        <f t="shared" si="36"/>
        <v>0</v>
      </c>
      <c r="H1145" s="10" t="str">
        <f t="shared" si="37"/>
        <v/>
      </c>
    </row>
    <row r="1146" spans="1:8" ht="16.5" customHeight="1" x14ac:dyDescent="0.3">
      <c r="A1146" s="15">
        <v>8804</v>
      </c>
      <c r="B1146" s="14" t="s">
        <v>121</v>
      </c>
      <c r="C1146" s="13">
        <v>0.20541999999999999</v>
      </c>
      <c r="D1146" s="13">
        <v>171.54289</v>
      </c>
      <c r="E1146" s="13">
        <v>0.35847600000000002</v>
      </c>
      <c r="F1146" s="12">
        <v>415.52548999999999</v>
      </c>
      <c r="G1146" s="11">
        <f t="shared" si="36"/>
        <v>243.98259999999999</v>
      </c>
      <c r="H1146" s="10">
        <f t="shared" si="37"/>
        <v>1.4222833718144774</v>
      </c>
    </row>
    <row r="1147" spans="1:8" ht="38.25" customHeight="1" x14ac:dyDescent="0.3">
      <c r="A1147" s="15">
        <v>8805</v>
      </c>
      <c r="B1147" s="14" t="s">
        <v>120</v>
      </c>
      <c r="C1147" s="13">
        <v>0.72175999999999996</v>
      </c>
      <c r="D1147" s="13">
        <v>123.34235000000001</v>
      </c>
      <c r="E1147" s="13">
        <v>73.148600000000002</v>
      </c>
      <c r="F1147" s="12">
        <v>14148.578039999999</v>
      </c>
      <c r="G1147" s="11">
        <f t="shared" si="36"/>
        <v>14025.235689999998</v>
      </c>
      <c r="H1147" s="10">
        <f t="shared" si="37"/>
        <v>113.70981410683352</v>
      </c>
    </row>
    <row r="1148" spans="1:8" ht="16.5" customHeight="1" x14ac:dyDescent="0.3">
      <c r="A1148" s="15">
        <v>8806</v>
      </c>
      <c r="B1148" s="14" t="s">
        <v>1351</v>
      </c>
      <c r="C1148" s="13">
        <v>4.7621880000000001</v>
      </c>
      <c r="D1148" s="13">
        <v>476.38286999999997</v>
      </c>
      <c r="E1148" s="13">
        <v>6.8158689999999993</v>
      </c>
      <c r="F1148" s="12">
        <v>293.52726000000001</v>
      </c>
      <c r="G1148" s="11">
        <f t="shared" si="36"/>
        <v>-182.85560999999996</v>
      </c>
      <c r="H1148" s="10">
        <f t="shared" si="37"/>
        <v>-0.38384169859004369</v>
      </c>
    </row>
    <row r="1149" spans="1:8" ht="25.5" customHeight="1" x14ac:dyDescent="0.3">
      <c r="A1149" s="15">
        <v>8807</v>
      </c>
      <c r="B1149" s="14" t="s">
        <v>1352</v>
      </c>
      <c r="C1149" s="13">
        <v>52.014533</v>
      </c>
      <c r="D1149" s="13">
        <v>2932.7355400000001</v>
      </c>
      <c r="E1149" s="13">
        <v>55.038768650000002</v>
      </c>
      <c r="F1149" s="12">
        <v>5059.0596699999996</v>
      </c>
      <c r="G1149" s="11">
        <f t="shared" si="36"/>
        <v>2126.3241299999995</v>
      </c>
      <c r="H1149" s="10">
        <f t="shared" si="37"/>
        <v>0.72503098250720532</v>
      </c>
    </row>
    <row r="1150" spans="1:8" ht="16.5" customHeight="1" x14ac:dyDescent="0.3">
      <c r="A1150" s="15">
        <v>8901</v>
      </c>
      <c r="B1150" s="14" t="s">
        <v>119</v>
      </c>
      <c r="C1150" s="13">
        <v>12314.002689999999</v>
      </c>
      <c r="D1150" s="13">
        <v>15194.55084</v>
      </c>
      <c r="E1150" s="13">
        <v>14.898178</v>
      </c>
      <c r="F1150" s="12">
        <v>108.84197999999999</v>
      </c>
      <c r="G1150" s="11">
        <f t="shared" si="36"/>
        <v>-15085.708860000001</v>
      </c>
      <c r="H1150" s="10">
        <f t="shared" si="37"/>
        <v>-0.9928367754238927</v>
      </c>
    </row>
    <row r="1151" spans="1:8" ht="25.5" customHeight="1" x14ac:dyDescent="0.3">
      <c r="A1151" s="15">
        <v>8902</v>
      </c>
      <c r="B1151" s="14" t="s">
        <v>118</v>
      </c>
      <c r="C1151" s="13">
        <v>0</v>
      </c>
      <c r="D1151" s="13">
        <v>0</v>
      </c>
      <c r="E1151" s="13">
        <v>0</v>
      </c>
      <c r="F1151" s="12">
        <v>0</v>
      </c>
      <c r="G1151" s="11">
        <f t="shared" si="36"/>
        <v>0</v>
      </c>
      <c r="H1151" s="10" t="str">
        <f t="shared" si="37"/>
        <v/>
      </c>
    </row>
    <row r="1152" spans="1:8" ht="25.5" customHeight="1" x14ac:dyDescent="0.3">
      <c r="A1152" s="15">
        <v>8903</v>
      </c>
      <c r="B1152" s="14" t="s">
        <v>117</v>
      </c>
      <c r="C1152" s="13">
        <v>131.54421199999999</v>
      </c>
      <c r="D1152" s="13">
        <v>1997.21903</v>
      </c>
      <c r="E1152" s="13">
        <v>227.0623148</v>
      </c>
      <c r="F1152" s="12">
        <v>3607.6955899999998</v>
      </c>
      <c r="G1152" s="11">
        <f t="shared" si="36"/>
        <v>1610.4765599999998</v>
      </c>
      <c r="H1152" s="10">
        <f t="shared" si="37"/>
        <v>0.80635951080438073</v>
      </c>
    </row>
    <row r="1153" spans="1:8" ht="16.5" customHeight="1" x14ac:dyDescent="0.3">
      <c r="A1153" s="15">
        <v>8904</v>
      </c>
      <c r="B1153" s="14" t="s">
        <v>116</v>
      </c>
      <c r="C1153" s="13">
        <v>0</v>
      </c>
      <c r="D1153" s="13">
        <v>0</v>
      </c>
      <c r="E1153" s="13">
        <v>0</v>
      </c>
      <c r="F1153" s="12">
        <v>0</v>
      </c>
      <c r="G1153" s="11">
        <f t="shared" si="36"/>
        <v>0</v>
      </c>
      <c r="H1153" s="10" t="str">
        <f t="shared" si="37"/>
        <v/>
      </c>
    </row>
    <row r="1154" spans="1:8" ht="25.5" customHeight="1" x14ac:dyDescent="0.3">
      <c r="A1154" s="15">
        <v>8905</v>
      </c>
      <c r="B1154" s="14" t="s">
        <v>115</v>
      </c>
      <c r="C1154" s="13">
        <v>0</v>
      </c>
      <c r="D1154" s="13">
        <v>0</v>
      </c>
      <c r="E1154" s="13">
        <v>0</v>
      </c>
      <c r="F1154" s="12">
        <v>0</v>
      </c>
      <c r="G1154" s="11">
        <f t="shared" si="36"/>
        <v>0</v>
      </c>
      <c r="H1154" s="10" t="str">
        <f t="shared" si="37"/>
        <v/>
      </c>
    </row>
    <row r="1155" spans="1:8" ht="25.5" customHeight="1" x14ac:dyDescent="0.3">
      <c r="A1155" s="15">
        <v>8906</v>
      </c>
      <c r="B1155" s="14" t="s">
        <v>114</v>
      </c>
      <c r="C1155" s="13">
        <v>0.91649999999999998</v>
      </c>
      <c r="D1155" s="13">
        <v>143.97603000000001</v>
      </c>
      <c r="E1155" s="13">
        <v>0.58838000000000001</v>
      </c>
      <c r="F1155" s="12">
        <v>68.577119999999994</v>
      </c>
      <c r="G1155" s="11">
        <f t="shared" si="36"/>
        <v>-75.398910000000015</v>
      </c>
      <c r="H1155" s="10">
        <f t="shared" si="37"/>
        <v>-0.52369071435015957</v>
      </c>
    </row>
    <row r="1156" spans="1:8" ht="16.5" customHeight="1" x14ac:dyDescent="0.3">
      <c r="A1156" s="15">
        <v>8907</v>
      </c>
      <c r="B1156" s="14" t="s">
        <v>113</v>
      </c>
      <c r="C1156" s="13">
        <v>8.4771049999999999</v>
      </c>
      <c r="D1156" s="13">
        <v>48.619419999999998</v>
      </c>
      <c r="E1156" s="13">
        <v>11.285418</v>
      </c>
      <c r="F1156" s="12">
        <v>263.30288000000002</v>
      </c>
      <c r="G1156" s="11">
        <f t="shared" si="36"/>
        <v>214.68346000000003</v>
      </c>
      <c r="H1156" s="10">
        <f t="shared" si="37"/>
        <v>4.4155907248585038</v>
      </c>
    </row>
    <row r="1157" spans="1:8" ht="16.5" customHeight="1" x14ac:dyDescent="0.3">
      <c r="A1157" s="15">
        <v>8908</v>
      </c>
      <c r="B1157" s="14" t="s">
        <v>112</v>
      </c>
      <c r="C1157" s="13">
        <v>0</v>
      </c>
      <c r="D1157" s="13">
        <v>0</v>
      </c>
      <c r="E1157" s="13">
        <v>0</v>
      </c>
      <c r="F1157" s="12">
        <v>0</v>
      </c>
      <c r="G1157" s="11">
        <f t="shared" si="36"/>
        <v>0</v>
      </c>
      <c r="H1157" s="10" t="str">
        <f t="shared" si="37"/>
        <v/>
      </c>
    </row>
    <row r="1158" spans="1:8" ht="25.5" customHeight="1" x14ac:dyDescent="0.3">
      <c r="A1158" s="15">
        <v>9001</v>
      </c>
      <c r="B1158" s="14" t="s">
        <v>111</v>
      </c>
      <c r="C1158" s="13">
        <v>285.61444510900003</v>
      </c>
      <c r="D1158" s="13">
        <v>39084.711550000102</v>
      </c>
      <c r="E1158" s="13">
        <v>334.72905589000004</v>
      </c>
      <c r="F1158" s="12">
        <v>60799.362540000002</v>
      </c>
      <c r="G1158" s="11">
        <f t="shared" si="36"/>
        <v>21714.6509899999</v>
      </c>
      <c r="H1158" s="10">
        <f t="shared" si="37"/>
        <v>0.55557915432536542</v>
      </c>
    </row>
    <row r="1159" spans="1:8" ht="16.5" customHeight="1" x14ac:dyDescent="0.3">
      <c r="A1159" s="15">
        <v>9002</v>
      </c>
      <c r="B1159" s="14" t="s">
        <v>110</v>
      </c>
      <c r="C1159" s="13">
        <v>7.2311930000000002</v>
      </c>
      <c r="D1159" s="13">
        <v>5777.4298500000095</v>
      </c>
      <c r="E1159" s="13">
        <v>7.9856506300000101</v>
      </c>
      <c r="F1159" s="12">
        <v>5300.6591600000002</v>
      </c>
      <c r="G1159" s="11">
        <f t="shared" ref="G1159:G1222" si="38">F1159-D1159</f>
        <v>-476.77069000000938</v>
      </c>
      <c r="H1159" s="10">
        <f t="shared" ref="H1159:H1222" si="39">IF(D1159&lt;&gt;0,G1159/D1159,"")</f>
        <v>-8.2522973429094704E-2</v>
      </c>
    </row>
    <row r="1160" spans="1:8" ht="16.5" customHeight="1" x14ac:dyDescent="0.3">
      <c r="A1160" s="15">
        <v>9003</v>
      </c>
      <c r="B1160" s="14" t="s">
        <v>109</v>
      </c>
      <c r="C1160" s="13">
        <v>34.047125800000003</v>
      </c>
      <c r="D1160" s="13">
        <v>6333.9702500000003</v>
      </c>
      <c r="E1160" s="13">
        <v>35.3398453</v>
      </c>
      <c r="F1160" s="12">
        <v>6307.7123200000005</v>
      </c>
      <c r="G1160" s="11">
        <f t="shared" si="38"/>
        <v>-26.25792999999976</v>
      </c>
      <c r="H1160" s="10">
        <f t="shared" si="39"/>
        <v>-4.1455720446428937E-3</v>
      </c>
    </row>
    <row r="1161" spans="1:8" ht="16.5" customHeight="1" x14ac:dyDescent="0.3">
      <c r="A1161" s="15">
        <v>9004</v>
      </c>
      <c r="B1161" s="14" t="s">
        <v>108</v>
      </c>
      <c r="C1161" s="13">
        <v>300.21477609999903</v>
      </c>
      <c r="D1161" s="13">
        <v>16858.069050000002</v>
      </c>
      <c r="E1161" s="13">
        <v>360.40189738999999</v>
      </c>
      <c r="F1161" s="12">
        <v>17973.22725</v>
      </c>
      <c r="G1161" s="11">
        <f t="shared" si="38"/>
        <v>1115.158199999998</v>
      </c>
      <c r="H1161" s="10">
        <f t="shared" si="39"/>
        <v>6.6149818030315749E-2</v>
      </c>
    </row>
    <row r="1162" spans="1:8" ht="25.5" customHeight="1" x14ac:dyDescent="0.3">
      <c r="A1162" s="15">
        <v>9005</v>
      </c>
      <c r="B1162" s="14" t="s">
        <v>107</v>
      </c>
      <c r="C1162" s="13">
        <v>24.8233079</v>
      </c>
      <c r="D1162" s="13">
        <v>1609.2166599999998</v>
      </c>
      <c r="E1162" s="13">
        <v>26.128343000000001</v>
      </c>
      <c r="F1162" s="12">
        <v>1969.5708</v>
      </c>
      <c r="G1162" s="11">
        <f t="shared" si="38"/>
        <v>360.35414000000014</v>
      </c>
      <c r="H1162" s="10">
        <f t="shared" si="39"/>
        <v>0.22393140026278388</v>
      </c>
    </row>
    <row r="1163" spans="1:8" ht="16.5" customHeight="1" x14ac:dyDescent="0.3">
      <c r="A1163" s="15">
        <v>9006</v>
      </c>
      <c r="B1163" s="14" t="s">
        <v>106</v>
      </c>
      <c r="C1163" s="13">
        <v>29.220534000000001</v>
      </c>
      <c r="D1163" s="13">
        <v>1446.9103500000001</v>
      </c>
      <c r="E1163" s="13">
        <v>30.752724144999998</v>
      </c>
      <c r="F1163" s="12">
        <v>1364.0178000000001</v>
      </c>
      <c r="G1163" s="11">
        <f t="shared" si="38"/>
        <v>-82.892550000000028</v>
      </c>
      <c r="H1163" s="10">
        <f t="shared" si="39"/>
        <v>-5.7289347608854978E-2</v>
      </c>
    </row>
    <row r="1164" spans="1:8" ht="16.5" customHeight="1" x14ac:dyDescent="0.3">
      <c r="A1164" s="15">
        <v>9007</v>
      </c>
      <c r="B1164" s="14" t="s">
        <v>105</v>
      </c>
      <c r="C1164" s="13">
        <v>9.7599999999999996E-3</v>
      </c>
      <c r="D1164" s="13">
        <v>3.1199999999999999E-2</v>
      </c>
      <c r="E1164" s="13">
        <v>5.2000000000000006E-4</v>
      </c>
      <c r="F1164" s="12">
        <v>2.5999999999999999E-3</v>
      </c>
      <c r="G1164" s="11">
        <f t="shared" si="38"/>
        <v>-2.86E-2</v>
      </c>
      <c r="H1164" s="10">
        <f t="shared" si="39"/>
        <v>-0.91666666666666674</v>
      </c>
    </row>
    <row r="1165" spans="1:8" ht="16.5" customHeight="1" x14ac:dyDescent="0.3">
      <c r="A1165" s="15">
        <v>9008</v>
      </c>
      <c r="B1165" s="14" t="s">
        <v>104</v>
      </c>
      <c r="C1165" s="13">
        <v>0.31262849999999998</v>
      </c>
      <c r="D1165" s="13">
        <v>40.20637</v>
      </c>
      <c r="E1165" s="13">
        <v>1.4436479999999998</v>
      </c>
      <c r="F1165" s="12">
        <v>66.982169999999996</v>
      </c>
      <c r="G1165" s="11">
        <f t="shared" si="38"/>
        <v>26.775799999999997</v>
      </c>
      <c r="H1165" s="10">
        <f t="shared" si="39"/>
        <v>0.66595915025405172</v>
      </c>
    </row>
    <row r="1166" spans="1:8" ht="16.5" customHeight="1" x14ac:dyDescent="0.3">
      <c r="A1166" s="15">
        <v>9009</v>
      </c>
      <c r="B1166" s="14" t="s">
        <v>103</v>
      </c>
      <c r="C1166" s="13">
        <v>0</v>
      </c>
      <c r="D1166" s="13">
        <v>0</v>
      </c>
      <c r="E1166" s="13">
        <v>0</v>
      </c>
      <c r="F1166" s="12">
        <v>0</v>
      </c>
      <c r="G1166" s="11">
        <f t="shared" si="38"/>
        <v>0</v>
      </c>
      <c r="H1166" s="10" t="str">
        <f t="shared" si="39"/>
        <v/>
      </c>
    </row>
    <row r="1167" spans="1:8" ht="25.5" customHeight="1" x14ac:dyDescent="0.3">
      <c r="A1167" s="15">
        <v>9010</v>
      </c>
      <c r="B1167" s="14" t="s">
        <v>102</v>
      </c>
      <c r="C1167" s="13">
        <v>45.453772999999998</v>
      </c>
      <c r="D1167" s="13">
        <v>322.70716999999996</v>
      </c>
      <c r="E1167" s="13">
        <v>31.731354</v>
      </c>
      <c r="F1167" s="12">
        <v>327.44743</v>
      </c>
      <c r="G1167" s="11">
        <f t="shared" si="38"/>
        <v>4.7402600000000348</v>
      </c>
      <c r="H1167" s="10">
        <f t="shared" si="39"/>
        <v>1.4689044560119428E-2</v>
      </c>
    </row>
    <row r="1168" spans="1:8" ht="16.5" customHeight="1" x14ac:dyDescent="0.3">
      <c r="A1168" s="15">
        <v>9011</v>
      </c>
      <c r="B1168" s="14" t="s">
        <v>101</v>
      </c>
      <c r="C1168" s="13">
        <v>29.074227999999998</v>
      </c>
      <c r="D1168" s="13">
        <v>3987.4222400000003</v>
      </c>
      <c r="E1168" s="13">
        <v>36.781898999999996</v>
      </c>
      <c r="F1168" s="12">
        <v>3574.4721800000002</v>
      </c>
      <c r="G1168" s="11">
        <f t="shared" si="38"/>
        <v>-412.95006000000012</v>
      </c>
      <c r="H1168" s="10">
        <f t="shared" si="39"/>
        <v>-0.10356316315274404</v>
      </c>
    </row>
    <row r="1169" spans="1:8" ht="16.5" customHeight="1" x14ac:dyDescent="0.3">
      <c r="A1169" s="15">
        <v>9012</v>
      </c>
      <c r="B1169" s="14" t="s">
        <v>100</v>
      </c>
      <c r="C1169" s="13">
        <v>1.41604</v>
      </c>
      <c r="D1169" s="13">
        <v>92.872710000000012</v>
      </c>
      <c r="E1169" s="13">
        <v>5.0318500000000004</v>
      </c>
      <c r="F1169" s="12">
        <v>693.95074999999997</v>
      </c>
      <c r="G1169" s="11">
        <f t="shared" si="38"/>
        <v>601.07803999999999</v>
      </c>
      <c r="H1169" s="10">
        <f t="shared" si="39"/>
        <v>6.472063106589653</v>
      </c>
    </row>
    <row r="1170" spans="1:8" ht="16.5" customHeight="1" x14ac:dyDescent="0.3">
      <c r="A1170" s="15">
        <v>9013</v>
      </c>
      <c r="B1170" s="14" t="s">
        <v>99</v>
      </c>
      <c r="C1170" s="13">
        <v>74.937275400000104</v>
      </c>
      <c r="D1170" s="13">
        <v>5400.8249000000005</v>
      </c>
      <c r="E1170" s="13">
        <v>98.99772372999989</v>
      </c>
      <c r="F1170" s="12">
        <v>4412.5512800000006</v>
      </c>
      <c r="G1170" s="11">
        <f t="shared" si="38"/>
        <v>-988.27361999999994</v>
      </c>
      <c r="H1170" s="10">
        <f t="shared" si="39"/>
        <v>-0.18298568057631343</v>
      </c>
    </row>
    <row r="1171" spans="1:8" ht="16.5" customHeight="1" x14ac:dyDescent="0.3">
      <c r="A1171" s="15">
        <v>9014</v>
      </c>
      <c r="B1171" s="14" t="s">
        <v>98</v>
      </c>
      <c r="C1171" s="13">
        <v>17.882248520000001</v>
      </c>
      <c r="D1171" s="13">
        <v>8536.5811699999995</v>
      </c>
      <c r="E1171" s="13">
        <v>19.6620998</v>
      </c>
      <c r="F1171" s="12">
        <v>42416.846130000005</v>
      </c>
      <c r="G1171" s="11">
        <f t="shared" si="38"/>
        <v>33880.264960000008</v>
      </c>
      <c r="H1171" s="10">
        <f t="shared" si="39"/>
        <v>3.9688329889095413</v>
      </c>
    </row>
    <row r="1172" spans="1:8" ht="25.5" customHeight="1" x14ac:dyDescent="0.3">
      <c r="A1172" s="15">
        <v>9015</v>
      </c>
      <c r="B1172" s="14" t="s">
        <v>97</v>
      </c>
      <c r="C1172" s="13">
        <v>219.6573511</v>
      </c>
      <c r="D1172" s="13">
        <v>19546.945480000002</v>
      </c>
      <c r="E1172" s="13">
        <v>163.031227</v>
      </c>
      <c r="F1172" s="12">
        <v>11116.123310000001</v>
      </c>
      <c r="G1172" s="11">
        <f t="shared" si="38"/>
        <v>-8430.8221700000013</v>
      </c>
      <c r="H1172" s="10">
        <f t="shared" si="39"/>
        <v>-0.43131148949211684</v>
      </c>
    </row>
    <row r="1173" spans="1:8" ht="16.5" customHeight="1" x14ac:dyDescent="0.3">
      <c r="A1173" s="15">
        <v>9016</v>
      </c>
      <c r="B1173" s="14" t="s">
        <v>96</v>
      </c>
      <c r="C1173" s="13">
        <v>4.9263969999999997</v>
      </c>
      <c r="D1173" s="13">
        <v>405.33105999999998</v>
      </c>
      <c r="E1173" s="13">
        <v>4.0690014999999997</v>
      </c>
      <c r="F1173" s="12">
        <v>458.27343999999999</v>
      </c>
      <c r="G1173" s="11">
        <f t="shared" si="38"/>
        <v>52.942380000000014</v>
      </c>
      <c r="H1173" s="10">
        <f t="shared" si="39"/>
        <v>0.13061515690408729</v>
      </c>
    </row>
    <row r="1174" spans="1:8" ht="25.5" customHeight="1" x14ac:dyDescent="0.3">
      <c r="A1174" s="15">
        <v>9017</v>
      </c>
      <c r="B1174" s="14" t="s">
        <v>95</v>
      </c>
      <c r="C1174" s="13">
        <v>532.05206238000096</v>
      </c>
      <c r="D1174" s="13">
        <v>4064.7764400000001</v>
      </c>
      <c r="E1174" s="13">
        <v>570.25252557999897</v>
      </c>
      <c r="F1174" s="12">
        <v>4744.9336999999705</v>
      </c>
      <c r="G1174" s="11">
        <f t="shared" si="38"/>
        <v>680.15725999997039</v>
      </c>
      <c r="H1174" s="10">
        <f t="shared" si="39"/>
        <v>0.16732956167202406</v>
      </c>
    </row>
    <row r="1175" spans="1:8" ht="25.5" customHeight="1" x14ac:dyDescent="0.3">
      <c r="A1175" s="15">
        <v>9018</v>
      </c>
      <c r="B1175" s="14" t="s">
        <v>94</v>
      </c>
      <c r="C1175" s="13">
        <v>3563.0691133949999</v>
      </c>
      <c r="D1175" s="13">
        <v>161345.42990000002</v>
      </c>
      <c r="E1175" s="13">
        <v>3824.2240450700097</v>
      </c>
      <c r="F1175" s="12">
        <v>160393.14559999999</v>
      </c>
      <c r="G1175" s="11">
        <f t="shared" si="38"/>
        <v>-952.28430000002845</v>
      </c>
      <c r="H1175" s="10">
        <f t="shared" si="39"/>
        <v>-5.9021461010097583E-3</v>
      </c>
    </row>
    <row r="1176" spans="1:8" ht="38.25" customHeight="1" x14ac:dyDescent="0.3">
      <c r="A1176" s="15">
        <v>9019</v>
      </c>
      <c r="B1176" s="14" t="s">
        <v>93</v>
      </c>
      <c r="C1176" s="13">
        <v>820.90367600000002</v>
      </c>
      <c r="D1176" s="13">
        <v>14756.68548</v>
      </c>
      <c r="E1176" s="13">
        <v>768.44725914999094</v>
      </c>
      <c r="F1176" s="12">
        <v>15028.279039999999</v>
      </c>
      <c r="G1176" s="11">
        <f t="shared" si="38"/>
        <v>271.59355999999934</v>
      </c>
      <c r="H1176" s="10">
        <f t="shared" si="39"/>
        <v>1.8404780691984996E-2</v>
      </c>
    </row>
    <row r="1177" spans="1:8" ht="16.5" customHeight="1" x14ac:dyDescent="0.3">
      <c r="A1177" s="15">
        <v>9020</v>
      </c>
      <c r="B1177" s="14" t="s">
        <v>92</v>
      </c>
      <c r="C1177" s="13">
        <v>49.762226999999996</v>
      </c>
      <c r="D1177" s="13">
        <v>2387.1874600000001</v>
      </c>
      <c r="E1177" s="13">
        <v>70.136617000000001</v>
      </c>
      <c r="F1177" s="12">
        <v>3556.6236899999999</v>
      </c>
      <c r="G1177" s="11">
        <f t="shared" si="38"/>
        <v>1169.4362299999998</v>
      </c>
      <c r="H1177" s="10">
        <f t="shared" si="39"/>
        <v>0.4898803506616945</v>
      </c>
    </row>
    <row r="1178" spans="1:8" ht="25.5" customHeight="1" x14ac:dyDescent="0.3">
      <c r="A1178" s="15">
        <v>9021</v>
      </c>
      <c r="B1178" s="14" t="s">
        <v>91</v>
      </c>
      <c r="C1178" s="13">
        <v>185.08463476899999</v>
      </c>
      <c r="D1178" s="13">
        <v>76251.48851000001</v>
      </c>
      <c r="E1178" s="13">
        <v>182.26341310000001</v>
      </c>
      <c r="F1178" s="12">
        <v>69300.855269999913</v>
      </c>
      <c r="G1178" s="11">
        <f t="shared" si="38"/>
        <v>-6950.6332400000974</v>
      </c>
      <c r="H1178" s="10">
        <f t="shared" si="39"/>
        <v>-9.1154066311617724E-2</v>
      </c>
    </row>
    <row r="1179" spans="1:8" ht="25.5" customHeight="1" x14ac:dyDescent="0.3">
      <c r="A1179" s="15">
        <v>9022</v>
      </c>
      <c r="B1179" s="14" t="s">
        <v>90</v>
      </c>
      <c r="C1179" s="13">
        <v>160.14664000000002</v>
      </c>
      <c r="D1179" s="13">
        <v>29584.984170000003</v>
      </c>
      <c r="E1179" s="13">
        <v>192.403999</v>
      </c>
      <c r="F1179" s="12">
        <v>25871.61131</v>
      </c>
      <c r="G1179" s="11">
        <f t="shared" si="38"/>
        <v>-3713.3728600000031</v>
      </c>
      <c r="H1179" s="10">
        <f t="shared" si="39"/>
        <v>-0.1255154587429344</v>
      </c>
    </row>
    <row r="1180" spans="1:8" ht="25.5" customHeight="1" x14ac:dyDescent="0.3">
      <c r="A1180" s="15">
        <v>9023</v>
      </c>
      <c r="B1180" s="14" t="s">
        <v>89</v>
      </c>
      <c r="C1180" s="13">
        <v>70.888827030000002</v>
      </c>
      <c r="D1180" s="13">
        <v>2316.9441400000001</v>
      </c>
      <c r="E1180" s="13">
        <v>80.1048938200001</v>
      </c>
      <c r="F1180" s="12">
        <v>2264.8652099999999</v>
      </c>
      <c r="G1180" s="11">
        <f t="shared" si="38"/>
        <v>-52.078930000000128</v>
      </c>
      <c r="H1180" s="10">
        <f t="shared" si="39"/>
        <v>-2.2477421488461144E-2</v>
      </c>
    </row>
    <row r="1181" spans="1:8" ht="25.5" customHeight="1" x14ac:dyDescent="0.3">
      <c r="A1181" s="15">
        <v>9024</v>
      </c>
      <c r="B1181" s="14" t="s">
        <v>88</v>
      </c>
      <c r="C1181" s="13">
        <v>45.292928000000003</v>
      </c>
      <c r="D1181" s="13">
        <v>2287.5799400000001</v>
      </c>
      <c r="E1181" s="13">
        <v>29.669104999999998</v>
      </c>
      <c r="F1181" s="12">
        <v>1767.761</v>
      </c>
      <c r="G1181" s="11">
        <f t="shared" si="38"/>
        <v>-519.81894000000011</v>
      </c>
      <c r="H1181" s="10">
        <f t="shared" si="39"/>
        <v>-0.22723531139200323</v>
      </c>
    </row>
    <row r="1182" spans="1:8" ht="38.25" customHeight="1" x14ac:dyDescent="0.3">
      <c r="A1182" s="15">
        <v>9025</v>
      </c>
      <c r="B1182" s="14" t="s">
        <v>87</v>
      </c>
      <c r="C1182" s="13">
        <v>178.65031790339998</v>
      </c>
      <c r="D1182" s="13">
        <v>9734.602900000009</v>
      </c>
      <c r="E1182" s="13">
        <v>247.89182429799999</v>
      </c>
      <c r="F1182" s="12">
        <v>14915.99287</v>
      </c>
      <c r="G1182" s="11">
        <f t="shared" si="38"/>
        <v>5181.3899699999911</v>
      </c>
      <c r="H1182" s="10">
        <f t="shared" si="39"/>
        <v>0.53226515998921597</v>
      </c>
    </row>
    <row r="1183" spans="1:8" ht="25.5" customHeight="1" x14ac:dyDescent="0.3">
      <c r="A1183" s="15">
        <v>9026</v>
      </c>
      <c r="B1183" s="14" t="s">
        <v>86</v>
      </c>
      <c r="C1183" s="13">
        <v>329.08818511499902</v>
      </c>
      <c r="D1183" s="13">
        <v>19040.472040000099</v>
      </c>
      <c r="E1183" s="13">
        <v>289.42977052999601</v>
      </c>
      <c r="F1183" s="12">
        <v>23154.878909999999</v>
      </c>
      <c r="G1183" s="11">
        <f t="shared" si="38"/>
        <v>4114.4068699999007</v>
      </c>
      <c r="H1183" s="10">
        <f t="shared" si="39"/>
        <v>0.21608744055065346</v>
      </c>
    </row>
    <row r="1184" spans="1:8" ht="25.5" customHeight="1" x14ac:dyDescent="0.3">
      <c r="A1184" s="15">
        <v>9027</v>
      </c>
      <c r="B1184" s="14" t="s">
        <v>85</v>
      </c>
      <c r="C1184" s="13">
        <v>209.25944769999998</v>
      </c>
      <c r="D1184" s="13">
        <v>40158.915620000102</v>
      </c>
      <c r="E1184" s="13">
        <v>216.547478673</v>
      </c>
      <c r="F1184" s="12">
        <v>37811.961470000104</v>
      </c>
      <c r="G1184" s="11">
        <f t="shared" si="38"/>
        <v>-2346.9541499999978</v>
      </c>
      <c r="H1184" s="10">
        <f t="shared" si="39"/>
        <v>-5.8441671388934573E-2</v>
      </c>
    </row>
    <row r="1185" spans="1:8" ht="16.5" customHeight="1" x14ac:dyDescent="0.3">
      <c r="A1185" s="15">
        <v>9028</v>
      </c>
      <c r="B1185" s="14" t="s">
        <v>84</v>
      </c>
      <c r="C1185" s="13">
        <v>987.81396050000001</v>
      </c>
      <c r="D1185" s="13">
        <v>21299.393039999999</v>
      </c>
      <c r="E1185" s="13">
        <v>761.07730430000106</v>
      </c>
      <c r="F1185" s="12">
        <v>20515.418730000001</v>
      </c>
      <c r="G1185" s="11">
        <f t="shared" si="38"/>
        <v>-783.97430999999779</v>
      </c>
      <c r="H1185" s="10">
        <f t="shared" si="39"/>
        <v>-3.6807354487881583E-2</v>
      </c>
    </row>
    <row r="1186" spans="1:8" ht="25.5" customHeight="1" x14ac:dyDescent="0.3">
      <c r="A1186" s="15">
        <v>9029</v>
      </c>
      <c r="B1186" s="14" t="s">
        <v>83</v>
      </c>
      <c r="C1186" s="13">
        <v>40.384382640000098</v>
      </c>
      <c r="D1186" s="13">
        <v>5395.8710499999997</v>
      </c>
      <c r="E1186" s="13">
        <v>35.9634072198902</v>
      </c>
      <c r="F1186" s="12">
        <v>8185.72072999998</v>
      </c>
      <c r="G1186" s="11">
        <f t="shared" si="38"/>
        <v>2789.8496799999803</v>
      </c>
      <c r="H1186" s="10">
        <f t="shared" si="39"/>
        <v>0.51703416448396788</v>
      </c>
    </row>
    <row r="1187" spans="1:8" ht="25.5" customHeight="1" x14ac:dyDescent="0.3">
      <c r="A1187" s="15">
        <v>9030</v>
      </c>
      <c r="B1187" s="14" t="s">
        <v>82</v>
      </c>
      <c r="C1187" s="13">
        <v>98.609502650999801</v>
      </c>
      <c r="D1187" s="13">
        <v>10847.369939999999</v>
      </c>
      <c r="E1187" s="13">
        <v>126.779508549</v>
      </c>
      <c r="F1187" s="12">
        <v>18871.079829999999</v>
      </c>
      <c r="G1187" s="11">
        <f t="shared" si="38"/>
        <v>8023.7098900000001</v>
      </c>
      <c r="H1187" s="10">
        <f t="shared" si="39"/>
        <v>0.73969173489809104</v>
      </c>
    </row>
    <row r="1188" spans="1:8" ht="25.5" customHeight="1" x14ac:dyDescent="0.3">
      <c r="A1188" s="15">
        <v>9031</v>
      </c>
      <c r="B1188" s="14" t="s">
        <v>81</v>
      </c>
      <c r="C1188" s="13">
        <v>511.89975499399901</v>
      </c>
      <c r="D1188" s="13">
        <v>25489.759839999999</v>
      </c>
      <c r="E1188" s="13">
        <v>764.31840763499906</v>
      </c>
      <c r="F1188" s="12">
        <v>32243.660510000002</v>
      </c>
      <c r="G1188" s="11">
        <f t="shared" si="38"/>
        <v>6753.9006700000027</v>
      </c>
      <c r="H1188" s="10">
        <f t="shared" si="39"/>
        <v>0.26496525319949826</v>
      </c>
    </row>
    <row r="1189" spans="1:8" ht="16.5" customHeight="1" x14ac:dyDescent="0.3">
      <c r="A1189" s="15">
        <v>9032</v>
      </c>
      <c r="B1189" s="14" t="s">
        <v>80</v>
      </c>
      <c r="C1189" s="13">
        <v>781.33408014999895</v>
      </c>
      <c r="D1189" s="13">
        <v>27047.715030000101</v>
      </c>
      <c r="E1189" s="13">
        <v>965.35204550710398</v>
      </c>
      <c r="F1189" s="12">
        <v>26005.7822000001</v>
      </c>
      <c r="G1189" s="11">
        <f t="shared" si="38"/>
        <v>-1041.9328300000016</v>
      </c>
      <c r="H1189" s="10">
        <f t="shared" si="39"/>
        <v>-3.8522027788459645E-2</v>
      </c>
    </row>
    <row r="1190" spans="1:8" ht="25.5" customHeight="1" x14ac:dyDescent="0.3">
      <c r="A1190" s="15">
        <v>9033</v>
      </c>
      <c r="B1190" s="14" t="s">
        <v>79</v>
      </c>
      <c r="C1190" s="13">
        <v>46.809512787000003</v>
      </c>
      <c r="D1190" s="13">
        <v>4714.66849</v>
      </c>
      <c r="E1190" s="13">
        <v>45.828066856</v>
      </c>
      <c r="F1190" s="12">
        <v>5034.04054</v>
      </c>
      <c r="G1190" s="11">
        <f t="shared" si="38"/>
        <v>319.37204999999994</v>
      </c>
      <c r="H1190" s="10">
        <f t="shared" si="39"/>
        <v>6.7740086217599568E-2</v>
      </c>
    </row>
    <row r="1191" spans="1:8" ht="38.25" customHeight="1" x14ac:dyDescent="0.3">
      <c r="A1191" s="15">
        <v>9101</v>
      </c>
      <c r="B1191" s="14" t="s">
        <v>78</v>
      </c>
      <c r="C1191" s="13">
        <v>2.1751740000000002E-2</v>
      </c>
      <c r="D1191" s="13">
        <v>468.32896</v>
      </c>
      <c r="E1191" s="13">
        <v>1.5980000000000001E-2</v>
      </c>
      <c r="F1191" s="12">
        <v>41.724830000000004</v>
      </c>
      <c r="G1191" s="11">
        <f t="shared" si="38"/>
        <v>-426.60413</v>
      </c>
      <c r="H1191" s="10">
        <f t="shared" si="39"/>
        <v>-0.91090700434156369</v>
      </c>
    </row>
    <row r="1192" spans="1:8" ht="25.5" customHeight="1" x14ac:dyDescent="0.3">
      <c r="A1192" s="15">
        <v>9102</v>
      </c>
      <c r="B1192" s="14" t="s">
        <v>77</v>
      </c>
      <c r="C1192" s="13">
        <v>48.326422487000102</v>
      </c>
      <c r="D1192" s="13">
        <v>10635.887429999999</v>
      </c>
      <c r="E1192" s="13">
        <v>45.678565659999997</v>
      </c>
      <c r="F1192" s="12">
        <v>9682.3623000000007</v>
      </c>
      <c r="G1192" s="11">
        <f t="shared" si="38"/>
        <v>-953.52512999999817</v>
      </c>
      <c r="H1192" s="10">
        <f t="shared" si="39"/>
        <v>-8.9651675638315609E-2</v>
      </c>
    </row>
    <row r="1193" spans="1:8" ht="38.25" customHeight="1" x14ac:dyDescent="0.3">
      <c r="A1193" s="15">
        <v>9103</v>
      </c>
      <c r="B1193" s="14" t="s">
        <v>76</v>
      </c>
      <c r="C1193" s="13">
        <v>1.3344079999999998</v>
      </c>
      <c r="D1193" s="13">
        <v>32.487369999999999</v>
      </c>
      <c r="E1193" s="13">
        <v>0.84566799999999998</v>
      </c>
      <c r="F1193" s="12">
        <v>26.78182</v>
      </c>
      <c r="G1193" s="11">
        <f t="shared" si="38"/>
        <v>-5.7055499999999988</v>
      </c>
      <c r="H1193" s="10">
        <f t="shared" si="39"/>
        <v>-0.17562363466171621</v>
      </c>
    </row>
    <row r="1194" spans="1:8" ht="16.5" customHeight="1" x14ac:dyDescent="0.3">
      <c r="A1194" s="15">
        <v>9104</v>
      </c>
      <c r="B1194" s="14" t="s">
        <v>75</v>
      </c>
      <c r="C1194" s="13">
        <v>2.5939E-2</v>
      </c>
      <c r="D1194" s="13">
        <v>21.82621</v>
      </c>
      <c r="E1194" s="13">
        <v>0.15557400000000002</v>
      </c>
      <c r="F1194" s="12">
        <v>11.26458</v>
      </c>
      <c r="G1194" s="11">
        <f t="shared" si="38"/>
        <v>-10.561629999999999</v>
      </c>
      <c r="H1194" s="10">
        <f t="shared" si="39"/>
        <v>-0.48389665452682806</v>
      </c>
    </row>
    <row r="1195" spans="1:8" ht="25.5" customHeight="1" x14ac:dyDescent="0.3">
      <c r="A1195" s="15">
        <v>9105</v>
      </c>
      <c r="B1195" s="14" t="s">
        <v>74</v>
      </c>
      <c r="C1195" s="13">
        <v>130.79123220000099</v>
      </c>
      <c r="D1195" s="13">
        <v>630.61522000000002</v>
      </c>
      <c r="E1195" s="13">
        <v>157.80913320000002</v>
      </c>
      <c r="F1195" s="12">
        <v>728.11395000000209</v>
      </c>
      <c r="G1195" s="11">
        <f t="shared" si="38"/>
        <v>97.49873000000207</v>
      </c>
      <c r="H1195" s="10">
        <f t="shared" si="39"/>
        <v>0.15460890715578046</v>
      </c>
    </row>
    <row r="1196" spans="1:8" ht="25.5" customHeight="1" x14ac:dyDescent="0.3">
      <c r="A1196" s="15">
        <v>9106</v>
      </c>
      <c r="B1196" s="14" t="s">
        <v>73</v>
      </c>
      <c r="C1196" s="13">
        <v>3.2857647999999999</v>
      </c>
      <c r="D1196" s="13">
        <v>80.498289999999997</v>
      </c>
      <c r="E1196" s="13">
        <v>1.1196250000000001</v>
      </c>
      <c r="F1196" s="12">
        <v>57.339880000000001</v>
      </c>
      <c r="G1196" s="11">
        <f t="shared" si="38"/>
        <v>-23.158409999999996</v>
      </c>
      <c r="H1196" s="10">
        <f t="shared" si="39"/>
        <v>-0.2876882229423755</v>
      </c>
    </row>
    <row r="1197" spans="1:8" ht="16.5" customHeight="1" x14ac:dyDescent="0.3">
      <c r="A1197" s="15">
        <v>9107</v>
      </c>
      <c r="B1197" s="14" t="s">
        <v>72</v>
      </c>
      <c r="C1197" s="13">
        <v>9.5014506900000111</v>
      </c>
      <c r="D1197" s="13">
        <v>287.97102000000001</v>
      </c>
      <c r="E1197" s="13">
        <v>8.1344867599999997</v>
      </c>
      <c r="F1197" s="12">
        <v>314.16884000000005</v>
      </c>
      <c r="G1197" s="11">
        <f t="shared" si="38"/>
        <v>26.197820000000036</v>
      </c>
      <c r="H1197" s="10">
        <f t="shared" si="39"/>
        <v>9.0973807017108999E-2</v>
      </c>
    </row>
    <row r="1198" spans="1:8" ht="25.5" customHeight="1" x14ac:dyDescent="0.3">
      <c r="A1198" s="15">
        <v>9108</v>
      </c>
      <c r="B1198" s="14" t="s">
        <v>71</v>
      </c>
      <c r="C1198" s="13">
        <v>4.8709764999999995E-2</v>
      </c>
      <c r="D1198" s="13">
        <v>55.135349999999995</v>
      </c>
      <c r="E1198" s="13">
        <v>3.5850982000000003E-2</v>
      </c>
      <c r="F1198" s="12">
        <v>109.38206</v>
      </c>
      <c r="G1198" s="11">
        <f t="shared" si="38"/>
        <v>54.24671</v>
      </c>
      <c r="H1198" s="10">
        <f t="shared" si="39"/>
        <v>0.98388257261448431</v>
      </c>
    </row>
    <row r="1199" spans="1:8" ht="25.5" customHeight="1" x14ac:dyDescent="0.3">
      <c r="A1199" s="15">
        <v>9109</v>
      </c>
      <c r="B1199" s="14" t="s">
        <v>70</v>
      </c>
      <c r="C1199" s="13">
        <v>1.132571</v>
      </c>
      <c r="D1199" s="13">
        <v>6.4018199999999998</v>
      </c>
      <c r="E1199" s="13">
        <v>0.70129100000000011</v>
      </c>
      <c r="F1199" s="12">
        <v>29.237380000000002</v>
      </c>
      <c r="G1199" s="11">
        <f t="shared" si="38"/>
        <v>22.835560000000001</v>
      </c>
      <c r="H1199" s="10">
        <f t="shared" si="39"/>
        <v>3.5670418724675175</v>
      </c>
    </row>
    <row r="1200" spans="1:8" ht="38.25" customHeight="1" x14ac:dyDescent="0.3">
      <c r="A1200" s="15">
        <v>9110</v>
      </c>
      <c r="B1200" s="14" t="s">
        <v>69</v>
      </c>
      <c r="C1200" s="13">
        <v>3.0000000000000001E-3</v>
      </c>
      <c r="D1200" s="13">
        <v>1.3859999999999999E-2</v>
      </c>
      <c r="E1200" s="13">
        <v>0.1736</v>
      </c>
      <c r="F1200" s="12">
        <v>58.204660000000004</v>
      </c>
      <c r="G1200" s="11">
        <f t="shared" si="38"/>
        <v>58.190800000000003</v>
      </c>
      <c r="H1200" s="10">
        <f t="shared" si="39"/>
        <v>4198.4704184704187</v>
      </c>
    </row>
    <row r="1201" spans="1:8" ht="25.5" customHeight="1" x14ac:dyDescent="0.3">
      <c r="A1201" s="15">
        <v>9111</v>
      </c>
      <c r="B1201" s="14" t="s">
        <v>68</v>
      </c>
      <c r="C1201" s="13">
        <v>0.33866442460000001</v>
      </c>
      <c r="D1201" s="13">
        <v>103.73827</v>
      </c>
      <c r="E1201" s="13">
        <v>0.31791202299999999</v>
      </c>
      <c r="F1201" s="12">
        <v>132.8254</v>
      </c>
      <c r="G1201" s="11">
        <f t="shared" si="38"/>
        <v>29.087130000000002</v>
      </c>
      <c r="H1201" s="10">
        <f t="shared" si="39"/>
        <v>0.28038958043159967</v>
      </c>
    </row>
    <row r="1202" spans="1:8" ht="25.5" customHeight="1" x14ac:dyDescent="0.3">
      <c r="A1202" s="15">
        <v>9112</v>
      </c>
      <c r="B1202" s="14" t="s">
        <v>67</v>
      </c>
      <c r="C1202" s="13">
        <v>5.4549999999999994E-2</v>
      </c>
      <c r="D1202" s="13">
        <v>0.62517</v>
      </c>
      <c r="E1202" s="13">
        <v>2.043E-2</v>
      </c>
      <c r="F1202" s="12">
        <v>0.25811000000000001</v>
      </c>
      <c r="G1202" s="11">
        <f t="shared" si="38"/>
        <v>-0.36706</v>
      </c>
      <c r="H1202" s="10">
        <f t="shared" si="39"/>
        <v>-0.58713629892669195</v>
      </c>
    </row>
    <row r="1203" spans="1:8" ht="25.5" customHeight="1" x14ac:dyDescent="0.3">
      <c r="A1203" s="15">
        <v>9113</v>
      </c>
      <c r="B1203" s="14" t="s">
        <v>66</v>
      </c>
      <c r="C1203" s="13">
        <v>7.4388116834000106</v>
      </c>
      <c r="D1203" s="13">
        <v>362.47267000000096</v>
      </c>
      <c r="E1203" s="13">
        <v>6.9701166489999995</v>
      </c>
      <c r="F1203" s="12">
        <v>363.30975000000001</v>
      </c>
      <c r="G1203" s="11">
        <f t="shared" si="38"/>
        <v>0.83707999999904814</v>
      </c>
      <c r="H1203" s="10">
        <f t="shared" si="39"/>
        <v>2.3093603167351788E-3</v>
      </c>
    </row>
    <row r="1204" spans="1:8" ht="16.5" customHeight="1" x14ac:dyDescent="0.3">
      <c r="A1204" s="15">
        <v>9114</v>
      </c>
      <c r="B1204" s="14" t="s">
        <v>65</v>
      </c>
      <c r="C1204" s="13">
        <v>0.29083885920000002</v>
      </c>
      <c r="D1204" s="13">
        <v>97.862009999999998</v>
      </c>
      <c r="E1204" s="13">
        <v>0.13927109899999998</v>
      </c>
      <c r="F1204" s="12">
        <v>113.35138000000001</v>
      </c>
      <c r="G1204" s="11">
        <f t="shared" si="38"/>
        <v>15.489370000000008</v>
      </c>
      <c r="H1204" s="10">
        <f t="shared" si="39"/>
        <v>0.15827766055489775</v>
      </c>
    </row>
    <row r="1205" spans="1:8" ht="16.5" customHeight="1" x14ac:dyDescent="0.3">
      <c r="A1205" s="15">
        <v>9201</v>
      </c>
      <c r="B1205" s="14" t="s">
        <v>64</v>
      </c>
      <c r="C1205" s="13">
        <v>1.3049999999999999</v>
      </c>
      <c r="D1205" s="13">
        <v>17.308790000000002</v>
      </c>
      <c r="E1205" s="13">
        <v>3.92963</v>
      </c>
      <c r="F1205" s="12">
        <v>74.538499999999999</v>
      </c>
      <c r="G1205" s="11">
        <f t="shared" si="38"/>
        <v>57.229709999999997</v>
      </c>
      <c r="H1205" s="10">
        <f t="shared" si="39"/>
        <v>3.3063957676995326</v>
      </c>
    </row>
    <row r="1206" spans="1:8" ht="16.5" customHeight="1" x14ac:dyDescent="0.3">
      <c r="A1206" s="15">
        <v>9202</v>
      </c>
      <c r="B1206" s="14" t="s">
        <v>63</v>
      </c>
      <c r="C1206" s="13">
        <v>46.565733999999999</v>
      </c>
      <c r="D1206" s="13">
        <v>885.23514999999998</v>
      </c>
      <c r="E1206" s="13">
        <v>57.541472999999996</v>
      </c>
      <c r="F1206" s="12">
        <v>992.45319999999992</v>
      </c>
      <c r="G1206" s="11">
        <f t="shared" si="38"/>
        <v>107.21804999999995</v>
      </c>
      <c r="H1206" s="10">
        <f t="shared" si="39"/>
        <v>0.12111815713598804</v>
      </c>
    </row>
    <row r="1207" spans="1:8" ht="25.5" customHeight="1" x14ac:dyDescent="0.3">
      <c r="A1207" s="15">
        <v>9203</v>
      </c>
      <c r="B1207" s="14" t="s">
        <v>62</v>
      </c>
      <c r="C1207" s="13">
        <v>0</v>
      </c>
      <c r="D1207" s="13">
        <v>0</v>
      </c>
      <c r="E1207" s="13">
        <v>0</v>
      </c>
      <c r="F1207" s="12">
        <v>0</v>
      </c>
      <c r="G1207" s="11">
        <f t="shared" si="38"/>
        <v>0</v>
      </c>
      <c r="H1207" s="10" t="str">
        <f t="shared" si="39"/>
        <v/>
      </c>
    </row>
    <row r="1208" spans="1:8" ht="16.5" customHeight="1" x14ac:dyDescent="0.3">
      <c r="A1208" s="15">
        <v>9204</v>
      </c>
      <c r="B1208" s="14" t="s">
        <v>61</v>
      </c>
      <c r="C1208" s="13">
        <v>0</v>
      </c>
      <c r="D1208" s="13">
        <v>0</v>
      </c>
      <c r="E1208" s="13">
        <v>0</v>
      </c>
      <c r="F1208" s="12">
        <v>0</v>
      </c>
      <c r="G1208" s="11">
        <f t="shared" si="38"/>
        <v>0</v>
      </c>
      <c r="H1208" s="10" t="str">
        <f t="shared" si="39"/>
        <v/>
      </c>
    </row>
    <row r="1209" spans="1:8" ht="16.5" customHeight="1" x14ac:dyDescent="0.3">
      <c r="A1209" s="15">
        <v>9205</v>
      </c>
      <c r="B1209" s="14" t="s">
        <v>60</v>
      </c>
      <c r="C1209" s="13">
        <v>1.520335</v>
      </c>
      <c r="D1209" s="13">
        <v>93.176330000000007</v>
      </c>
      <c r="E1209" s="13">
        <v>1.1086279999999999</v>
      </c>
      <c r="F1209" s="12">
        <v>109.50986999999999</v>
      </c>
      <c r="G1209" s="11">
        <f t="shared" si="38"/>
        <v>16.333539999999985</v>
      </c>
      <c r="H1209" s="10">
        <f t="shared" si="39"/>
        <v>0.17529709530306661</v>
      </c>
    </row>
    <row r="1210" spans="1:8" ht="16.5" customHeight="1" x14ac:dyDescent="0.3">
      <c r="A1210" s="15">
        <v>9206</v>
      </c>
      <c r="B1210" s="14" t="s">
        <v>59</v>
      </c>
      <c r="C1210" s="13">
        <v>11.076529000000001</v>
      </c>
      <c r="D1210" s="13">
        <v>150.56270000000001</v>
      </c>
      <c r="E1210" s="13">
        <v>15.255647999999999</v>
      </c>
      <c r="F1210" s="12">
        <v>193.74196000000001</v>
      </c>
      <c r="G1210" s="11">
        <f t="shared" si="38"/>
        <v>43.179259999999999</v>
      </c>
      <c r="H1210" s="10">
        <f t="shared" si="39"/>
        <v>0.28678590381283015</v>
      </c>
    </row>
    <row r="1211" spans="1:8" ht="25.5" customHeight="1" x14ac:dyDescent="0.3">
      <c r="A1211" s="15">
        <v>9207</v>
      </c>
      <c r="B1211" s="14" t="s">
        <v>58</v>
      </c>
      <c r="C1211" s="13">
        <v>154.16663399999999</v>
      </c>
      <c r="D1211" s="13">
        <v>2534.7693599999998</v>
      </c>
      <c r="E1211" s="13">
        <v>155.32166899999999</v>
      </c>
      <c r="F1211" s="12">
        <v>2410.1949599999998</v>
      </c>
      <c r="G1211" s="11">
        <f t="shared" si="38"/>
        <v>-124.57439999999997</v>
      </c>
      <c r="H1211" s="10">
        <f t="shared" si="39"/>
        <v>-4.9146246583949546E-2</v>
      </c>
    </row>
    <row r="1212" spans="1:8" ht="38.25" customHeight="1" x14ac:dyDescent="0.3">
      <c r="A1212" s="15">
        <v>9208</v>
      </c>
      <c r="B1212" s="14" t="s">
        <v>57</v>
      </c>
      <c r="C1212" s="13">
        <v>9.409263000000001</v>
      </c>
      <c r="D1212" s="13">
        <v>80.567270000000008</v>
      </c>
      <c r="E1212" s="13">
        <v>7.0385460000000002</v>
      </c>
      <c r="F1212" s="12">
        <v>58.196860000000001</v>
      </c>
      <c r="G1212" s="11">
        <f t="shared" si="38"/>
        <v>-22.370410000000007</v>
      </c>
      <c r="H1212" s="10">
        <f t="shared" si="39"/>
        <v>-0.27766126368685451</v>
      </c>
    </row>
    <row r="1213" spans="1:8" ht="38.25" customHeight="1" x14ac:dyDescent="0.3">
      <c r="A1213" s="15">
        <v>9209</v>
      </c>
      <c r="B1213" s="14" t="s">
        <v>56</v>
      </c>
      <c r="C1213" s="13">
        <v>49.929881000000002</v>
      </c>
      <c r="D1213" s="13">
        <v>629.65818000000002</v>
      </c>
      <c r="E1213" s="13">
        <v>62.303641000000006</v>
      </c>
      <c r="F1213" s="12">
        <v>643.66584999999998</v>
      </c>
      <c r="G1213" s="11">
        <f t="shared" si="38"/>
        <v>14.007669999999962</v>
      </c>
      <c r="H1213" s="10">
        <f t="shared" si="39"/>
        <v>2.2246467122844272E-2</v>
      </c>
    </row>
    <row r="1214" spans="1:8" ht="16.5" customHeight="1" x14ac:dyDescent="0.3">
      <c r="A1214" s="15">
        <v>9301</v>
      </c>
      <c r="B1214" s="14" t="s">
        <v>55</v>
      </c>
      <c r="C1214" s="13">
        <v>0</v>
      </c>
      <c r="D1214" s="13">
        <v>0</v>
      </c>
      <c r="E1214" s="13">
        <v>0</v>
      </c>
      <c r="F1214" s="12">
        <v>0</v>
      </c>
      <c r="G1214" s="11">
        <f t="shared" si="38"/>
        <v>0</v>
      </c>
      <c r="H1214" s="10" t="str">
        <f t="shared" si="39"/>
        <v/>
      </c>
    </row>
    <row r="1215" spans="1:8" ht="25.5" customHeight="1" x14ac:dyDescent="0.3">
      <c r="A1215" s="15">
        <v>9302</v>
      </c>
      <c r="B1215" s="14" t="s">
        <v>54</v>
      </c>
      <c r="C1215" s="13">
        <v>0.91225300000000009</v>
      </c>
      <c r="D1215" s="13">
        <v>445.35545999999999</v>
      </c>
      <c r="E1215" s="13">
        <v>1.1475150000000001</v>
      </c>
      <c r="F1215" s="12">
        <v>520.04373999999996</v>
      </c>
      <c r="G1215" s="11">
        <f t="shared" si="38"/>
        <v>74.688279999999963</v>
      </c>
      <c r="H1215" s="10">
        <f t="shared" si="39"/>
        <v>0.16770487107085194</v>
      </c>
    </row>
    <row r="1216" spans="1:8" ht="25.5" customHeight="1" x14ac:dyDescent="0.3">
      <c r="A1216" s="15">
        <v>9303</v>
      </c>
      <c r="B1216" s="14" t="s">
        <v>53</v>
      </c>
      <c r="C1216" s="13">
        <v>95.418554999999998</v>
      </c>
      <c r="D1216" s="13">
        <v>7262.3071600000003</v>
      </c>
      <c r="E1216" s="13">
        <v>158.91174900000001</v>
      </c>
      <c r="F1216" s="12">
        <v>9497.4541900000004</v>
      </c>
      <c r="G1216" s="11">
        <f t="shared" si="38"/>
        <v>2235.1470300000001</v>
      </c>
      <c r="H1216" s="10">
        <f t="shared" si="39"/>
        <v>0.30777368414144574</v>
      </c>
    </row>
    <row r="1217" spans="1:8" ht="16.5" customHeight="1" x14ac:dyDescent="0.3">
      <c r="A1217" s="15">
        <v>9304</v>
      </c>
      <c r="B1217" s="14" t="s">
        <v>52</v>
      </c>
      <c r="C1217" s="13">
        <v>61.074173000000002</v>
      </c>
      <c r="D1217" s="13">
        <v>2027.82944</v>
      </c>
      <c r="E1217" s="13">
        <v>105.79151399999999</v>
      </c>
      <c r="F1217" s="12">
        <v>3019.2833599999999</v>
      </c>
      <c r="G1217" s="11">
        <f t="shared" si="38"/>
        <v>991.45391999999993</v>
      </c>
      <c r="H1217" s="10">
        <f t="shared" si="39"/>
        <v>0.48892372328907502</v>
      </c>
    </row>
    <row r="1218" spans="1:8" ht="25.5" customHeight="1" x14ac:dyDescent="0.3">
      <c r="A1218" s="15">
        <v>9305</v>
      </c>
      <c r="B1218" s="14" t="s">
        <v>51</v>
      </c>
      <c r="C1218" s="13">
        <v>62.001855499999998</v>
      </c>
      <c r="D1218" s="13">
        <v>10356.377369999998</v>
      </c>
      <c r="E1218" s="13">
        <v>75.2880495</v>
      </c>
      <c r="F1218" s="12">
        <v>8588.7183399999994</v>
      </c>
      <c r="G1218" s="11">
        <f t="shared" si="38"/>
        <v>-1767.6590299999989</v>
      </c>
      <c r="H1218" s="10">
        <f t="shared" si="39"/>
        <v>-0.170683142072487</v>
      </c>
    </row>
    <row r="1219" spans="1:8" ht="25.5" customHeight="1" x14ac:dyDescent="0.3">
      <c r="A1219" s="15">
        <v>9306</v>
      </c>
      <c r="B1219" s="14" t="s">
        <v>50</v>
      </c>
      <c r="C1219" s="13">
        <v>587.92157499999996</v>
      </c>
      <c r="D1219" s="13">
        <v>7469.9814299999998</v>
      </c>
      <c r="E1219" s="13">
        <v>660.56118400000003</v>
      </c>
      <c r="F1219" s="12">
        <v>7062.7141099999999</v>
      </c>
      <c r="G1219" s="11">
        <f t="shared" si="38"/>
        <v>-407.26731999999993</v>
      </c>
      <c r="H1219" s="10">
        <f t="shared" si="39"/>
        <v>-5.4520526431884306E-2</v>
      </c>
    </row>
    <row r="1220" spans="1:8" ht="25.5" customHeight="1" x14ac:dyDescent="0.3">
      <c r="A1220" s="15">
        <v>9307</v>
      </c>
      <c r="B1220" s="14" t="s">
        <v>49</v>
      </c>
      <c r="C1220" s="13">
        <v>2.6263299999999998</v>
      </c>
      <c r="D1220" s="13">
        <v>131.08429000000001</v>
      </c>
      <c r="E1220" s="13">
        <v>5.0662340000000006</v>
      </c>
      <c r="F1220" s="12">
        <v>69.989649999999997</v>
      </c>
      <c r="G1220" s="11">
        <f t="shared" si="38"/>
        <v>-61.094640000000012</v>
      </c>
      <c r="H1220" s="10">
        <f t="shared" si="39"/>
        <v>-0.46607141099822114</v>
      </c>
    </row>
    <row r="1221" spans="1:8" ht="16.5" customHeight="1" x14ac:dyDescent="0.3">
      <c r="A1221" s="15">
        <v>9401</v>
      </c>
      <c r="B1221" s="14" t="s">
        <v>48</v>
      </c>
      <c r="C1221" s="13">
        <v>13368.4571821997</v>
      </c>
      <c r="D1221" s="13">
        <v>61707.759560000595</v>
      </c>
      <c r="E1221" s="13">
        <v>16307.0628131996</v>
      </c>
      <c r="F1221" s="12">
        <v>69704.178619999497</v>
      </c>
      <c r="G1221" s="11">
        <f t="shared" si="38"/>
        <v>7996.4190599989015</v>
      </c>
      <c r="H1221" s="10">
        <f t="shared" si="39"/>
        <v>0.12958530850927599</v>
      </c>
    </row>
    <row r="1222" spans="1:8" ht="25.5" customHeight="1" x14ac:dyDescent="0.3">
      <c r="A1222" s="15">
        <v>9402</v>
      </c>
      <c r="B1222" s="14" t="s">
        <v>47</v>
      </c>
      <c r="C1222" s="13">
        <v>500.43956199999997</v>
      </c>
      <c r="D1222" s="13">
        <v>6440.0416500000001</v>
      </c>
      <c r="E1222" s="13">
        <v>416.67159499999997</v>
      </c>
      <c r="F1222" s="12">
        <v>5467.5192200000001</v>
      </c>
      <c r="G1222" s="11">
        <f t="shared" si="38"/>
        <v>-972.52242999999999</v>
      </c>
      <c r="H1222" s="10">
        <f t="shared" si="39"/>
        <v>-0.15101182303688981</v>
      </c>
    </row>
    <row r="1223" spans="1:8" ht="16.5" customHeight="1" x14ac:dyDescent="0.3">
      <c r="A1223" s="15">
        <v>9403</v>
      </c>
      <c r="B1223" s="14" t="s">
        <v>46</v>
      </c>
      <c r="C1223" s="13">
        <v>13976.3336485007</v>
      </c>
      <c r="D1223" s="13">
        <v>56144.6929200003</v>
      </c>
      <c r="E1223" s="13">
        <v>18062.648707701199</v>
      </c>
      <c r="F1223" s="12">
        <v>59128.293420000598</v>
      </c>
      <c r="G1223" s="11">
        <f t="shared" ref="G1223:G1265" si="40">F1223-D1223</f>
        <v>2983.6005000002988</v>
      </c>
      <c r="H1223" s="10">
        <f t="shared" ref="H1223:H1265" si="41">IF(D1223&lt;&gt;0,G1223/D1223,"")</f>
        <v>5.3141273819977693E-2</v>
      </c>
    </row>
    <row r="1224" spans="1:8" ht="16.5" customHeight="1" x14ac:dyDescent="0.3">
      <c r="A1224" s="15">
        <v>9404</v>
      </c>
      <c r="B1224" s="14" t="s">
        <v>45</v>
      </c>
      <c r="C1224" s="13">
        <v>2112.4385746000698</v>
      </c>
      <c r="D1224" s="13">
        <v>12818.67244</v>
      </c>
      <c r="E1224" s="13">
        <v>2676.0864312001199</v>
      </c>
      <c r="F1224" s="12">
        <v>15673.897579999899</v>
      </c>
      <c r="G1224" s="11">
        <f t="shared" si="40"/>
        <v>2855.2251399998986</v>
      </c>
      <c r="H1224" s="10">
        <f t="shared" si="41"/>
        <v>0.22273953510898034</v>
      </c>
    </row>
    <row r="1225" spans="1:8" ht="25.5" customHeight="1" x14ac:dyDescent="0.3">
      <c r="A1225" s="15">
        <v>9405</v>
      </c>
      <c r="B1225" s="14" t="s">
        <v>44</v>
      </c>
      <c r="C1225" s="13">
        <v>6196.6835906400593</v>
      </c>
      <c r="D1225" s="13">
        <v>50247.554289999702</v>
      </c>
      <c r="E1225" s="13">
        <v>6566.4531821770606</v>
      </c>
      <c r="F1225" s="12">
        <v>53452.673710000003</v>
      </c>
      <c r="G1225" s="11">
        <f t="shared" si="40"/>
        <v>3205.119420000301</v>
      </c>
      <c r="H1225" s="10">
        <f t="shared" si="41"/>
        <v>6.3786575591365371E-2</v>
      </c>
    </row>
    <row r="1226" spans="1:8" ht="16.5" customHeight="1" x14ac:dyDescent="0.3">
      <c r="A1226" s="15">
        <v>9406</v>
      </c>
      <c r="B1226" s="14" t="s">
        <v>43</v>
      </c>
      <c r="C1226" s="13">
        <v>2833.6337779999999</v>
      </c>
      <c r="D1226" s="13">
        <v>9920.669460000001</v>
      </c>
      <c r="E1226" s="13">
        <v>2494.8220289999999</v>
      </c>
      <c r="F1226" s="12">
        <v>9716.1040299999895</v>
      </c>
      <c r="G1226" s="11">
        <f t="shared" si="40"/>
        <v>-204.56543000001147</v>
      </c>
      <c r="H1226" s="10">
        <f t="shared" si="41"/>
        <v>-2.0620123553638833E-2</v>
      </c>
    </row>
    <row r="1227" spans="1:8" ht="16.5" customHeight="1" x14ac:dyDescent="0.3">
      <c r="A1227" s="15">
        <v>9501</v>
      </c>
      <c r="B1227" s="14" t="s">
        <v>42</v>
      </c>
      <c r="C1227" s="13">
        <v>0</v>
      </c>
      <c r="D1227" s="13">
        <v>0</v>
      </c>
      <c r="E1227" s="13">
        <v>0</v>
      </c>
      <c r="F1227" s="12">
        <v>0</v>
      </c>
      <c r="G1227" s="11">
        <f t="shared" si="40"/>
        <v>0</v>
      </c>
      <c r="H1227" s="10" t="str">
        <f t="shared" si="41"/>
        <v/>
      </c>
    </row>
    <row r="1228" spans="1:8" ht="16.5" customHeight="1" x14ac:dyDescent="0.3">
      <c r="A1228" s="15">
        <v>9502</v>
      </c>
      <c r="B1228" s="14" t="s">
        <v>41</v>
      </c>
      <c r="C1228" s="13">
        <v>0</v>
      </c>
      <c r="D1228" s="13">
        <v>0</v>
      </c>
      <c r="E1228" s="13">
        <v>0</v>
      </c>
      <c r="F1228" s="12">
        <v>0</v>
      </c>
      <c r="G1228" s="11">
        <f t="shared" si="40"/>
        <v>0</v>
      </c>
      <c r="H1228" s="10" t="str">
        <f t="shared" si="41"/>
        <v/>
      </c>
    </row>
    <row r="1229" spans="1:8" ht="16.5" customHeight="1" x14ac:dyDescent="0.3">
      <c r="A1229" s="15">
        <v>9503</v>
      </c>
      <c r="B1229" s="14" t="s">
        <v>40</v>
      </c>
      <c r="C1229" s="13">
        <v>8775.1540985500196</v>
      </c>
      <c r="D1229" s="13">
        <v>79628.932140000004</v>
      </c>
      <c r="E1229" s="13">
        <v>8898.3015063033399</v>
      </c>
      <c r="F1229" s="12">
        <v>83084.966730000597</v>
      </c>
      <c r="G1229" s="11">
        <f t="shared" si="40"/>
        <v>3456.0345900005923</v>
      </c>
      <c r="H1229" s="10">
        <f t="shared" si="41"/>
        <v>4.3401744781963771E-2</v>
      </c>
    </row>
    <row r="1230" spans="1:8" ht="16.5" customHeight="1" x14ac:dyDescent="0.3">
      <c r="A1230" s="15">
        <v>9504</v>
      </c>
      <c r="B1230" s="14" t="s">
        <v>39</v>
      </c>
      <c r="C1230" s="13">
        <v>658.24493912000003</v>
      </c>
      <c r="D1230" s="13">
        <v>18927.74728</v>
      </c>
      <c r="E1230" s="13">
        <v>690.19708904999993</v>
      </c>
      <c r="F1230" s="12">
        <v>16809.458079999997</v>
      </c>
      <c r="G1230" s="11">
        <f t="shared" si="40"/>
        <v>-2118.2892000000029</v>
      </c>
      <c r="H1230" s="10">
        <f t="shared" si="41"/>
        <v>-0.11191449086169344</v>
      </c>
    </row>
    <row r="1231" spans="1:8" ht="16.5" customHeight="1" x14ac:dyDescent="0.3">
      <c r="A1231" s="15">
        <v>9505</v>
      </c>
      <c r="B1231" s="14" t="s">
        <v>38</v>
      </c>
      <c r="C1231" s="13">
        <v>128.2377706</v>
      </c>
      <c r="D1231" s="13">
        <v>1009.52724</v>
      </c>
      <c r="E1231" s="13">
        <v>112.218992</v>
      </c>
      <c r="F1231" s="12">
        <v>850.453699999999</v>
      </c>
      <c r="G1231" s="11">
        <f t="shared" si="40"/>
        <v>-159.073540000001</v>
      </c>
      <c r="H1231" s="10">
        <f t="shared" si="41"/>
        <v>-0.15757231077786568</v>
      </c>
    </row>
    <row r="1232" spans="1:8" ht="25.5" customHeight="1" x14ac:dyDescent="0.3">
      <c r="A1232" s="15">
        <v>9506</v>
      </c>
      <c r="B1232" s="14" t="s">
        <v>37</v>
      </c>
      <c r="C1232" s="13">
        <v>7864.1078934998195</v>
      </c>
      <c r="D1232" s="13">
        <v>35612.569150000105</v>
      </c>
      <c r="E1232" s="13">
        <v>9005.7198400999605</v>
      </c>
      <c r="F1232" s="12">
        <v>40181.718920000101</v>
      </c>
      <c r="G1232" s="11">
        <f t="shared" si="40"/>
        <v>4569.1497699999964</v>
      </c>
      <c r="H1232" s="10">
        <f t="shared" si="41"/>
        <v>0.12830160471587271</v>
      </c>
    </row>
    <row r="1233" spans="1:8" ht="25.5" customHeight="1" x14ac:dyDescent="0.3">
      <c r="A1233" s="15">
        <v>9507</v>
      </c>
      <c r="B1233" s="14" t="s">
        <v>36</v>
      </c>
      <c r="C1233" s="13">
        <v>777.98145500000101</v>
      </c>
      <c r="D1233" s="13">
        <v>7636.5824599999896</v>
      </c>
      <c r="E1233" s="13">
        <v>745.36227000000099</v>
      </c>
      <c r="F1233" s="12">
        <v>6436.1034900000004</v>
      </c>
      <c r="G1233" s="11">
        <f t="shared" si="40"/>
        <v>-1200.4789699999892</v>
      </c>
      <c r="H1233" s="10">
        <f t="shared" si="41"/>
        <v>-0.15720107473310657</v>
      </c>
    </row>
    <row r="1234" spans="1:8" ht="25.5" customHeight="1" x14ac:dyDescent="0.3">
      <c r="A1234" s="15">
        <v>9508</v>
      </c>
      <c r="B1234" s="14" t="s">
        <v>35</v>
      </c>
      <c r="C1234" s="13">
        <v>224.82598100000001</v>
      </c>
      <c r="D1234" s="13">
        <v>1857.48936</v>
      </c>
      <c r="E1234" s="13">
        <v>1121.362715</v>
      </c>
      <c r="F1234" s="12">
        <v>6593.3304000000007</v>
      </c>
      <c r="G1234" s="11">
        <f t="shared" si="40"/>
        <v>4735.8410400000012</v>
      </c>
      <c r="H1234" s="10">
        <f t="shared" si="41"/>
        <v>2.5495925532515571</v>
      </c>
    </row>
    <row r="1235" spans="1:8" ht="38.25" customHeight="1" x14ac:dyDescent="0.3">
      <c r="A1235" s="15">
        <v>9601</v>
      </c>
      <c r="B1235" s="14" t="s">
        <v>34</v>
      </c>
      <c r="C1235" s="13">
        <v>0.26798500000000003</v>
      </c>
      <c r="D1235" s="13">
        <v>16.470009999999998</v>
      </c>
      <c r="E1235" s="13">
        <v>0.22949799999999998</v>
      </c>
      <c r="F1235" s="12">
        <v>5.6654300000000006</v>
      </c>
      <c r="G1235" s="11">
        <f t="shared" si="40"/>
        <v>-10.804579999999998</v>
      </c>
      <c r="H1235" s="10">
        <f t="shared" si="41"/>
        <v>-0.65601538796879899</v>
      </c>
    </row>
    <row r="1236" spans="1:8" ht="25.5" customHeight="1" x14ac:dyDescent="0.3">
      <c r="A1236" s="15">
        <v>9602</v>
      </c>
      <c r="B1236" s="14" t="s">
        <v>33</v>
      </c>
      <c r="C1236" s="13">
        <v>116.45047</v>
      </c>
      <c r="D1236" s="13">
        <v>2098.9427799999999</v>
      </c>
      <c r="E1236" s="13">
        <v>118.813113</v>
      </c>
      <c r="F1236" s="12">
        <v>1988.6093100000001</v>
      </c>
      <c r="G1236" s="11">
        <f t="shared" si="40"/>
        <v>-110.33346999999981</v>
      </c>
      <c r="H1236" s="10">
        <f t="shared" si="41"/>
        <v>-5.2566211452415017E-2</v>
      </c>
    </row>
    <row r="1237" spans="1:8" ht="25.5" customHeight="1" x14ac:dyDescent="0.3">
      <c r="A1237" s="15">
        <v>9603</v>
      </c>
      <c r="B1237" s="14" t="s">
        <v>32</v>
      </c>
      <c r="C1237" s="13">
        <v>3712.1561181389498</v>
      </c>
      <c r="D1237" s="13">
        <v>24948.575860000001</v>
      </c>
      <c r="E1237" s="13">
        <v>4280.48546945002</v>
      </c>
      <c r="F1237" s="12">
        <v>29668.275949999999</v>
      </c>
      <c r="G1237" s="11">
        <f t="shared" si="40"/>
        <v>4719.7000899999985</v>
      </c>
      <c r="H1237" s="10">
        <f t="shared" si="41"/>
        <v>0.18917713445788639</v>
      </c>
    </row>
    <row r="1238" spans="1:8" ht="16.5" customHeight="1" x14ac:dyDescent="0.3">
      <c r="A1238" s="15">
        <v>9604</v>
      </c>
      <c r="B1238" s="14" t="s">
        <v>31</v>
      </c>
      <c r="C1238" s="13">
        <v>92.816401599999793</v>
      </c>
      <c r="D1238" s="13">
        <v>547.84411</v>
      </c>
      <c r="E1238" s="13">
        <v>88.884873999999996</v>
      </c>
      <c r="F1238" s="12">
        <v>537.29565000000002</v>
      </c>
      <c r="G1238" s="11">
        <f t="shared" si="40"/>
        <v>-10.548459999999977</v>
      </c>
      <c r="H1238" s="10">
        <f t="shared" si="41"/>
        <v>-1.9254491939321893E-2</v>
      </c>
    </row>
    <row r="1239" spans="1:8" ht="25.5" customHeight="1" x14ac:dyDescent="0.3">
      <c r="A1239" s="15">
        <v>9605</v>
      </c>
      <c r="B1239" s="14" t="s">
        <v>30</v>
      </c>
      <c r="C1239" s="13">
        <v>33.943648000000103</v>
      </c>
      <c r="D1239" s="13">
        <v>264.04237000000001</v>
      </c>
      <c r="E1239" s="13">
        <v>39.041785110000099</v>
      </c>
      <c r="F1239" s="12">
        <v>262.96333000000004</v>
      </c>
      <c r="G1239" s="11">
        <f t="shared" si="40"/>
        <v>-1.0790399999999636</v>
      </c>
      <c r="H1239" s="10">
        <f t="shared" si="41"/>
        <v>-4.0866168562263836E-3</v>
      </c>
    </row>
    <row r="1240" spans="1:8" ht="16.5" customHeight="1" x14ac:dyDescent="0.3">
      <c r="A1240" s="15">
        <v>9606</v>
      </c>
      <c r="B1240" s="14" t="s">
        <v>29</v>
      </c>
      <c r="C1240" s="13">
        <v>116.6358287</v>
      </c>
      <c r="D1240" s="13">
        <v>811.19974999999806</v>
      </c>
      <c r="E1240" s="13">
        <v>106.4804017</v>
      </c>
      <c r="F1240" s="12">
        <v>856.00833999999998</v>
      </c>
      <c r="G1240" s="11">
        <f t="shared" si="40"/>
        <v>44.808590000001914</v>
      </c>
      <c r="H1240" s="10">
        <f t="shared" si="41"/>
        <v>5.5237430731459203E-2</v>
      </c>
    </row>
    <row r="1241" spans="1:8" ht="16.5" customHeight="1" x14ac:dyDescent="0.3">
      <c r="A1241" s="15">
        <v>9607</v>
      </c>
      <c r="B1241" s="14" t="s">
        <v>28</v>
      </c>
      <c r="C1241" s="13">
        <v>703.25159900000006</v>
      </c>
      <c r="D1241" s="13">
        <v>4002.4162200000001</v>
      </c>
      <c r="E1241" s="13">
        <v>698.21653900000103</v>
      </c>
      <c r="F1241" s="12">
        <v>4718.0659299999998</v>
      </c>
      <c r="G1241" s="11">
        <f t="shared" si="40"/>
        <v>715.64970999999969</v>
      </c>
      <c r="H1241" s="10">
        <f t="shared" si="41"/>
        <v>0.17880441979619993</v>
      </c>
    </row>
    <row r="1242" spans="1:8" ht="25.5" customHeight="1" x14ac:dyDescent="0.3">
      <c r="A1242" s="15">
        <v>9608</v>
      </c>
      <c r="B1242" s="14" t="s">
        <v>27</v>
      </c>
      <c r="C1242" s="13">
        <v>1370.78816936</v>
      </c>
      <c r="D1242" s="13">
        <v>7867.3383699999895</v>
      </c>
      <c r="E1242" s="13">
        <v>1449.2131190100001</v>
      </c>
      <c r="F1242" s="12">
        <v>8523.6047300000191</v>
      </c>
      <c r="G1242" s="11">
        <f t="shared" si="40"/>
        <v>656.26636000002964</v>
      </c>
      <c r="H1242" s="10">
        <f t="shared" si="41"/>
        <v>8.3416567222089691E-2</v>
      </c>
    </row>
    <row r="1243" spans="1:8" ht="25.5" customHeight="1" x14ac:dyDescent="0.3">
      <c r="A1243" s="15">
        <v>9609</v>
      </c>
      <c r="B1243" s="14" t="s">
        <v>26</v>
      </c>
      <c r="C1243" s="13">
        <v>530.30924429999902</v>
      </c>
      <c r="D1243" s="13">
        <v>1813.2394399999998</v>
      </c>
      <c r="E1243" s="13">
        <v>595.61930339999901</v>
      </c>
      <c r="F1243" s="12">
        <v>1743.15491</v>
      </c>
      <c r="G1243" s="11">
        <f t="shared" si="40"/>
        <v>-70.084529999999859</v>
      </c>
      <c r="H1243" s="10">
        <f t="shared" si="41"/>
        <v>-3.8651558340248693E-2</v>
      </c>
    </row>
    <row r="1244" spans="1:8" ht="16.5" customHeight="1" x14ac:dyDescent="0.3">
      <c r="A1244" s="15">
        <v>9610</v>
      </c>
      <c r="B1244" s="14" t="s">
        <v>25</v>
      </c>
      <c r="C1244" s="13">
        <v>148.39756450000002</v>
      </c>
      <c r="D1244" s="13">
        <v>575.62433999999996</v>
      </c>
      <c r="E1244" s="13">
        <v>198.130471</v>
      </c>
      <c r="F1244" s="12">
        <v>715.63116000000002</v>
      </c>
      <c r="G1244" s="11">
        <f t="shared" si="40"/>
        <v>140.00682000000006</v>
      </c>
      <c r="H1244" s="10">
        <f t="shared" si="41"/>
        <v>0.24322602480638686</v>
      </c>
    </row>
    <row r="1245" spans="1:8" ht="25.5" customHeight="1" x14ac:dyDescent="0.3">
      <c r="A1245" s="15">
        <v>9611</v>
      </c>
      <c r="B1245" s="14" t="s">
        <v>24</v>
      </c>
      <c r="C1245" s="13">
        <v>32.364736999999998</v>
      </c>
      <c r="D1245" s="13">
        <v>600.01009999999997</v>
      </c>
      <c r="E1245" s="13">
        <v>31.014113000000002</v>
      </c>
      <c r="F1245" s="12">
        <v>629.16085999999996</v>
      </c>
      <c r="G1245" s="11">
        <f t="shared" si="40"/>
        <v>29.150759999999991</v>
      </c>
      <c r="H1245" s="10">
        <f t="shared" si="41"/>
        <v>4.8583782173000079E-2</v>
      </c>
    </row>
    <row r="1246" spans="1:8" ht="25.5" customHeight="1" x14ac:dyDescent="0.3">
      <c r="A1246" s="15">
        <v>9612</v>
      </c>
      <c r="B1246" s="14" t="s">
        <v>23</v>
      </c>
      <c r="C1246" s="13">
        <v>140.38183430399999</v>
      </c>
      <c r="D1246" s="13">
        <v>2717.35968</v>
      </c>
      <c r="E1246" s="13">
        <v>142.10137659999998</v>
      </c>
      <c r="F1246" s="12">
        <v>4813.5081300000002</v>
      </c>
      <c r="G1246" s="11">
        <f t="shared" si="40"/>
        <v>2096.1484500000001</v>
      </c>
      <c r="H1246" s="10">
        <f t="shared" si="41"/>
        <v>0.77139160687038677</v>
      </c>
    </row>
    <row r="1247" spans="1:8" ht="16.5" customHeight="1" x14ac:dyDescent="0.3">
      <c r="A1247" s="15">
        <v>9613</v>
      </c>
      <c r="B1247" s="14" t="s">
        <v>22</v>
      </c>
      <c r="C1247" s="13">
        <v>554.970741000001</v>
      </c>
      <c r="D1247" s="13">
        <v>3752.9005200000001</v>
      </c>
      <c r="E1247" s="13">
        <v>714.76624500000003</v>
      </c>
      <c r="F1247" s="12">
        <v>4534.4165300000004</v>
      </c>
      <c r="G1247" s="11">
        <f t="shared" si="40"/>
        <v>781.51601000000028</v>
      </c>
      <c r="H1247" s="10">
        <f t="shared" si="41"/>
        <v>0.20824319904967806</v>
      </c>
    </row>
    <row r="1248" spans="1:8" ht="16.5" customHeight="1" x14ac:dyDescent="0.3">
      <c r="A1248" s="15">
        <v>9614</v>
      </c>
      <c r="B1248" s="14" t="s">
        <v>21</v>
      </c>
      <c r="C1248" s="13">
        <v>94.496831999999998</v>
      </c>
      <c r="D1248" s="13">
        <v>505.13478999999995</v>
      </c>
      <c r="E1248" s="13">
        <v>116.63556299999999</v>
      </c>
      <c r="F1248" s="12">
        <v>548.74698999999998</v>
      </c>
      <c r="G1248" s="11">
        <f t="shared" si="40"/>
        <v>43.61220000000003</v>
      </c>
      <c r="H1248" s="10">
        <f t="shared" si="41"/>
        <v>8.6337747594063027E-2</v>
      </c>
    </row>
    <row r="1249" spans="1:8" ht="25.5" customHeight="1" x14ac:dyDescent="0.3">
      <c r="A1249" s="15">
        <v>9615</v>
      </c>
      <c r="B1249" s="14" t="s">
        <v>20</v>
      </c>
      <c r="C1249" s="13">
        <v>461.170006659997</v>
      </c>
      <c r="D1249" s="13">
        <v>4312.3294500000002</v>
      </c>
      <c r="E1249" s="13">
        <v>547.72541535211701</v>
      </c>
      <c r="F1249" s="12">
        <v>6452.8772199999703</v>
      </c>
      <c r="G1249" s="11">
        <f t="shared" si="40"/>
        <v>2140.5477699999701</v>
      </c>
      <c r="H1249" s="10">
        <f t="shared" si="41"/>
        <v>0.49637853388033004</v>
      </c>
    </row>
    <row r="1250" spans="1:8" ht="25.5" customHeight="1" x14ac:dyDescent="0.3">
      <c r="A1250" s="15">
        <v>9616</v>
      </c>
      <c r="B1250" s="14" t="s">
        <v>19</v>
      </c>
      <c r="C1250" s="13">
        <v>839.64815560000204</v>
      </c>
      <c r="D1250" s="13">
        <v>5465.8306599999896</v>
      </c>
      <c r="E1250" s="13">
        <v>712.87287349999906</v>
      </c>
      <c r="F1250" s="12">
        <v>5347.7640700000002</v>
      </c>
      <c r="G1250" s="11">
        <f t="shared" si="40"/>
        <v>-118.06658999998945</v>
      </c>
      <c r="H1250" s="10">
        <f t="shared" si="41"/>
        <v>-2.1600850327110146E-2</v>
      </c>
    </row>
    <row r="1251" spans="1:8" ht="16.5" customHeight="1" x14ac:dyDescent="0.3">
      <c r="A1251" s="15">
        <v>9617</v>
      </c>
      <c r="B1251" s="14" t="s">
        <v>18</v>
      </c>
      <c r="C1251" s="13">
        <v>393.00373330000002</v>
      </c>
      <c r="D1251" s="13">
        <v>2520.27141999999</v>
      </c>
      <c r="E1251" s="13">
        <v>501.6931917</v>
      </c>
      <c r="F1251" s="12">
        <v>3095.6914300000099</v>
      </c>
      <c r="G1251" s="11">
        <f t="shared" si="40"/>
        <v>575.42001000001983</v>
      </c>
      <c r="H1251" s="10">
        <f t="shared" si="41"/>
        <v>0.22831668265318111</v>
      </c>
    </row>
    <row r="1252" spans="1:8" ht="16.5" customHeight="1" x14ac:dyDescent="0.3">
      <c r="A1252" s="15">
        <v>9618</v>
      </c>
      <c r="B1252" s="14" t="s">
        <v>17</v>
      </c>
      <c r="C1252" s="13">
        <v>154.434033</v>
      </c>
      <c r="D1252" s="13">
        <v>919.05339000000095</v>
      </c>
      <c r="E1252" s="13">
        <v>66.972418000000005</v>
      </c>
      <c r="F1252" s="12">
        <v>505.31031000000002</v>
      </c>
      <c r="G1252" s="11">
        <f t="shared" si="40"/>
        <v>-413.74308000000093</v>
      </c>
      <c r="H1252" s="10">
        <f t="shared" si="41"/>
        <v>-0.45018394415584551</v>
      </c>
    </row>
    <row r="1253" spans="1:8" ht="16.5" customHeight="1" x14ac:dyDescent="0.3">
      <c r="A1253" s="15">
        <v>9619</v>
      </c>
      <c r="B1253" s="14" t="s">
        <v>16</v>
      </c>
      <c r="C1253" s="13">
        <v>17413.604807300002</v>
      </c>
      <c r="D1253" s="13">
        <v>78223.159520000001</v>
      </c>
      <c r="E1253" s="13">
        <v>17905.784870399999</v>
      </c>
      <c r="F1253" s="12">
        <v>82185.447870000309</v>
      </c>
      <c r="G1253" s="11">
        <f t="shared" si="40"/>
        <v>3962.2883500003081</v>
      </c>
      <c r="H1253" s="10">
        <f t="shared" si="41"/>
        <v>5.0653647517104383E-2</v>
      </c>
    </row>
    <row r="1254" spans="1:8" ht="25.5" customHeight="1" x14ac:dyDescent="0.3">
      <c r="A1254" s="15">
        <v>9620</v>
      </c>
      <c r="B1254" s="14" t="s">
        <v>1343</v>
      </c>
      <c r="C1254" s="13">
        <v>547.1035159999999</v>
      </c>
      <c r="D1254" s="13">
        <v>2281.1337200000003</v>
      </c>
      <c r="E1254" s="13">
        <v>526.00230049999891</v>
      </c>
      <c r="F1254" s="12">
        <v>3582.63094</v>
      </c>
      <c r="G1254" s="11">
        <f t="shared" si="40"/>
        <v>1301.4972199999997</v>
      </c>
      <c r="H1254" s="10">
        <f t="shared" si="41"/>
        <v>0.57054841133995404</v>
      </c>
    </row>
    <row r="1255" spans="1:8" ht="25.5" customHeight="1" x14ac:dyDescent="0.3">
      <c r="A1255" s="15">
        <v>9701</v>
      </c>
      <c r="B1255" s="14" t="s">
        <v>15</v>
      </c>
      <c r="C1255" s="13">
        <v>1.0886690000000001</v>
      </c>
      <c r="D1255" s="13">
        <v>37.179379999999995</v>
      </c>
      <c r="E1255" s="13">
        <v>7.0349000000000009E-2</v>
      </c>
      <c r="F1255" s="12">
        <v>0.96231</v>
      </c>
      <c r="G1255" s="11">
        <f t="shared" si="40"/>
        <v>-36.217069999999993</v>
      </c>
      <c r="H1255" s="10">
        <f t="shared" si="41"/>
        <v>-0.97411710469620516</v>
      </c>
    </row>
    <row r="1256" spans="1:8" ht="16.5" customHeight="1" x14ac:dyDescent="0.3">
      <c r="A1256" s="15">
        <v>9702</v>
      </c>
      <c r="B1256" s="14" t="s">
        <v>14</v>
      </c>
      <c r="C1256" s="13">
        <v>0</v>
      </c>
      <c r="D1256" s="13">
        <v>0</v>
      </c>
      <c r="E1256" s="13">
        <v>0</v>
      </c>
      <c r="F1256" s="12">
        <v>0</v>
      </c>
      <c r="G1256" s="11">
        <f t="shared" si="40"/>
        <v>0</v>
      </c>
      <c r="H1256" s="10" t="str">
        <f t="shared" si="41"/>
        <v/>
      </c>
    </row>
    <row r="1257" spans="1:8" ht="16.5" customHeight="1" x14ac:dyDescent="0.3">
      <c r="A1257" s="15">
        <v>9703</v>
      </c>
      <c r="B1257" s="14" t="s">
        <v>13</v>
      </c>
      <c r="C1257" s="13">
        <v>0.1978</v>
      </c>
      <c r="D1257" s="13">
        <v>2.75922</v>
      </c>
      <c r="E1257" s="13">
        <v>0.12</v>
      </c>
      <c r="F1257" s="12">
        <v>2.8005599999999999</v>
      </c>
      <c r="G1257" s="11">
        <f t="shared" si="40"/>
        <v>4.1339999999999932E-2</v>
      </c>
      <c r="H1257" s="10">
        <f t="shared" si="41"/>
        <v>1.4982495052949723E-2</v>
      </c>
    </row>
    <row r="1258" spans="1:8" ht="25.5" customHeight="1" x14ac:dyDescent="0.3">
      <c r="A1258" s="15">
        <v>9704</v>
      </c>
      <c r="B1258" s="14" t="s">
        <v>12</v>
      </c>
      <c r="C1258" s="13">
        <v>0</v>
      </c>
      <c r="D1258" s="13">
        <v>0</v>
      </c>
      <c r="E1258" s="13">
        <v>0</v>
      </c>
      <c r="F1258" s="12">
        <v>0</v>
      </c>
      <c r="G1258" s="11">
        <f t="shared" si="40"/>
        <v>0</v>
      </c>
      <c r="H1258" s="10" t="str">
        <f t="shared" si="41"/>
        <v/>
      </c>
    </row>
    <row r="1259" spans="1:8" ht="16.5" customHeight="1" x14ac:dyDescent="0.3">
      <c r="A1259" s="15">
        <v>9705</v>
      </c>
      <c r="B1259" s="14" t="s">
        <v>11</v>
      </c>
      <c r="C1259" s="13">
        <v>1.2383499999999998</v>
      </c>
      <c r="D1259" s="13">
        <v>31.97822</v>
      </c>
      <c r="E1259" s="13">
        <v>1.4999999999999999E-2</v>
      </c>
      <c r="F1259" s="12">
        <v>2.7104699999999999</v>
      </c>
      <c r="G1259" s="11">
        <f t="shared" si="40"/>
        <v>-29.267749999999999</v>
      </c>
      <c r="H1259" s="10">
        <f t="shared" si="41"/>
        <v>-0.91524012280858658</v>
      </c>
    </row>
    <row r="1260" spans="1:8" ht="16.5" customHeight="1" x14ac:dyDescent="0.3">
      <c r="A1260" s="15">
        <v>9706</v>
      </c>
      <c r="B1260" s="14" t="s">
        <v>10</v>
      </c>
      <c r="C1260" s="13">
        <v>0</v>
      </c>
      <c r="D1260" s="13">
        <v>0</v>
      </c>
      <c r="E1260" s="13">
        <v>0</v>
      </c>
      <c r="F1260" s="12">
        <v>0</v>
      </c>
      <c r="G1260" s="11">
        <f t="shared" si="40"/>
        <v>0</v>
      </c>
      <c r="H1260" s="10" t="str">
        <f t="shared" si="41"/>
        <v/>
      </c>
    </row>
    <row r="1261" spans="1:8" ht="25.5" customHeight="1" x14ac:dyDescent="0.3">
      <c r="A1261" s="15">
        <v>9901</v>
      </c>
      <c r="B1261" s="14" t="s">
        <v>9</v>
      </c>
      <c r="C1261" s="13">
        <v>0</v>
      </c>
      <c r="D1261" s="13">
        <v>0</v>
      </c>
      <c r="E1261" s="13">
        <v>0</v>
      </c>
      <c r="F1261" s="12">
        <v>0</v>
      </c>
      <c r="G1261" s="11">
        <f t="shared" si="40"/>
        <v>0</v>
      </c>
      <c r="H1261" s="10" t="str">
        <f t="shared" si="41"/>
        <v/>
      </c>
    </row>
    <row r="1262" spans="1:8" ht="16.5" customHeight="1" x14ac:dyDescent="0.3">
      <c r="A1262" s="15">
        <v>9902</v>
      </c>
      <c r="B1262" s="14" t="s">
        <v>8</v>
      </c>
      <c r="C1262" s="13">
        <v>0</v>
      </c>
      <c r="D1262" s="13">
        <v>0</v>
      </c>
      <c r="E1262" s="13">
        <v>0</v>
      </c>
      <c r="F1262" s="12">
        <v>0</v>
      </c>
      <c r="G1262" s="11">
        <f t="shared" si="40"/>
        <v>0</v>
      </c>
      <c r="H1262" s="10" t="str">
        <f t="shared" si="41"/>
        <v/>
      </c>
    </row>
    <row r="1263" spans="1:8" ht="25.5" x14ac:dyDescent="0.3">
      <c r="A1263" s="15">
        <v>9903</v>
      </c>
      <c r="B1263" s="14" t="s">
        <v>7</v>
      </c>
      <c r="C1263" s="13">
        <v>0</v>
      </c>
      <c r="D1263" s="13">
        <v>0</v>
      </c>
      <c r="E1263" s="13">
        <v>0</v>
      </c>
      <c r="F1263" s="12">
        <v>0</v>
      </c>
      <c r="G1263" s="11">
        <f t="shared" si="40"/>
        <v>0</v>
      </c>
      <c r="H1263" s="10" t="str">
        <f t="shared" si="41"/>
        <v/>
      </c>
    </row>
    <row r="1264" spans="1:8" ht="63.75" x14ac:dyDescent="0.3">
      <c r="A1264" s="15">
        <v>9904</v>
      </c>
      <c r="B1264" s="14" t="s">
        <v>6</v>
      </c>
      <c r="C1264" s="13">
        <v>0</v>
      </c>
      <c r="D1264" s="13">
        <v>0</v>
      </c>
      <c r="E1264" s="13">
        <v>0</v>
      </c>
      <c r="F1264" s="12">
        <v>0</v>
      </c>
      <c r="G1264" s="11">
        <f t="shared" si="40"/>
        <v>0</v>
      </c>
      <c r="H1264" s="10" t="str">
        <f t="shared" si="41"/>
        <v/>
      </c>
    </row>
    <row r="1265" spans="1:8" x14ac:dyDescent="0.3">
      <c r="A1265" s="15">
        <v>9999</v>
      </c>
      <c r="B1265" s="14" t="s">
        <v>3</v>
      </c>
      <c r="C1265" s="13">
        <v>13320.878893765001</v>
      </c>
      <c r="D1265" s="13">
        <v>277519.42364999995</v>
      </c>
      <c r="E1265" s="13">
        <v>16918.480770420101</v>
      </c>
      <c r="F1265" s="12">
        <v>638197.201360001</v>
      </c>
      <c r="G1265" s="11">
        <f t="shared" si="40"/>
        <v>360677.77771000104</v>
      </c>
      <c r="H1265" s="10">
        <f t="shared" si="41"/>
        <v>1.2996487704041868</v>
      </c>
    </row>
    <row r="1266" spans="1:8" x14ac:dyDescent="0.3">
      <c r="A1266" s="4"/>
      <c r="B1266" s="9" t="s">
        <v>4</v>
      </c>
      <c r="C1266" s="4">
        <f>SUM(C6:C1265)</f>
        <v>14994872.185670348</v>
      </c>
      <c r="D1266" s="4">
        <f>SUM(D6:D1265)</f>
        <v>28921602.624799944</v>
      </c>
      <c r="E1266" s="4">
        <f>SUM(E6:E1265)</f>
        <v>16767914.234348644</v>
      </c>
      <c r="F1266" s="4">
        <f>SUM(F6:F1265)</f>
        <v>34553981.372769997</v>
      </c>
      <c r="G1266" s="8">
        <f t="shared" ref="G1266" si="42">F1266-D1266</f>
        <v>5632378.7479700521</v>
      </c>
      <c r="H1266" s="7">
        <f>G1266/D1266</f>
        <v>0.19474642608983056</v>
      </c>
    </row>
  </sheetData>
  <mergeCells count="6">
    <mergeCell ref="A1:H1"/>
    <mergeCell ref="A3:A5"/>
    <mergeCell ref="B3:B5"/>
    <mergeCell ref="C3:D4"/>
    <mergeCell ref="E3:F4"/>
    <mergeCell ref="G3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знаки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2026-07-07T11:59:39Z</dcterms:modified>
</cp:coreProperties>
</file>