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6 Планові\07\"/>
    </mc:Choice>
  </mc:AlternateContent>
  <bookViews>
    <workbookView xWindow="0" yWindow="0" windowWidth="15360" windowHeight="8685"/>
  </bookViews>
  <sheets>
    <sheet name="Bran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16" i="1" l="1"/>
  <c r="E16" i="1" s="1"/>
</calcChain>
</file>

<file path=xl/sharedStrings.xml><?xml version="1.0" encoding="utf-8"?>
<sst xmlns="http://schemas.openxmlformats.org/spreadsheetml/2006/main" count="20" uniqueCount="20">
  <si>
    <t xml:space="preserve"> (тис. дол. США)</t>
  </si>
  <si>
    <t>Показник</t>
  </si>
  <si>
    <t>Темпи росту</t>
  </si>
  <si>
    <t>абс.</t>
  </si>
  <si>
    <t>відн. (%)</t>
  </si>
  <si>
    <t>1-24 Продовольчі товари та продукція сільского господарства</t>
  </si>
  <si>
    <t>25-26 Мінеральні продукти</t>
  </si>
  <si>
    <t>27 Паливно-енергетичні товари</t>
  </si>
  <si>
    <t>28-40 Продукція хімічної промисловості, каучук</t>
  </si>
  <si>
    <t>41-43 Шкірсировина, хутро та вироби з них</t>
  </si>
  <si>
    <t>44-49 Деревина та целюлозно-паперові вироби</t>
  </si>
  <si>
    <t>50-67 Текстиль, текстильні вироби, взуття</t>
  </si>
  <si>
    <t>68-70 Вироби із каміння, скла, кераміка</t>
  </si>
  <si>
    <t>72-83 Метали та вироби з них</t>
  </si>
  <si>
    <t>84-90 Машини, устаткування та транспорт</t>
  </si>
  <si>
    <t>Інші товари</t>
  </si>
  <si>
    <t>Всього</t>
  </si>
  <si>
    <t>Оподаткований імпорт за галузевою структурою за січень-липень 2026 року</t>
  </si>
  <si>
    <t>січень-липень 2025</t>
  </si>
  <si>
    <t>січень-липень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</si>
</sst>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₴_-;\-* #,##0.00_₴_-;_-* &quot;-&quot;??_₴_-;_-@_-"/>
    <numFmt numFmtId="165" formatCode="_-* #,##0_₴_-;\-* #,##0_₴_-;_-* &quot;-&quot;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65" fontId="4" fillId="0" borderId="10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165" fontId="3" fillId="3" borderId="15" xfId="0" applyNumberFormat="1" applyFont="1" applyFill="1" applyBorder="1" applyAlignment="1">
      <alignment horizontal="right" vertical="center"/>
    </xf>
    <xf numFmtId="165" fontId="3" fillId="3" borderId="16" xfId="0" applyNumberFormat="1" applyFont="1" applyFill="1" applyBorder="1" applyAlignment="1">
      <alignment horizontal="right" vertical="center"/>
    </xf>
    <xf numFmtId="3" fontId="5" fillId="3" borderId="17" xfId="0" applyNumberFormat="1" applyFont="1" applyFill="1" applyBorder="1" applyAlignment="1">
      <alignment horizontal="right" vertical="center"/>
    </xf>
    <xf numFmtId="9" fontId="5" fillId="3" borderId="18" xfId="2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9" fontId="6" fillId="0" borderId="8" xfId="2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9" fontId="6" fillId="0" borderId="13" xfId="2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A2" sqref="A2"/>
    </sheetView>
  </sheetViews>
  <sheetFormatPr defaultRowHeight="15" x14ac:dyDescent="0.25"/>
  <cols>
    <col min="1" max="1" width="47" customWidth="1"/>
    <col min="2" max="2" width="19.7109375" customWidth="1"/>
    <col min="3" max="3" width="19" customWidth="1"/>
    <col min="4" max="4" width="12.7109375" customWidth="1"/>
    <col min="5" max="5" width="9.28515625" customWidth="1"/>
  </cols>
  <sheetData>
    <row r="1" spans="1:5" s="1" customFormat="1" ht="33.75" customHeight="1" x14ac:dyDescent="0.25">
      <c r="A1" s="19" t="s">
        <v>17</v>
      </c>
      <c r="B1" s="19"/>
      <c r="C1" s="19"/>
      <c r="D1" s="19"/>
      <c r="E1" s="19"/>
    </row>
    <row r="2" spans="1:5" x14ac:dyDescent="0.25">
      <c r="E2" s="18" t="s">
        <v>0</v>
      </c>
    </row>
    <row r="3" spans="1:5" x14ac:dyDescent="0.25">
      <c r="A3" s="20" t="s">
        <v>1</v>
      </c>
      <c r="B3" s="21" t="s">
        <v>18</v>
      </c>
      <c r="C3" s="22" t="s">
        <v>19</v>
      </c>
      <c r="D3" s="20" t="s">
        <v>2</v>
      </c>
      <c r="E3" s="20"/>
    </row>
    <row r="4" spans="1:5" x14ac:dyDescent="0.25">
      <c r="A4" s="20"/>
      <c r="B4" s="21"/>
      <c r="C4" s="22"/>
      <c r="D4" s="2" t="s">
        <v>3</v>
      </c>
      <c r="E4" s="2" t="s">
        <v>4</v>
      </c>
    </row>
    <row r="5" spans="1:5" x14ac:dyDescent="0.25">
      <c r="A5" s="3" t="s">
        <v>5</v>
      </c>
      <c r="B5" s="4">
        <v>4812054.8351100301</v>
      </c>
      <c r="C5" s="5">
        <v>5152172.9133502599</v>
      </c>
      <c r="D5" s="14">
        <f>C5-B5</f>
        <v>340118.07824022975</v>
      </c>
      <c r="E5" s="15">
        <f>D5/B5</f>
        <v>7.068042445373604E-2</v>
      </c>
    </row>
    <row r="6" spans="1:5" x14ac:dyDescent="0.25">
      <c r="A6" s="6" t="s">
        <v>6</v>
      </c>
      <c r="B6" s="7">
        <v>115311.99213</v>
      </c>
      <c r="C6" s="8">
        <v>130090.89412000001</v>
      </c>
      <c r="D6" s="16">
        <f t="shared" ref="D6:D16" si="0">C6-B6</f>
        <v>14778.901990000013</v>
      </c>
      <c r="E6" s="17">
        <f t="shared" ref="E6:E16" si="1">D6/B6</f>
        <v>0.12816448417037693</v>
      </c>
    </row>
    <row r="7" spans="1:5" x14ac:dyDescent="0.25">
      <c r="A7" s="6" t="s">
        <v>7</v>
      </c>
      <c r="B7" s="7">
        <v>4800707.2884099903</v>
      </c>
      <c r="C7" s="8">
        <v>7442259.7529800097</v>
      </c>
      <c r="D7" s="16">
        <f t="shared" si="0"/>
        <v>2641552.4645700194</v>
      </c>
      <c r="E7" s="17">
        <f t="shared" si="1"/>
        <v>0.5502423509442731</v>
      </c>
    </row>
    <row r="8" spans="1:5" x14ac:dyDescent="0.25">
      <c r="A8" s="6" t="s">
        <v>8</v>
      </c>
      <c r="B8" s="7">
        <v>7042656.8508099699</v>
      </c>
      <c r="C8" s="8">
        <v>7802011.5391899403</v>
      </c>
      <c r="D8" s="16">
        <f t="shared" si="0"/>
        <v>759354.68837997038</v>
      </c>
      <c r="E8" s="17">
        <f t="shared" si="1"/>
        <v>0.10782219046958644</v>
      </c>
    </row>
    <row r="9" spans="1:5" x14ac:dyDescent="0.25">
      <c r="A9" s="6" t="s">
        <v>9</v>
      </c>
      <c r="B9" s="7">
        <v>94109.472020000394</v>
      </c>
      <c r="C9" s="8">
        <v>97853.585129999992</v>
      </c>
      <c r="D9" s="16">
        <f t="shared" si="0"/>
        <v>3744.1131099995982</v>
      </c>
      <c r="E9" s="17">
        <f t="shared" si="1"/>
        <v>3.9784657480640091E-2</v>
      </c>
    </row>
    <row r="10" spans="1:5" x14ac:dyDescent="0.25">
      <c r="A10" s="6" t="s">
        <v>10</v>
      </c>
      <c r="B10" s="7">
        <v>609147.93452999194</v>
      </c>
      <c r="C10" s="8">
        <v>718328.18739001709</v>
      </c>
      <c r="D10" s="16">
        <f t="shared" si="0"/>
        <v>109180.25286002515</v>
      </c>
      <c r="E10" s="17">
        <f t="shared" si="1"/>
        <v>0.17923438079826498</v>
      </c>
    </row>
    <row r="11" spans="1:5" x14ac:dyDescent="0.25">
      <c r="A11" s="6" t="s">
        <v>11</v>
      </c>
      <c r="B11" s="7">
        <v>1389833.3177699202</v>
      </c>
      <c r="C11" s="8">
        <v>1602769.59685987</v>
      </c>
      <c r="D11" s="16">
        <f t="shared" si="0"/>
        <v>212936.27908994979</v>
      </c>
      <c r="E11" s="17">
        <f t="shared" si="1"/>
        <v>0.1532099399024483</v>
      </c>
    </row>
    <row r="12" spans="1:5" x14ac:dyDescent="0.25">
      <c r="A12" s="6" t="s">
        <v>12</v>
      </c>
      <c r="B12" s="7">
        <v>396744.17905000196</v>
      </c>
      <c r="C12" s="8">
        <v>442308.61580999603</v>
      </c>
      <c r="D12" s="16">
        <f t="shared" si="0"/>
        <v>45564.436759994074</v>
      </c>
      <c r="E12" s="17">
        <f t="shared" si="1"/>
        <v>0.11484588600416884</v>
      </c>
    </row>
    <row r="13" spans="1:5" x14ac:dyDescent="0.25">
      <c r="A13" s="6" t="s">
        <v>13</v>
      </c>
      <c r="B13" s="7">
        <v>2316733.5367799904</v>
      </c>
      <c r="C13" s="8">
        <v>2554220.2115500001</v>
      </c>
      <c r="D13" s="16">
        <f t="shared" si="0"/>
        <v>237486.6747700097</v>
      </c>
      <c r="E13" s="17">
        <f t="shared" si="1"/>
        <v>0.1025092748042533</v>
      </c>
    </row>
    <row r="14" spans="1:5" x14ac:dyDescent="0.25">
      <c r="A14" s="6" t="s">
        <v>14</v>
      </c>
      <c r="B14" s="7">
        <v>12036990.8347813</v>
      </c>
      <c r="C14" s="8">
        <v>13511375.972640101</v>
      </c>
      <c r="D14" s="16">
        <f t="shared" si="0"/>
        <v>1474385.1378588006</v>
      </c>
      <c r="E14" s="17">
        <f t="shared" si="1"/>
        <v>0.12248785083382417</v>
      </c>
    </row>
    <row r="15" spans="1:5" x14ac:dyDescent="0.25">
      <c r="A15" s="6" t="s">
        <v>15</v>
      </c>
      <c r="B15" s="7">
        <v>1022735.79918999</v>
      </c>
      <c r="C15" s="8">
        <v>1449085.88129998</v>
      </c>
      <c r="D15" s="16">
        <f t="shared" si="0"/>
        <v>426350.08210998995</v>
      </c>
      <c r="E15" s="17">
        <f t="shared" si="1"/>
        <v>0.41687216038361086</v>
      </c>
    </row>
    <row r="16" spans="1:5" x14ac:dyDescent="0.25">
      <c r="A16" s="9" t="s">
        <v>16</v>
      </c>
      <c r="B16" s="10">
        <f>SUM(B5:B15)</f>
        <v>34637026.040581189</v>
      </c>
      <c r="C16" s="11">
        <f>SUM(C5:C15)</f>
        <v>40902477.15032018</v>
      </c>
      <c r="D16" s="12">
        <f t="shared" si="0"/>
        <v>6265451.1097389907</v>
      </c>
      <c r="E16" s="13">
        <f t="shared" si="1"/>
        <v>0.18088882984348328</v>
      </c>
    </row>
  </sheetData>
  <mergeCells count="5">
    <mergeCell ref="A1:E1"/>
    <mergeCell ref="A3:A4"/>
    <mergeCell ref="B3:B4"/>
    <mergeCell ref="C3:C4"/>
    <mergeCell ref="D3:E3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Branch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2026-08-10T08:03:24Z</dcterms:modified>
</cp:coreProperties>
</file>