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6 Планові\07\"/>
    </mc:Choice>
  </mc:AlternateContent>
  <bookViews>
    <workbookView xWindow="0" yWindow="0" windowWidth="15360" windowHeight="8685"/>
  </bookViews>
  <sheets>
    <sheet name="4 знак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64" i="3" l="1"/>
  <c r="H1263" i="3"/>
  <c r="H1262" i="3"/>
  <c r="H1261" i="3"/>
  <c r="H1260" i="3"/>
  <c r="H1228" i="3"/>
  <c r="H1227" i="3"/>
  <c r="H1214" i="3"/>
  <c r="H1208" i="3"/>
  <c r="H1207" i="3"/>
  <c r="H1166" i="3"/>
  <c r="H1157" i="3"/>
  <c r="H1151" i="3"/>
  <c r="H1088" i="3"/>
  <c r="H1050" i="3"/>
  <c r="H949" i="3"/>
  <c r="H941" i="3"/>
  <c r="H940" i="3"/>
  <c r="H939" i="3"/>
  <c r="H937" i="3"/>
  <c r="H934" i="3"/>
  <c r="H927" i="3"/>
  <c r="H925" i="3"/>
  <c r="H901" i="3"/>
  <c r="H896" i="3"/>
  <c r="H895" i="3"/>
  <c r="H893" i="3"/>
  <c r="H880" i="3"/>
  <c r="H827" i="3"/>
  <c r="H815" i="3"/>
  <c r="H798" i="3"/>
  <c r="H780" i="3"/>
  <c r="H746" i="3"/>
  <c r="H642" i="3"/>
  <c r="H620" i="3"/>
  <c r="H601" i="3"/>
  <c r="H586" i="3"/>
  <c r="H585" i="3"/>
  <c r="H565" i="3"/>
  <c r="H513" i="3"/>
  <c r="H512" i="3"/>
  <c r="H510" i="3"/>
  <c r="H498" i="3"/>
  <c r="H497" i="3"/>
  <c r="H321" i="3"/>
  <c r="H318" i="3"/>
  <c r="H259" i="3"/>
  <c r="H251" i="3"/>
  <c r="H249" i="3"/>
  <c r="H245" i="3"/>
  <c r="H237" i="3"/>
  <c r="H196" i="3"/>
  <c r="H129" i="3"/>
  <c r="H111" i="3"/>
  <c r="H41" i="3"/>
  <c r="H16" i="3"/>
  <c r="G55" i="3" l="1"/>
  <c r="H55" i="3" s="1"/>
  <c r="G63" i="3"/>
  <c r="H63" i="3" s="1"/>
  <c r="G65" i="3"/>
  <c r="H65" i="3" s="1"/>
  <c r="G95" i="3"/>
  <c r="H95" i="3" s="1"/>
  <c r="G97" i="3"/>
  <c r="G257" i="3"/>
  <c r="H257" i="3" s="1"/>
  <c r="G259" i="3"/>
  <c r="G261" i="3"/>
  <c r="H261" i="3" s="1"/>
  <c r="G263" i="3"/>
  <c r="H263" i="3" s="1"/>
  <c r="G281" i="3"/>
  <c r="H281" i="3" s="1"/>
  <c r="G283" i="3"/>
  <c r="H283" i="3" s="1"/>
  <c r="G285" i="3"/>
  <c r="H285" i="3" s="1"/>
  <c r="G287" i="3"/>
  <c r="H287" i="3" s="1"/>
  <c r="G288" i="3"/>
  <c r="G353" i="3"/>
  <c r="H353" i="3" s="1"/>
  <c r="G354" i="3"/>
  <c r="H354" i="3" s="1"/>
  <c r="G355" i="3"/>
  <c r="H355" i="3" s="1"/>
  <c r="G357" i="3"/>
  <c r="H357" i="3" s="1"/>
  <c r="G359" i="3"/>
  <c r="H359" i="3" s="1"/>
  <c r="G360" i="3"/>
  <c r="H360" i="3" s="1"/>
  <c r="G377" i="3"/>
  <c r="H377" i="3" s="1"/>
  <c r="G378" i="3"/>
  <c r="H378" i="3" s="1"/>
  <c r="G379" i="3"/>
  <c r="H379" i="3" s="1"/>
  <c r="G381" i="3"/>
  <c r="H381" i="3" s="1"/>
  <c r="G383" i="3"/>
  <c r="H383" i="3" s="1"/>
  <c r="G384" i="3"/>
  <c r="H384" i="3" s="1"/>
  <c r="G385" i="3"/>
  <c r="H385" i="3" s="1"/>
  <c r="G386" i="3"/>
  <c r="H386" i="3" s="1"/>
  <c r="G387" i="3"/>
  <c r="H387" i="3" s="1"/>
  <c r="G389" i="3"/>
  <c r="H389" i="3" s="1"/>
  <c r="G391" i="3"/>
  <c r="H391" i="3" s="1"/>
  <c r="G392" i="3"/>
  <c r="H392" i="3" s="1"/>
  <c r="G409" i="3"/>
  <c r="H409" i="3" s="1"/>
  <c r="G410" i="3"/>
  <c r="H410" i="3" s="1"/>
  <c r="G411" i="3"/>
  <c r="H411" i="3" s="1"/>
  <c r="G413" i="3"/>
  <c r="H413" i="3" s="1"/>
  <c r="G415" i="3"/>
  <c r="H415" i="3" s="1"/>
  <c r="G416" i="3"/>
  <c r="H416" i="3" s="1"/>
  <c r="G417" i="3"/>
  <c r="H417" i="3" s="1"/>
  <c r="G418" i="3"/>
  <c r="H418" i="3" s="1"/>
  <c r="G419" i="3"/>
  <c r="H419" i="3" s="1"/>
  <c r="G421" i="3"/>
  <c r="H421" i="3" s="1"/>
  <c r="G423" i="3"/>
  <c r="H423" i="3" s="1"/>
  <c r="G424" i="3"/>
  <c r="H424" i="3" s="1"/>
  <c r="G437" i="3"/>
  <c r="H437" i="3" s="1"/>
  <c r="G439" i="3"/>
  <c r="H439" i="3" s="1"/>
  <c r="G440" i="3"/>
  <c r="H440" i="3" s="1"/>
  <c r="G441" i="3"/>
  <c r="H441" i="3" s="1"/>
  <c r="G443" i="3"/>
  <c r="H443" i="3" s="1"/>
  <c r="G444" i="3"/>
  <c r="H444" i="3" s="1"/>
  <c r="G449" i="3"/>
  <c r="H449" i="3" s="1"/>
  <c r="G451" i="3"/>
  <c r="H451" i="3" s="1"/>
  <c r="G452" i="3"/>
  <c r="H452" i="3" s="1"/>
  <c r="G665" i="3"/>
  <c r="H665" i="3" s="1"/>
  <c r="G838" i="3"/>
  <c r="H838" i="3" s="1"/>
  <c r="G839" i="3"/>
  <c r="H839" i="3" s="1"/>
  <c r="G840" i="3"/>
  <c r="H840" i="3" s="1"/>
  <c r="G845" i="3"/>
  <c r="H845" i="3" s="1"/>
  <c r="G846" i="3"/>
  <c r="H846" i="3" s="1"/>
  <c r="G847" i="3"/>
  <c r="H847" i="3" s="1"/>
  <c r="G848" i="3"/>
  <c r="H848" i="3" s="1"/>
  <c r="G850" i="3"/>
  <c r="H850" i="3" s="1"/>
  <c r="G853" i="3"/>
  <c r="H853" i="3" s="1"/>
  <c r="G854" i="3"/>
  <c r="H854" i="3" s="1"/>
  <c r="G871" i="3"/>
  <c r="H871" i="3" s="1"/>
  <c r="G872" i="3"/>
  <c r="H872" i="3" s="1"/>
  <c r="G877" i="3"/>
  <c r="H877" i="3" s="1"/>
  <c r="G878" i="3"/>
  <c r="H878" i="3" s="1"/>
  <c r="G879" i="3"/>
  <c r="H879" i="3" s="1"/>
  <c r="G880" i="3"/>
  <c r="G885" i="3"/>
  <c r="H885" i="3" s="1"/>
  <c r="G886" i="3"/>
  <c r="H886" i="3" s="1"/>
  <c r="G902" i="3"/>
  <c r="G99" i="3"/>
  <c r="H99" i="3" s="1"/>
  <c r="G103" i="3"/>
  <c r="H103" i="3" s="1"/>
  <c r="G105" i="3"/>
  <c r="H105" i="3" s="1"/>
  <c r="G107" i="3"/>
  <c r="H107" i="3" s="1"/>
  <c r="G109" i="3"/>
  <c r="H109" i="3" s="1"/>
  <c r="G113" i="3"/>
  <c r="H113" i="3" s="1"/>
  <c r="G129" i="3"/>
  <c r="G131" i="3"/>
  <c r="H131" i="3" s="1"/>
  <c r="G135" i="3"/>
  <c r="H135" i="3" s="1"/>
  <c r="G137" i="3"/>
  <c r="H137" i="3" s="1"/>
  <c r="G139" i="3"/>
  <c r="H139" i="3" s="1"/>
  <c r="G141" i="3"/>
  <c r="H141" i="3" s="1"/>
  <c r="G145" i="3"/>
  <c r="H145" i="3" s="1"/>
  <c r="G161" i="3"/>
  <c r="H161" i="3" s="1"/>
  <c r="G561" i="3"/>
  <c r="H561" i="3" s="1"/>
  <c r="G569" i="3"/>
  <c r="H569" i="3" s="1"/>
  <c r="G597" i="3"/>
  <c r="H597" i="3" s="1"/>
  <c r="G609" i="3"/>
  <c r="H609" i="3" s="1"/>
  <c r="G613" i="3"/>
  <c r="H613" i="3" s="1"/>
  <c r="G617" i="3"/>
  <c r="G192" i="3"/>
  <c r="H192" i="3" s="1"/>
  <c r="G202" i="3"/>
  <c r="H202" i="3" s="1"/>
  <c r="G204" i="3"/>
  <c r="H204" i="3" s="1"/>
  <c r="G206" i="3"/>
  <c r="H206" i="3" s="1"/>
  <c r="G210" i="3"/>
  <c r="H210" i="3" s="1"/>
  <c r="G212" i="3"/>
  <c r="H212" i="3" s="1"/>
  <c r="G214" i="3"/>
  <c r="H214" i="3" s="1"/>
  <c r="G216" i="3"/>
  <c r="H216" i="3" s="1"/>
  <c r="G234" i="3"/>
  <c r="H234" i="3" s="1"/>
  <c r="G236" i="3"/>
  <c r="H236" i="3" s="1"/>
  <c r="G238" i="3"/>
  <c r="G242" i="3"/>
  <c r="G244" i="3"/>
  <c r="G246" i="3"/>
  <c r="H246" i="3" s="1"/>
  <c r="G248" i="3"/>
  <c r="H248" i="3" s="1"/>
  <c r="G453" i="3"/>
  <c r="H453" i="3" s="1"/>
  <c r="G455" i="3"/>
  <c r="H455" i="3" s="1"/>
  <c r="G456" i="3"/>
  <c r="H456" i="3" s="1"/>
  <c r="G618" i="3"/>
  <c r="H618" i="3" s="1"/>
  <c r="G619" i="3"/>
  <c r="H619" i="3" s="1"/>
  <c r="G621" i="3"/>
  <c r="H621" i="3" s="1"/>
  <c r="G629" i="3"/>
  <c r="H629" i="3" s="1"/>
  <c r="G631" i="3"/>
  <c r="H631" i="3" s="1"/>
  <c r="G633" i="3"/>
  <c r="H633" i="3" s="1"/>
  <c r="G704" i="3"/>
  <c r="H704" i="3" s="1"/>
  <c r="G816" i="3"/>
  <c r="H816" i="3" s="1"/>
  <c r="G818" i="3"/>
  <c r="H818" i="3" s="1"/>
  <c r="G832" i="3"/>
  <c r="H832" i="3" s="1"/>
  <c r="G834" i="3"/>
  <c r="H834" i="3" s="1"/>
  <c r="G836" i="3"/>
  <c r="H836" i="3" s="1"/>
  <c r="G837" i="3"/>
  <c r="H837" i="3" s="1"/>
  <c r="G7" i="3"/>
  <c r="H7" i="3" s="1"/>
  <c r="G9" i="3"/>
  <c r="H9" i="3" s="1"/>
  <c r="G11" i="3"/>
  <c r="H11" i="3" s="1"/>
  <c r="G13" i="3"/>
  <c r="H13" i="3" s="1"/>
  <c r="G17" i="3"/>
  <c r="H17" i="3" s="1"/>
  <c r="G33" i="3"/>
  <c r="H33" i="3" s="1"/>
  <c r="G922" i="3"/>
  <c r="H922" i="3" s="1"/>
  <c r="G926" i="3"/>
  <c r="H926" i="3" s="1"/>
  <c r="G930" i="3"/>
  <c r="G1243" i="3"/>
  <c r="H1243" i="3" s="1"/>
  <c r="G1245" i="3"/>
  <c r="H1245" i="3" s="1"/>
  <c r="G35" i="3"/>
  <c r="H35" i="3" s="1"/>
  <c r="G39" i="3"/>
  <c r="H39" i="3" s="1"/>
  <c r="G41" i="3"/>
  <c r="G43" i="3"/>
  <c r="H43" i="3" s="1"/>
  <c r="G45" i="3"/>
  <c r="H45" i="3" s="1"/>
  <c r="G49" i="3"/>
  <c r="H49" i="3" s="1"/>
  <c r="G119" i="3"/>
  <c r="H119" i="3" s="1"/>
  <c r="G163" i="3"/>
  <c r="H163" i="3" s="1"/>
  <c r="G167" i="3"/>
  <c r="H167" i="3" s="1"/>
  <c r="G169" i="3"/>
  <c r="H169" i="3" s="1"/>
  <c r="G171" i="3"/>
  <c r="H171" i="3" s="1"/>
  <c r="G177" i="3"/>
  <c r="H177" i="3" s="1"/>
  <c r="G179" i="3"/>
  <c r="H179" i="3" s="1"/>
  <c r="G180" i="3"/>
  <c r="H180" i="3" s="1"/>
  <c r="H288" i="3"/>
  <c r="G306" i="3"/>
  <c r="H306" i="3" s="1"/>
  <c r="G308" i="3"/>
  <c r="G310" i="3"/>
  <c r="H310" i="3" s="1"/>
  <c r="G312" i="3"/>
  <c r="G330" i="3"/>
  <c r="H330" i="3" s="1"/>
  <c r="G332" i="3"/>
  <c r="H332" i="3" s="1"/>
  <c r="G334" i="3"/>
  <c r="H334" i="3" s="1"/>
  <c r="G23" i="3"/>
  <c r="H23" i="3" s="1"/>
  <c r="G31" i="3"/>
  <c r="H31" i="3" s="1"/>
  <c r="G67" i="3"/>
  <c r="H67" i="3" s="1"/>
  <c r="G71" i="3"/>
  <c r="H71" i="3" s="1"/>
  <c r="G73" i="3"/>
  <c r="H73" i="3" s="1"/>
  <c r="G75" i="3"/>
  <c r="H75" i="3" s="1"/>
  <c r="G77" i="3"/>
  <c r="H77" i="3" s="1"/>
  <c r="G81" i="3"/>
  <c r="H81" i="3" s="1"/>
  <c r="G87" i="3"/>
  <c r="H87" i="3" s="1"/>
  <c r="G151" i="3"/>
  <c r="H151" i="3" s="1"/>
  <c r="G159" i="3"/>
  <c r="H159" i="3" s="1"/>
  <c r="G249" i="3"/>
  <c r="G251" i="3"/>
  <c r="G253" i="3"/>
  <c r="H253" i="3" s="1"/>
  <c r="G255" i="3"/>
  <c r="H255" i="3" s="1"/>
  <c r="G476" i="3"/>
  <c r="H476" i="3" s="1"/>
  <c r="G515" i="3"/>
  <c r="H515" i="3" s="1"/>
  <c r="G517" i="3"/>
  <c r="H517" i="3" s="1"/>
  <c r="G519" i="3"/>
  <c r="H519" i="3" s="1"/>
  <c r="G520" i="3"/>
  <c r="H520" i="3" s="1"/>
  <c r="G539" i="3"/>
  <c r="H539" i="3" s="1"/>
  <c r="G541" i="3"/>
  <c r="H541" i="3" s="1"/>
  <c r="G542" i="3"/>
  <c r="H542" i="3" s="1"/>
  <c r="G543" i="3"/>
  <c r="H543" i="3" s="1"/>
  <c r="G545" i="3"/>
  <c r="H545" i="3" s="1"/>
  <c r="G551" i="3"/>
  <c r="H551" i="3" s="1"/>
  <c r="G553" i="3"/>
  <c r="H553" i="3" s="1"/>
  <c r="G649" i="3"/>
  <c r="H649" i="3" s="1"/>
  <c r="G657" i="3"/>
  <c r="H657" i="3" s="1"/>
  <c r="G661" i="3"/>
  <c r="H661" i="3" s="1"/>
  <c r="G675" i="3"/>
  <c r="H675" i="3" s="1"/>
  <c r="G676" i="3"/>
  <c r="H676" i="3" s="1"/>
  <c r="G819" i="3"/>
  <c r="H819" i="3" s="1"/>
  <c r="G823" i="3"/>
  <c r="H823" i="3" s="1"/>
  <c r="G858" i="3"/>
  <c r="H858" i="3" s="1"/>
  <c r="G862" i="3"/>
  <c r="H862" i="3" s="1"/>
  <c r="G868" i="3"/>
  <c r="H868" i="3" s="1"/>
  <c r="G870" i="3"/>
  <c r="H870" i="3" s="1"/>
  <c r="G903" i="3"/>
  <c r="H903" i="3" s="1"/>
  <c r="G904" i="3"/>
  <c r="H904" i="3" s="1"/>
  <c r="G909" i="3"/>
  <c r="H909" i="3" s="1"/>
  <c r="G910" i="3"/>
  <c r="H910" i="3" s="1"/>
  <c r="G911" i="3"/>
  <c r="H911" i="3" s="1"/>
  <c r="G912" i="3"/>
  <c r="H912" i="3" s="1"/>
  <c r="G914" i="3"/>
  <c r="H914" i="3" s="1"/>
  <c r="G917" i="3"/>
  <c r="H917" i="3" s="1"/>
  <c r="G918" i="3"/>
  <c r="H918" i="3" s="1"/>
  <c r="G935" i="3"/>
  <c r="H935" i="3" s="1"/>
  <c r="G936" i="3"/>
  <c r="H936" i="3" s="1"/>
  <c r="G939" i="3"/>
  <c r="G951" i="3"/>
  <c r="H951" i="3" s="1"/>
  <c r="G514" i="3"/>
  <c r="H514" i="3" s="1"/>
  <c r="G577" i="3"/>
  <c r="H577" i="3" s="1"/>
  <c r="G578" i="3"/>
  <c r="H578" i="3" s="1"/>
  <c r="G579" i="3"/>
  <c r="H579" i="3" s="1"/>
  <c r="G581" i="3"/>
  <c r="H581" i="3" s="1"/>
  <c r="G582" i="3"/>
  <c r="H582" i="3" s="1"/>
  <c r="G583" i="3"/>
  <c r="H583" i="3" s="1"/>
  <c r="G585" i="3"/>
  <c r="G590" i="3"/>
  <c r="H590" i="3" s="1"/>
  <c r="G591" i="3"/>
  <c r="H591" i="3" s="1"/>
  <c r="G593" i="3"/>
  <c r="H593" i="3" s="1"/>
  <c r="G673" i="3"/>
  <c r="H673" i="3" s="1"/>
  <c r="G825" i="3"/>
  <c r="H825" i="3" s="1"/>
  <c r="G826" i="3"/>
  <c r="H826" i="3" s="1"/>
  <c r="G827" i="3"/>
  <c r="G829" i="3"/>
  <c r="H829" i="3" s="1"/>
  <c r="G830" i="3"/>
  <c r="H830" i="3" s="1"/>
  <c r="G890" i="3"/>
  <c r="H890" i="3" s="1"/>
  <c r="G894" i="3"/>
  <c r="H894" i="3" s="1"/>
  <c r="G900" i="3"/>
  <c r="H900" i="3" s="1"/>
  <c r="G952" i="3"/>
  <c r="H952" i="3" s="1"/>
  <c r="G955" i="3"/>
  <c r="H955" i="3" s="1"/>
  <c r="G956" i="3"/>
  <c r="H956" i="3" s="1"/>
  <c r="G959" i="3"/>
  <c r="H959" i="3" s="1"/>
  <c r="G960" i="3"/>
  <c r="H960" i="3" s="1"/>
  <c r="G963" i="3"/>
  <c r="H963" i="3" s="1"/>
  <c r="G964" i="3"/>
  <c r="H964" i="3" s="1"/>
  <c r="G967" i="3"/>
  <c r="H967" i="3" s="1"/>
  <c r="G968" i="3"/>
  <c r="H968" i="3" s="1"/>
  <c r="G971" i="3"/>
  <c r="H971" i="3" s="1"/>
  <c r="G972" i="3"/>
  <c r="H972" i="3" s="1"/>
  <c r="G975" i="3"/>
  <c r="H975" i="3" s="1"/>
  <c r="G976" i="3"/>
  <c r="H976" i="3" s="1"/>
  <c r="G979" i="3"/>
  <c r="H979" i="3" s="1"/>
  <c r="G980" i="3"/>
  <c r="H980" i="3" s="1"/>
  <c r="G983" i="3"/>
  <c r="H983" i="3" s="1"/>
  <c r="G984" i="3"/>
  <c r="H984" i="3" s="1"/>
  <c r="G987" i="3"/>
  <c r="H987" i="3" s="1"/>
  <c r="G988" i="3"/>
  <c r="H988" i="3" s="1"/>
  <c r="G991" i="3"/>
  <c r="H991" i="3" s="1"/>
  <c r="G992" i="3"/>
  <c r="H992" i="3" s="1"/>
  <c r="G995" i="3"/>
  <c r="H995" i="3" s="1"/>
  <c r="G996" i="3"/>
  <c r="H996" i="3" s="1"/>
  <c r="G999" i="3"/>
  <c r="H999" i="3" s="1"/>
  <c r="G1000" i="3"/>
  <c r="H1000" i="3" s="1"/>
  <c r="G1003" i="3"/>
  <c r="H1003" i="3" s="1"/>
  <c r="G1004" i="3"/>
  <c r="H1004" i="3" s="1"/>
  <c r="G1007" i="3"/>
  <c r="H1007" i="3" s="1"/>
  <c r="G1008" i="3"/>
  <c r="H1008" i="3" s="1"/>
  <c r="G1011" i="3"/>
  <c r="H1011" i="3" s="1"/>
  <c r="G1012" i="3"/>
  <c r="H1012" i="3" s="1"/>
  <c r="G1015" i="3"/>
  <c r="H1015" i="3" s="1"/>
  <c r="G1016" i="3"/>
  <c r="H1016" i="3" s="1"/>
  <c r="G1019" i="3"/>
  <c r="H1019" i="3" s="1"/>
  <c r="G1020" i="3"/>
  <c r="H1020" i="3" s="1"/>
  <c r="G1023" i="3"/>
  <c r="H1023" i="3" s="1"/>
  <c r="G1024" i="3"/>
  <c r="H1024" i="3" s="1"/>
  <c r="G1027" i="3"/>
  <c r="H1027" i="3" s="1"/>
  <c r="G1028" i="3"/>
  <c r="H1028" i="3" s="1"/>
  <c r="G1031" i="3"/>
  <c r="H1031" i="3" s="1"/>
  <c r="G1032" i="3"/>
  <c r="H1032" i="3" s="1"/>
  <c r="G1035" i="3"/>
  <c r="H1035" i="3" s="1"/>
  <c r="G1036" i="3"/>
  <c r="H1036" i="3" s="1"/>
  <c r="G1039" i="3"/>
  <c r="H1039" i="3" s="1"/>
  <c r="G1040" i="3"/>
  <c r="H1040" i="3" s="1"/>
  <c r="G1043" i="3"/>
  <c r="H1043" i="3" s="1"/>
  <c r="G1044" i="3"/>
  <c r="H1044" i="3" s="1"/>
  <c r="G1047" i="3"/>
  <c r="H1047" i="3" s="1"/>
  <c r="G1048" i="3"/>
  <c r="H1048" i="3" s="1"/>
  <c r="G1052" i="3"/>
  <c r="H1052" i="3" s="1"/>
  <c r="G1053" i="3"/>
  <c r="H1053" i="3" s="1"/>
  <c r="G1054" i="3"/>
  <c r="H1054" i="3" s="1"/>
  <c r="G1055" i="3"/>
  <c r="H1055" i="3" s="1"/>
  <c r="G1056" i="3"/>
  <c r="H1056" i="3" s="1"/>
  <c r="G1058" i="3"/>
  <c r="H1058" i="3" s="1"/>
  <c r="G1060" i="3"/>
  <c r="H1060" i="3" s="1"/>
  <c r="G1061" i="3"/>
  <c r="H1061" i="3" s="1"/>
  <c r="G1062" i="3"/>
  <c r="H1062" i="3" s="1"/>
  <c r="G1063" i="3"/>
  <c r="H1063" i="3" s="1"/>
  <c r="G1064" i="3"/>
  <c r="H1064" i="3" s="1"/>
  <c r="G1066" i="3"/>
  <c r="H1066" i="3" s="1"/>
  <c r="G1235" i="3"/>
  <c r="H1235" i="3" s="1"/>
  <c r="G19" i="3"/>
  <c r="H19" i="3" s="1"/>
  <c r="G51" i="3"/>
  <c r="H51" i="3" s="1"/>
  <c r="G83" i="3"/>
  <c r="H83" i="3" s="1"/>
  <c r="G115" i="3"/>
  <c r="H115" i="3" s="1"/>
  <c r="G147" i="3"/>
  <c r="H147" i="3" s="1"/>
  <c r="G181" i="3"/>
  <c r="H181" i="3" s="1"/>
  <c r="G183" i="3"/>
  <c r="H183" i="3" s="1"/>
  <c r="G184" i="3"/>
  <c r="H184" i="3" s="1"/>
  <c r="G289" i="3"/>
  <c r="H289" i="3" s="1"/>
  <c r="G291" i="3"/>
  <c r="H291" i="3" s="1"/>
  <c r="G293" i="3"/>
  <c r="H293" i="3" s="1"/>
  <c r="G295" i="3"/>
  <c r="H295" i="3" s="1"/>
  <c r="G296" i="3"/>
  <c r="H296" i="3" s="1"/>
  <c r="G465" i="3"/>
  <c r="H465" i="3" s="1"/>
  <c r="G467" i="3"/>
  <c r="H467" i="3" s="1"/>
  <c r="G468" i="3"/>
  <c r="H468" i="3" s="1"/>
  <c r="G469" i="3"/>
  <c r="H469" i="3" s="1"/>
  <c r="G471" i="3"/>
  <c r="H471" i="3" s="1"/>
  <c r="G538" i="3"/>
  <c r="H538" i="3" s="1"/>
  <c r="G554" i="3"/>
  <c r="H554" i="3" s="1"/>
  <c r="G555" i="3"/>
  <c r="H555" i="3" s="1"/>
  <c r="G557" i="3"/>
  <c r="H557" i="3" s="1"/>
  <c r="G594" i="3"/>
  <c r="H594" i="3" s="1"/>
  <c r="G625" i="3"/>
  <c r="H625" i="3" s="1"/>
  <c r="G643" i="3"/>
  <c r="H643" i="3" s="1"/>
  <c r="G645" i="3"/>
  <c r="H645" i="3" s="1"/>
  <c r="G15" i="3"/>
  <c r="H15" i="3" s="1"/>
  <c r="G25" i="3"/>
  <c r="H25" i="3" s="1"/>
  <c r="G27" i="3"/>
  <c r="H27" i="3" s="1"/>
  <c r="G47" i="3"/>
  <c r="H47" i="3" s="1"/>
  <c r="G57" i="3"/>
  <c r="H57" i="3" s="1"/>
  <c r="G59" i="3"/>
  <c r="H59" i="3" s="1"/>
  <c r="G61" i="3"/>
  <c r="H61" i="3" s="1"/>
  <c r="G79" i="3"/>
  <c r="H79" i="3" s="1"/>
  <c r="G89" i="3"/>
  <c r="H89" i="3" s="1"/>
  <c r="G91" i="3"/>
  <c r="H91" i="3" s="1"/>
  <c r="G121" i="3"/>
  <c r="H121" i="3" s="1"/>
  <c r="G123" i="3"/>
  <c r="H123" i="3" s="1"/>
  <c r="G125" i="3"/>
  <c r="H125" i="3" s="1"/>
  <c r="G143" i="3"/>
  <c r="H143" i="3" s="1"/>
  <c r="G153" i="3"/>
  <c r="H153" i="3" s="1"/>
  <c r="G155" i="3"/>
  <c r="H155" i="3" s="1"/>
  <c r="G157" i="3"/>
  <c r="H157" i="3" s="1"/>
  <c r="G176" i="3"/>
  <c r="H176" i="3" s="1"/>
  <c r="G193" i="3"/>
  <c r="H193" i="3" s="1"/>
  <c r="G195" i="3"/>
  <c r="H195" i="3" s="1"/>
  <c r="G196" i="3"/>
  <c r="G197" i="3"/>
  <c r="H197" i="3" s="1"/>
  <c r="G199" i="3"/>
  <c r="H199" i="3" s="1"/>
  <c r="G217" i="3"/>
  <c r="H217" i="3" s="1"/>
  <c r="G219" i="3"/>
  <c r="H219" i="3" s="1"/>
  <c r="G221" i="3"/>
  <c r="H221" i="3" s="1"/>
  <c r="G223" i="3"/>
  <c r="H223" i="3" s="1"/>
  <c r="G225" i="3"/>
  <c r="H225" i="3" s="1"/>
  <c r="G227" i="3"/>
  <c r="H227" i="3" s="1"/>
  <c r="G229" i="3"/>
  <c r="H229" i="3" s="1"/>
  <c r="G231" i="3"/>
  <c r="H231" i="3" s="1"/>
  <c r="G278" i="3"/>
  <c r="H278" i="3" s="1"/>
  <c r="G280" i="3"/>
  <c r="H280" i="3" s="1"/>
  <c r="H312" i="3"/>
  <c r="G313" i="3"/>
  <c r="H313" i="3" s="1"/>
  <c r="G314" i="3"/>
  <c r="H314" i="3" s="1"/>
  <c r="G315" i="3"/>
  <c r="H315" i="3" s="1"/>
  <c r="G317" i="3"/>
  <c r="H317" i="3" s="1"/>
  <c r="G319" i="3"/>
  <c r="H319" i="3" s="1"/>
  <c r="G321" i="3"/>
  <c r="G323" i="3"/>
  <c r="H323" i="3" s="1"/>
  <c r="G325" i="3"/>
  <c r="H325" i="3" s="1"/>
  <c r="G327" i="3"/>
  <c r="H327" i="3" s="1"/>
  <c r="G345" i="3"/>
  <c r="H345" i="3" s="1"/>
  <c r="G346" i="3"/>
  <c r="H346" i="3" s="1"/>
  <c r="G347" i="3"/>
  <c r="H347" i="3" s="1"/>
  <c r="G349" i="3"/>
  <c r="H349" i="3" s="1"/>
  <c r="G351" i="3"/>
  <c r="H351" i="3" s="1"/>
  <c r="G352" i="3"/>
  <c r="H352" i="3" s="1"/>
  <c r="G464" i="3"/>
  <c r="H464" i="3" s="1"/>
  <c r="G477" i="3"/>
  <c r="H477" i="3" s="1"/>
  <c r="G479" i="3"/>
  <c r="H479" i="3" s="1"/>
  <c r="G481" i="3"/>
  <c r="H481" i="3" s="1"/>
  <c r="G483" i="3"/>
  <c r="H483" i="3" s="1"/>
  <c r="G484" i="3"/>
  <c r="H484" i="3" s="1"/>
  <c r="G493" i="3"/>
  <c r="H493" i="3" s="1"/>
  <c r="G495" i="3"/>
  <c r="H495" i="3" s="1"/>
  <c r="G496" i="3"/>
  <c r="H496" i="3" s="1"/>
  <c r="G497" i="3"/>
  <c r="G505" i="3"/>
  <c r="H505" i="3" s="1"/>
  <c r="G507" i="3"/>
  <c r="H507" i="3" s="1"/>
  <c r="G508" i="3"/>
  <c r="H508" i="3" s="1"/>
  <c r="G509" i="3"/>
  <c r="H509" i="3" s="1"/>
  <c r="G548" i="3"/>
  <c r="H548" i="3" s="1"/>
  <c r="G562" i="3"/>
  <c r="H562" i="3" s="1"/>
  <c r="G563" i="3"/>
  <c r="H563" i="3" s="1"/>
  <c r="G565" i="3"/>
  <c r="G566" i="3"/>
  <c r="H566" i="3" s="1"/>
  <c r="G567" i="3"/>
  <c r="H567" i="3" s="1"/>
  <c r="G589" i="3"/>
  <c r="H589" i="3" s="1"/>
  <c r="G601" i="3"/>
  <c r="G603" i="3"/>
  <c r="H603" i="3" s="1"/>
  <c r="G605" i="3"/>
  <c r="H605" i="3" s="1"/>
  <c r="G614" i="3"/>
  <c r="H614" i="3" s="1"/>
  <c r="G615" i="3"/>
  <c r="H615" i="3" s="1"/>
  <c r="G637" i="3"/>
  <c r="H637" i="3" s="1"/>
  <c r="G651" i="3"/>
  <c r="H651" i="3" s="1"/>
  <c r="G653" i="3"/>
  <c r="H653" i="3" s="1"/>
  <c r="G662" i="3"/>
  <c r="H662" i="3" s="1"/>
  <c r="G663" i="3"/>
  <c r="H663" i="3" s="1"/>
  <c r="G666" i="3"/>
  <c r="H666" i="3" s="1"/>
  <c r="G667" i="3"/>
  <c r="H667" i="3" s="1"/>
  <c r="G669" i="3"/>
  <c r="H669" i="3" s="1"/>
  <c r="G822" i="3"/>
  <c r="H822" i="3" s="1"/>
  <c r="G831" i="3"/>
  <c r="H831" i="3" s="1"/>
  <c r="G855" i="3"/>
  <c r="H855" i="3" s="1"/>
  <c r="G856" i="3"/>
  <c r="H856" i="3" s="1"/>
  <c r="G861" i="3"/>
  <c r="H861" i="3" s="1"/>
  <c r="G874" i="3"/>
  <c r="H874" i="3" s="1"/>
  <c r="G887" i="3"/>
  <c r="H887" i="3" s="1"/>
  <c r="G888" i="3"/>
  <c r="H888" i="3" s="1"/>
  <c r="G893" i="3"/>
  <c r="G906" i="3"/>
  <c r="H906" i="3" s="1"/>
  <c r="G919" i="3"/>
  <c r="H919" i="3" s="1"/>
  <c r="G920" i="3"/>
  <c r="H920" i="3" s="1"/>
  <c r="G925" i="3"/>
  <c r="G1237" i="3"/>
  <c r="H1237" i="3" s="1"/>
  <c r="G1239" i="3"/>
  <c r="H1239" i="3" s="1"/>
  <c r="G1244" i="3"/>
  <c r="H1244" i="3" s="1"/>
  <c r="G677" i="3"/>
  <c r="H677" i="3" s="1"/>
  <c r="G679" i="3"/>
  <c r="H679" i="3" s="1"/>
  <c r="G681" i="3"/>
  <c r="H681" i="3" s="1"/>
  <c r="G682" i="3"/>
  <c r="H682" i="3" s="1"/>
  <c r="G683" i="3"/>
  <c r="H683" i="3" s="1"/>
  <c r="G684" i="3"/>
  <c r="H684" i="3" s="1"/>
  <c r="G685" i="3"/>
  <c r="H685" i="3" s="1"/>
  <c r="G687" i="3"/>
  <c r="H687" i="3" s="1"/>
  <c r="G689" i="3"/>
  <c r="H689" i="3" s="1"/>
  <c r="G705" i="3"/>
  <c r="H705" i="3" s="1"/>
  <c r="G706" i="3"/>
  <c r="H706" i="3" s="1"/>
  <c r="G707" i="3"/>
  <c r="H707" i="3" s="1"/>
  <c r="G708" i="3"/>
  <c r="H708" i="3" s="1"/>
  <c r="G709" i="3"/>
  <c r="H709" i="3" s="1"/>
  <c r="G711" i="3"/>
  <c r="H711" i="3" s="1"/>
  <c r="G713" i="3"/>
  <c r="H713" i="3" s="1"/>
  <c r="G714" i="3"/>
  <c r="H714" i="3" s="1"/>
  <c r="G715" i="3"/>
  <c r="H715" i="3" s="1"/>
  <c r="G716" i="3"/>
  <c r="H716" i="3" s="1"/>
  <c r="G717" i="3"/>
  <c r="H717" i="3" s="1"/>
  <c r="G719" i="3"/>
  <c r="H719" i="3" s="1"/>
  <c r="G721" i="3"/>
  <c r="H721" i="3" s="1"/>
  <c r="G722" i="3"/>
  <c r="H722" i="3" s="1"/>
  <c r="G723" i="3"/>
  <c r="H723" i="3" s="1"/>
  <c r="G724" i="3"/>
  <c r="H724" i="3" s="1"/>
  <c r="G725" i="3"/>
  <c r="H725" i="3" s="1"/>
  <c r="G727" i="3"/>
  <c r="H727" i="3" s="1"/>
  <c r="G729" i="3"/>
  <c r="H729" i="3" s="1"/>
  <c r="G730" i="3"/>
  <c r="H730" i="3" s="1"/>
  <c r="G731" i="3"/>
  <c r="H731" i="3" s="1"/>
  <c r="G732" i="3"/>
  <c r="H732" i="3" s="1"/>
  <c r="G733" i="3"/>
  <c r="H733" i="3" s="1"/>
  <c r="G735" i="3"/>
  <c r="H735" i="3" s="1"/>
  <c r="G737" i="3"/>
  <c r="H737" i="3" s="1"/>
  <c r="G738" i="3"/>
  <c r="H738" i="3" s="1"/>
  <c r="G739" i="3"/>
  <c r="H739" i="3" s="1"/>
  <c r="G747" i="3"/>
  <c r="H747" i="3" s="1"/>
  <c r="G748" i="3"/>
  <c r="H748" i="3" s="1"/>
  <c r="G749" i="3"/>
  <c r="H749" i="3" s="1"/>
  <c r="G751" i="3"/>
  <c r="H751" i="3" s="1"/>
  <c r="G753" i="3"/>
  <c r="H753" i="3" s="1"/>
  <c r="G754" i="3"/>
  <c r="H754" i="3" s="1"/>
  <c r="G755" i="3"/>
  <c r="H755" i="3" s="1"/>
  <c r="G756" i="3"/>
  <c r="H756" i="3" s="1"/>
  <c r="G757" i="3"/>
  <c r="H757" i="3" s="1"/>
  <c r="G759" i="3"/>
  <c r="H759" i="3" s="1"/>
  <c r="G761" i="3"/>
  <c r="H761" i="3" s="1"/>
  <c r="G762" i="3"/>
  <c r="H762" i="3" s="1"/>
  <c r="G763" i="3"/>
  <c r="H763" i="3" s="1"/>
  <c r="G764" i="3"/>
  <c r="H764" i="3" s="1"/>
  <c r="G765" i="3"/>
  <c r="H765" i="3" s="1"/>
  <c r="G767" i="3"/>
  <c r="H767" i="3" s="1"/>
  <c r="G769" i="3"/>
  <c r="H769" i="3" s="1"/>
  <c r="G770" i="3"/>
  <c r="H770" i="3" s="1"/>
  <c r="G771" i="3"/>
  <c r="H771" i="3" s="1"/>
  <c r="G772" i="3"/>
  <c r="H772" i="3" s="1"/>
  <c r="G773" i="3"/>
  <c r="H773" i="3" s="1"/>
  <c r="G775" i="3"/>
  <c r="H775" i="3" s="1"/>
  <c r="G817" i="3"/>
  <c r="H817" i="3" s="1"/>
  <c r="G828" i="3"/>
  <c r="H828" i="3" s="1"/>
  <c r="G835" i="3"/>
  <c r="H835" i="3" s="1"/>
  <c r="G852" i="3"/>
  <c r="H852" i="3" s="1"/>
  <c r="G863" i="3"/>
  <c r="H863" i="3" s="1"/>
  <c r="G864" i="3"/>
  <c r="H864" i="3" s="1"/>
  <c r="G869" i="3"/>
  <c r="H869" i="3" s="1"/>
  <c r="G882" i="3"/>
  <c r="H882" i="3" s="1"/>
  <c r="G884" i="3"/>
  <c r="H884" i="3" s="1"/>
  <c r="G895" i="3"/>
  <c r="G896" i="3"/>
  <c r="G898" i="3"/>
  <c r="H898" i="3" s="1"/>
  <c r="G901" i="3"/>
  <c r="G916" i="3"/>
  <c r="H916" i="3" s="1"/>
  <c r="G927" i="3"/>
  <c r="G928" i="3"/>
  <c r="H928" i="3" s="1"/>
  <c r="G933" i="3"/>
  <c r="H933" i="3" s="1"/>
  <c r="G1246" i="3"/>
  <c r="H1246" i="3" s="1"/>
  <c r="G1247" i="3"/>
  <c r="H1247" i="3" s="1"/>
  <c r="G1263" i="3"/>
  <c r="G1264" i="3"/>
  <c r="G1265" i="3"/>
  <c r="H1265" i="3" s="1"/>
  <c r="G188" i="3"/>
  <c r="H188" i="3" s="1"/>
  <c r="G474" i="3"/>
  <c r="H474" i="3" s="1"/>
  <c r="G37" i="3"/>
  <c r="H37" i="3" s="1"/>
  <c r="G69" i="3"/>
  <c r="H69" i="3" s="1"/>
  <c r="G133" i="3"/>
  <c r="H133" i="3" s="1"/>
  <c r="G550" i="3"/>
  <c r="H550" i="3" s="1"/>
  <c r="G111" i="3"/>
  <c r="G127" i="3"/>
  <c r="H127" i="3" s="1"/>
  <c r="G534" i="3"/>
  <c r="H534" i="3" s="1"/>
  <c r="G833" i="3"/>
  <c r="H833" i="3" s="1"/>
  <c r="G860" i="3"/>
  <c r="H860" i="3" s="1"/>
  <c r="G892" i="3"/>
  <c r="H892" i="3" s="1"/>
  <c r="H924" i="3"/>
  <c r="G924" i="3"/>
  <c r="G240" i="3"/>
  <c r="H240" i="3"/>
  <c r="G304" i="3"/>
  <c r="H304" i="3" s="1"/>
  <c r="G446" i="3"/>
  <c r="H446" i="3" s="1"/>
  <c r="G21" i="3"/>
  <c r="H21" i="3" s="1"/>
  <c r="G29" i="3"/>
  <c r="H29" i="3" s="1"/>
  <c r="G53" i="3"/>
  <c r="H53" i="3" s="1"/>
  <c r="G85" i="3"/>
  <c r="H85" i="3" s="1"/>
  <c r="G93" i="3"/>
  <c r="H93" i="3" s="1"/>
  <c r="G101" i="3"/>
  <c r="H101" i="3" s="1"/>
  <c r="G117" i="3"/>
  <c r="H117" i="3" s="1"/>
  <c r="G149" i="3"/>
  <c r="H149" i="3" s="1"/>
  <c r="G165" i="3"/>
  <c r="H165" i="3" s="1"/>
  <c r="G173" i="3"/>
  <c r="H173" i="3" s="1"/>
  <c r="G208" i="3"/>
  <c r="H208" i="3" s="1"/>
  <c r="G574" i="3"/>
  <c r="H574" i="3" s="1"/>
  <c r="H97" i="3"/>
  <c r="G185" i="3"/>
  <c r="H185" i="3" s="1"/>
  <c r="G187" i="3"/>
  <c r="H187" i="3" s="1"/>
  <c r="G201" i="3"/>
  <c r="H201" i="3" s="1"/>
  <c r="G203" i="3"/>
  <c r="H203" i="3" s="1"/>
  <c r="G205" i="3"/>
  <c r="H205" i="3" s="1"/>
  <c r="G207" i="3"/>
  <c r="H207" i="3" s="1"/>
  <c r="G218" i="3"/>
  <c r="H218" i="3" s="1"/>
  <c r="G220" i="3"/>
  <c r="H220" i="3" s="1"/>
  <c r="G222" i="3"/>
  <c r="H222" i="3" s="1"/>
  <c r="G224" i="3"/>
  <c r="H224" i="3" s="1"/>
  <c r="G233" i="3"/>
  <c r="H233" i="3" s="1"/>
  <c r="G235" i="3"/>
  <c r="H235" i="3" s="1"/>
  <c r="G237" i="3"/>
  <c r="G239" i="3"/>
  <c r="H239" i="3" s="1"/>
  <c r="G250" i="3"/>
  <c r="G252" i="3"/>
  <c r="H252" i="3" s="1"/>
  <c r="G254" i="3"/>
  <c r="H254" i="3" s="1"/>
  <c r="G256" i="3"/>
  <c r="H256" i="3" s="1"/>
  <c r="G265" i="3"/>
  <c r="H265" i="3" s="1"/>
  <c r="G266" i="3"/>
  <c r="H266" i="3" s="1"/>
  <c r="G267" i="3"/>
  <c r="H267" i="3" s="1"/>
  <c r="G269" i="3"/>
  <c r="H269" i="3" s="1"/>
  <c r="G271" i="3"/>
  <c r="H271" i="3" s="1"/>
  <c r="G272" i="3"/>
  <c r="H272" i="3" s="1"/>
  <c r="G282" i="3"/>
  <c r="H282" i="3" s="1"/>
  <c r="G284" i="3"/>
  <c r="H284" i="3" s="1"/>
  <c r="G286" i="3"/>
  <c r="H286" i="3" s="1"/>
  <c r="G297" i="3"/>
  <c r="H297" i="3" s="1"/>
  <c r="G298" i="3"/>
  <c r="H298" i="3" s="1"/>
  <c r="G299" i="3"/>
  <c r="H299" i="3" s="1"/>
  <c r="G301" i="3"/>
  <c r="H301" i="3" s="1"/>
  <c r="G303" i="3"/>
  <c r="H303" i="3" s="1"/>
  <c r="G320" i="3"/>
  <c r="H320" i="3" s="1"/>
  <c r="G329" i="3"/>
  <c r="H329" i="3" s="1"/>
  <c r="G331" i="3"/>
  <c r="H331" i="3" s="1"/>
  <c r="G333" i="3"/>
  <c r="H333" i="3" s="1"/>
  <c r="G335" i="3"/>
  <c r="H335" i="3" s="1"/>
  <c r="G336" i="3"/>
  <c r="H336" i="3" s="1"/>
  <c r="G361" i="3"/>
  <c r="H361" i="3" s="1"/>
  <c r="G362" i="3"/>
  <c r="H362" i="3" s="1"/>
  <c r="G363" i="3"/>
  <c r="H363" i="3" s="1"/>
  <c r="G365" i="3"/>
  <c r="H365" i="3" s="1"/>
  <c r="G367" i="3"/>
  <c r="H367" i="3" s="1"/>
  <c r="G368" i="3"/>
  <c r="H368" i="3" s="1"/>
  <c r="G393" i="3"/>
  <c r="H393" i="3" s="1"/>
  <c r="G394" i="3"/>
  <c r="H394" i="3" s="1"/>
  <c r="G395" i="3"/>
  <c r="H395" i="3" s="1"/>
  <c r="G397" i="3"/>
  <c r="H397" i="3" s="1"/>
  <c r="G399" i="3"/>
  <c r="H399" i="3" s="1"/>
  <c r="G400" i="3"/>
  <c r="H400" i="3" s="1"/>
  <c r="G425" i="3"/>
  <c r="H425" i="3" s="1"/>
  <c r="G426" i="3"/>
  <c r="H426" i="3" s="1"/>
  <c r="G427" i="3"/>
  <c r="H427" i="3" s="1"/>
  <c r="G429" i="3"/>
  <c r="H429" i="3" s="1"/>
  <c r="G431" i="3"/>
  <c r="H431" i="3" s="1"/>
  <c r="G432" i="3"/>
  <c r="H432" i="3" s="1"/>
  <c r="G445" i="3"/>
  <c r="H445" i="3" s="1"/>
  <c r="G457" i="3"/>
  <c r="H457" i="3" s="1"/>
  <c r="G459" i="3"/>
  <c r="H459" i="3" s="1"/>
  <c r="G460" i="3"/>
  <c r="H460" i="3" s="1"/>
  <c r="G473" i="3"/>
  <c r="H473" i="3" s="1"/>
  <c r="G480" i="3"/>
  <c r="H480" i="3" s="1"/>
  <c r="G485" i="3"/>
  <c r="H485" i="3" s="1"/>
  <c r="G487" i="3"/>
  <c r="H487" i="3" s="1"/>
  <c r="G488" i="3"/>
  <c r="H488" i="3" s="1"/>
  <c r="G499" i="3"/>
  <c r="H499" i="3" s="1"/>
  <c r="G500" i="3"/>
  <c r="H500" i="3" s="1"/>
  <c r="G511" i="3"/>
  <c r="H511" i="3" s="1"/>
  <c r="G512" i="3"/>
  <c r="G516" i="3"/>
  <c r="H516" i="3" s="1"/>
  <c r="G521" i="3"/>
  <c r="H521" i="3" s="1"/>
  <c r="G523" i="3"/>
  <c r="H523" i="3" s="1"/>
  <c r="G524" i="3"/>
  <c r="H524" i="3" s="1"/>
  <c r="G525" i="3"/>
  <c r="H525" i="3" s="1"/>
  <c r="G527" i="3"/>
  <c r="H527" i="3" s="1"/>
  <c r="G528" i="3"/>
  <c r="H528" i="3" s="1"/>
  <c r="G529" i="3"/>
  <c r="H529" i="3" s="1"/>
  <c r="G549" i="3"/>
  <c r="H549" i="3" s="1"/>
  <c r="G641" i="3"/>
  <c r="H641" i="3" s="1"/>
  <c r="G844" i="3"/>
  <c r="H844" i="3" s="1"/>
  <c r="G876" i="3"/>
  <c r="H876" i="3" s="1"/>
  <c r="G908" i="3"/>
  <c r="H908" i="3" s="1"/>
  <c r="G646" i="3"/>
  <c r="H646" i="3" s="1"/>
  <c r="G175" i="3"/>
  <c r="H175" i="3" s="1"/>
  <c r="G189" i="3"/>
  <c r="H189" i="3" s="1"/>
  <c r="G191" i="3"/>
  <c r="H191" i="3" s="1"/>
  <c r="G200" i="3"/>
  <c r="H200" i="3" s="1"/>
  <c r="G209" i="3"/>
  <c r="H209" i="3" s="1"/>
  <c r="G211" i="3"/>
  <c r="H211" i="3" s="1"/>
  <c r="G213" i="3"/>
  <c r="H213" i="3" s="1"/>
  <c r="G215" i="3"/>
  <c r="H215" i="3" s="1"/>
  <c r="G226" i="3"/>
  <c r="H226" i="3" s="1"/>
  <c r="G228" i="3"/>
  <c r="H228" i="3" s="1"/>
  <c r="G230" i="3"/>
  <c r="H230" i="3" s="1"/>
  <c r="G232" i="3"/>
  <c r="H232" i="3" s="1"/>
  <c r="G241" i="3"/>
  <c r="H241" i="3" s="1"/>
  <c r="G243" i="3"/>
  <c r="H243" i="3" s="1"/>
  <c r="G245" i="3"/>
  <c r="G247" i="3"/>
  <c r="H247" i="3" s="1"/>
  <c r="G258" i="3"/>
  <c r="H258" i="3" s="1"/>
  <c r="G260" i="3"/>
  <c r="H260" i="3" s="1"/>
  <c r="G262" i="3"/>
  <c r="H262" i="3" s="1"/>
  <c r="G264" i="3"/>
  <c r="H264" i="3" s="1"/>
  <c r="G273" i="3"/>
  <c r="H273" i="3" s="1"/>
  <c r="G274" i="3"/>
  <c r="H274" i="3" s="1"/>
  <c r="G275" i="3"/>
  <c r="H275" i="3" s="1"/>
  <c r="G277" i="3"/>
  <c r="H277" i="3" s="1"/>
  <c r="G279" i="3"/>
  <c r="H279" i="3" s="1"/>
  <c r="G290" i="3"/>
  <c r="H290" i="3" s="1"/>
  <c r="G292" i="3"/>
  <c r="H292" i="3" s="1"/>
  <c r="G294" i="3"/>
  <c r="H294" i="3" s="1"/>
  <c r="G305" i="3"/>
  <c r="H305" i="3" s="1"/>
  <c r="G307" i="3"/>
  <c r="H307" i="3" s="1"/>
  <c r="G309" i="3"/>
  <c r="H309" i="3" s="1"/>
  <c r="G311" i="3"/>
  <c r="H311" i="3" s="1"/>
  <c r="G322" i="3"/>
  <c r="H322" i="3" s="1"/>
  <c r="G324" i="3"/>
  <c r="H324" i="3" s="1"/>
  <c r="G326" i="3"/>
  <c r="H326" i="3" s="1"/>
  <c r="G328" i="3"/>
  <c r="H328" i="3" s="1"/>
  <c r="G337" i="3"/>
  <c r="H337" i="3" s="1"/>
  <c r="G338" i="3"/>
  <c r="H338" i="3" s="1"/>
  <c r="G339" i="3"/>
  <c r="H339" i="3" s="1"/>
  <c r="G341" i="3"/>
  <c r="H341" i="3" s="1"/>
  <c r="G343" i="3"/>
  <c r="H343" i="3" s="1"/>
  <c r="G344" i="3"/>
  <c r="H344" i="3" s="1"/>
  <c r="G369" i="3"/>
  <c r="H369" i="3" s="1"/>
  <c r="G370" i="3"/>
  <c r="H370" i="3" s="1"/>
  <c r="G371" i="3"/>
  <c r="H371" i="3" s="1"/>
  <c r="G373" i="3"/>
  <c r="H373" i="3" s="1"/>
  <c r="G375" i="3"/>
  <c r="H375" i="3" s="1"/>
  <c r="G376" i="3"/>
  <c r="H376" i="3" s="1"/>
  <c r="G401" i="3"/>
  <c r="H401" i="3" s="1"/>
  <c r="G402" i="3"/>
  <c r="H402" i="3" s="1"/>
  <c r="G403" i="3"/>
  <c r="H403" i="3" s="1"/>
  <c r="G405" i="3"/>
  <c r="H405" i="3" s="1"/>
  <c r="G407" i="3"/>
  <c r="H407" i="3" s="1"/>
  <c r="G408" i="3"/>
  <c r="H408" i="3" s="1"/>
  <c r="G433" i="3"/>
  <c r="H433" i="3" s="1"/>
  <c r="G434" i="3"/>
  <c r="H434" i="3" s="1"/>
  <c r="G435" i="3"/>
  <c r="H435" i="3" s="1"/>
  <c r="G436" i="3"/>
  <c r="H436" i="3" s="1"/>
  <c r="G447" i="3"/>
  <c r="H447" i="3" s="1"/>
  <c r="G448" i="3"/>
  <c r="H448" i="3" s="1"/>
  <c r="G461" i="3"/>
  <c r="H461" i="3" s="1"/>
  <c r="G463" i="3"/>
  <c r="H463" i="3" s="1"/>
  <c r="G472" i="3"/>
  <c r="H472" i="3" s="1"/>
  <c r="G475" i="3"/>
  <c r="H475" i="3" s="1"/>
  <c r="G489" i="3"/>
  <c r="H489" i="3" s="1"/>
  <c r="G491" i="3"/>
  <c r="H491" i="3" s="1"/>
  <c r="G492" i="3"/>
  <c r="H492" i="3" s="1"/>
  <c r="G501" i="3"/>
  <c r="H501" i="3" s="1"/>
  <c r="G503" i="3"/>
  <c r="H503" i="3" s="1"/>
  <c r="G504" i="3"/>
  <c r="H504" i="3" s="1"/>
  <c r="G513" i="3"/>
  <c r="G535" i="3"/>
  <c r="H535" i="3" s="1"/>
  <c r="G537" i="3"/>
  <c r="H537" i="3" s="1"/>
  <c r="G546" i="3"/>
  <c r="H546" i="3" s="1"/>
  <c r="G570" i="3"/>
  <c r="H570" i="3" s="1"/>
  <c r="G571" i="3"/>
  <c r="H571" i="3" s="1"/>
  <c r="G573" i="3"/>
  <c r="H573" i="3" s="1"/>
  <c r="G531" i="3"/>
  <c r="H531" i="3" s="1"/>
  <c r="G532" i="3"/>
  <c r="H532" i="3" s="1"/>
  <c r="G533" i="3"/>
  <c r="H533" i="3" s="1"/>
  <c r="G540" i="3"/>
  <c r="H540" i="3" s="1"/>
  <c r="G547" i="3"/>
  <c r="H547" i="3" s="1"/>
  <c r="G558" i="3"/>
  <c r="H558" i="3" s="1"/>
  <c r="G559" i="3"/>
  <c r="H559" i="3" s="1"/>
  <c r="G586" i="3"/>
  <c r="G595" i="3"/>
  <c r="H595" i="3" s="1"/>
  <c r="G602" i="3"/>
  <c r="H602" i="3" s="1"/>
  <c r="G606" i="3"/>
  <c r="H606" i="3" s="1"/>
  <c r="G607" i="3"/>
  <c r="H607" i="3" s="1"/>
  <c r="G622" i="3"/>
  <c r="H622" i="3" s="1"/>
  <c r="G623" i="3"/>
  <c r="H623" i="3" s="1"/>
  <c r="G630" i="3"/>
  <c r="H630" i="3" s="1"/>
  <c r="G634" i="3"/>
  <c r="H634" i="3" s="1"/>
  <c r="G635" i="3"/>
  <c r="H635" i="3" s="1"/>
  <c r="G642" i="3"/>
  <c r="G650" i="3"/>
  <c r="H650" i="3" s="1"/>
  <c r="G654" i="3"/>
  <c r="H654" i="3" s="1"/>
  <c r="G655" i="3"/>
  <c r="H655" i="3" s="1"/>
  <c r="G670" i="3"/>
  <c r="H670" i="3" s="1"/>
  <c r="G671" i="3"/>
  <c r="H671" i="3" s="1"/>
  <c r="G932" i="3"/>
  <c r="H932" i="3" s="1"/>
  <c r="G1249" i="3"/>
  <c r="H1249" i="3" s="1"/>
  <c r="G575" i="3"/>
  <c r="H575" i="3" s="1"/>
  <c r="G587" i="3"/>
  <c r="H587" i="3" s="1"/>
  <c r="G598" i="3"/>
  <c r="H598" i="3" s="1"/>
  <c r="G599" i="3"/>
  <c r="H599" i="3" s="1"/>
  <c r="G610" i="3"/>
  <c r="H610" i="3" s="1"/>
  <c r="G611" i="3"/>
  <c r="H611" i="3" s="1"/>
  <c r="G626" i="3"/>
  <c r="H626" i="3" s="1"/>
  <c r="G627" i="3"/>
  <c r="H627" i="3" s="1"/>
  <c r="G638" i="3"/>
  <c r="H638" i="3" s="1"/>
  <c r="G639" i="3"/>
  <c r="H639" i="3" s="1"/>
  <c r="G647" i="3"/>
  <c r="H647" i="3" s="1"/>
  <c r="G658" i="3"/>
  <c r="H658" i="3" s="1"/>
  <c r="G659" i="3"/>
  <c r="H659" i="3" s="1"/>
  <c r="G674" i="3"/>
  <c r="H674" i="3" s="1"/>
  <c r="G692" i="3"/>
  <c r="H692" i="3" s="1"/>
  <c r="G778" i="3"/>
  <c r="H778" i="3" s="1"/>
  <c r="G820" i="3"/>
  <c r="H820" i="3" s="1"/>
  <c r="G842" i="3"/>
  <c r="H842" i="3" s="1"/>
  <c r="G866" i="3"/>
  <c r="H866" i="3" s="1"/>
  <c r="G1098" i="3"/>
  <c r="H1098" i="3" s="1"/>
  <c r="G688" i="3"/>
  <c r="H688" i="3" s="1"/>
  <c r="G691" i="3"/>
  <c r="H691" i="3" s="1"/>
  <c r="G736" i="3"/>
  <c r="H736" i="3" s="1"/>
  <c r="G741" i="3"/>
  <c r="H741" i="3" s="1"/>
  <c r="G743" i="3"/>
  <c r="H743" i="3" s="1"/>
  <c r="G760" i="3"/>
  <c r="H760" i="3" s="1"/>
  <c r="G777" i="3"/>
  <c r="H777" i="3" s="1"/>
  <c r="G824" i="3"/>
  <c r="H824" i="3" s="1"/>
  <c r="G841" i="3"/>
  <c r="H841" i="3" s="1"/>
  <c r="G849" i="3"/>
  <c r="H849" i="3" s="1"/>
  <c r="G857" i="3"/>
  <c r="H857" i="3" s="1"/>
  <c r="G865" i="3"/>
  <c r="H865" i="3" s="1"/>
  <c r="G873" i="3"/>
  <c r="H873" i="3" s="1"/>
  <c r="G881" i="3"/>
  <c r="H881" i="3" s="1"/>
  <c r="G889" i="3"/>
  <c r="H889" i="3" s="1"/>
  <c r="G897" i="3"/>
  <c r="H897" i="3" s="1"/>
  <c r="G905" i="3"/>
  <c r="H905" i="3" s="1"/>
  <c r="G913" i="3"/>
  <c r="H913" i="3" s="1"/>
  <c r="G921" i="3"/>
  <c r="H921" i="3" s="1"/>
  <c r="G929" i="3"/>
  <c r="H929" i="3" s="1"/>
  <c r="G940" i="3"/>
  <c r="G1068" i="3"/>
  <c r="H1068" i="3" s="1"/>
  <c r="G1069" i="3"/>
  <c r="H1069" i="3" s="1"/>
  <c r="G1070" i="3"/>
  <c r="H1070" i="3" s="1"/>
  <c r="G1071" i="3"/>
  <c r="H1071" i="3" s="1"/>
  <c r="G1072" i="3"/>
  <c r="H1072" i="3" s="1"/>
  <c r="G1074" i="3"/>
  <c r="H1074" i="3" s="1"/>
  <c r="G1076" i="3"/>
  <c r="H1076" i="3" s="1"/>
  <c r="G1077" i="3"/>
  <c r="H1077" i="3" s="1"/>
  <c r="G1078" i="3"/>
  <c r="H1078" i="3" s="1"/>
  <c r="G1079" i="3"/>
  <c r="H1079" i="3" s="1"/>
  <c r="G1080" i="3"/>
  <c r="H1080" i="3" s="1"/>
  <c r="G1082" i="3"/>
  <c r="H1082" i="3" s="1"/>
  <c r="G1084" i="3"/>
  <c r="H1084" i="3" s="1"/>
  <c r="G1085" i="3"/>
  <c r="H1085" i="3" s="1"/>
  <c r="G1086" i="3"/>
  <c r="H1086" i="3" s="1"/>
  <c r="G1087" i="3"/>
  <c r="H1087" i="3" s="1"/>
  <c r="G1088" i="3"/>
  <c r="G1090" i="3"/>
  <c r="H1090" i="3" s="1"/>
  <c r="G1092" i="3"/>
  <c r="H1092" i="3" s="1"/>
  <c r="G1093" i="3"/>
  <c r="H1093" i="3" s="1"/>
  <c r="G1094" i="3"/>
  <c r="H1094" i="3" s="1"/>
  <c r="G1095" i="3"/>
  <c r="H1095" i="3" s="1"/>
  <c r="G1096" i="3"/>
  <c r="H1096" i="3" s="1"/>
  <c r="G690" i="3"/>
  <c r="H690" i="3" s="1"/>
  <c r="G693" i="3"/>
  <c r="H693" i="3" s="1"/>
  <c r="G695" i="3"/>
  <c r="H695" i="3" s="1"/>
  <c r="G697" i="3"/>
  <c r="H697" i="3" s="1"/>
  <c r="G698" i="3"/>
  <c r="H698" i="3" s="1"/>
  <c r="G699" i="3"/>
  <c r="H699" i="3" s="1"/>
  <c r="G700" i="3"/>
  <c r="H700" i="3" s="1"/>
  <c r="G701" i="3"/>
  <c r="H701" i="3" s="1"/>
  <c r="G703" i="3"/>
  <c r="H703" i="3" s="1"/>
  <c r="G740" i="3"/>
  <c r="H740" i="3" s="1"/>
  <c r="G745" i="3"/>
  <c r="H745" i="3" s="1"/>
  <c r="G746" i="3"/>
  <c r="G776" i="3"/>
  <c r="H776" i="3" s="1"/>
  <c r="G779" i="3"/>
  <c r="H779" i="3" s="1"/>
  <c r="G780" i="3"/>
  <c r="G781" i="3"/>
  <c r="H781" i="3" s="1"/>
  <c r="G783" i="3"/>
  <c r="H783" i="3" s="1"/>
  <c r="G785" i="3"/>
  <c r="H785" i="3" s="1"/>
  <c r="G786" i="3"/>
  <c r="H786" i="3" s="1"/>
  <c r="G787" i="3"/>
  <c r="H787" i="3" s="1"/>
  <c r="G788" i="3"/>
  <c r="H788" i="3" s="1"/>
  <c r="G789" i="3"/>
  <c r="H789" i="3" s="1"/>
  <c r="G791" i="3"/>
  <c r="H791" i="3" s="1"/>
  <c r="G793" i="3"/>
  <c r="H793" i="3" s="1"/>
  <c r="G794" i="3"/>
  <c r="H794" i="3" s="1"/>
  <c r="G795" i="3"/>
  <c r="H795" i="3" s="1"/>
  <c r="G796" i="3"/>
  <c r="H796" i="3" s="1"/>
  <c r="G797" i="3"/>
  <c r="H797" i="3" s="1"/>
  <c r="G799" i="3"/>
  <c r="H799" i="3" s="1"/>
  <c r="G801" i="3"/>
  <c r="H801" i="3" s="1"/>
  <c r="G802" i="3"/>
  <c r="H802" i="3" s="1"/>
  <c r="G803" i="3"/>
  <c r="H803" i="3" s="1"/>
  <c r="G804" i="3"/>
  <c r="H804" i="3" s="1"/>
  <c r="G805" i="3"/>
  <c r="H805" i="3" s="1"/>
  <c r="G807" i="3"/>
  <c r="H807" i="3" s="1"/>
  <c r="G809" i="3"/>
  <c r="H809" i="3" s="1"/>
  <c r="G810" i="3"/>
  <c r="H810" i="3" s="1"/>
  <c r="G811" i="3"/>
  <c r="H811" i="3" s="1"/>
  <c r="G812" i="3"/>
  <c r="H812" i="3" s="1"/>
  <c r="G813" i="3"/>
  <c r="H813" i="3" s="1"/>
  <c r="G815" i="3"/>
  <c r="G821" i="3"/>
  <c r="H821" i="3" s="1"/>
  <c r="G843" i="3"/>
  <c r="H843" i="3" s="1"/>
  <c r="G851" i="3"/>
  <c r="H851" i="3" s="1"/>
  <c r="G859" i="3"/>
  <c r="H859" i="3" s="1"/>
  <c r="G867" i="3"/>
  <c r="H867" i="3" s="1"/>
  <c r="G875" i="3"/>
  <c r="H875" i="3" s="1"/>
  <c r="G883" i="3"/>
  <c r="H883" i="3" s="1"/>
  <c r="G891" i="3"/>
  <c r="H891" i="3" s="1"/>
  <c r="G899" i="3"/>
  <c r="H899" i="3" s="1"/>
  <c r="G907" i="3"/>
  <c r="H907" i="3" s="1"/>
  <c r="G915" i="3"/>
  <c r="H915" i="3" s="1"/>
  <c r="G923" i="3"/>
  <c r="H923" i="3" s="1"/>
  <c r="G931" i="3"/>
  <c r="H931" i="3" s="1"/>
  <c r="G943" i="3"/>
  <c r="H943" i="3" s="1"/>
  <c r="G944" i="3"/>
  <c r="H944" i="3" s="1"/>
  <c r="G947" i="3"/>
  <c r="H947" i="3" s="1"/>
  <c r="G948" i="3"/>
  <c r="H948" i="3" s="1"/>
  <c r="G1099" i="3"/>
  <c r="H1099" i="3" s="1"/>
  <c r="G1100" i="3"/>
  <c r="H1100" i="3" s="1"/>
  <c r="G1101" i="3"/>
  <c r="H1101" i="3" s="1"/>
  <c r="G1102" i="3"/>
  <c r="H1102" i="3" s="1"/>
  <c r="G1103" i="3"/>
  <c r="H1103" i="3" s="1"/>
  <c r="G1104" i="3"/>
  <c r="H1104" i="3" s="1"/>
  <c r="G1105" i="3"/>
  <c r="H1105" i="3" s="1"/>
  <c r="G1106" i="3"/>
  <c r="H1106" i="3" s="1"/>
  <c r="G1107" i="3"/>
  <c r="H1107" i="3" s="1"/>
  <c r="G1108" i="3"/>
  <c r="H1108" i="3" s="1"/>
  <c r="G1109" i="3"/>
  <c r="H1109" i="3" s="1"/>
  <c r="G1110" i="3"/>
  <c r="H1110" i="3" s="1"/>
  <c r="G1111" i="3"/>
  <c r="H1111" i="3" s="1"/>
  <c r="G1112" i="3"/>
  <c r="H1112" i="3" s="1"/>
  <c r="G1113" i="3"/>
  <c r="H1113" i="3" s="1"/>
  <c r="G1114" i="3"/>
  <c r="H1114" i="3" s="1"/>
  <c r="G1115" i="3"/>
  <c r="H1115" i="3" s="1"/>
  <c r="G1116" i="3"/>
  <c r="H1116" i="3" s="1"/>
  <c r="G1117" i="3"/>
  <c r="H1117" i="3" s="1"/>
  <c r="G1118" i="3"/>
  <c r="H1118" i="3" s="1"/>
  <c r="G1119" i="3"/>
  <c r="H1119" i="3" s="1"/>
  <c r="G1120" i="3"/>
  <c r="H1120" i="3" s="1"/>
  <c r="G1121" i="3"/>
  <c r="H1121" i="3" s="1"/>
  <c r="G1122" i="3"/>
  <c r="H1122" i="3" s="1"/>
  <c r="G1123" i="3"/>
  <c r="H1123" i="3" s="1"/>
  <c r="G1124" i="3"/>
  <c r="H1124" i="3" s="1"/>
  <c r="G1125" i="3"/>
  <c r="H1125" i="3" s="1"/>
  <c r="G1126" i="3"/>
  <c r="H1126" i="3" s="1"/>
  <c r="G1127" i="3"/>
  <c r="H1127" i="3" s="1"/>
  <c r="G1128" i="3"/>
  <c r="H1128" i="3" s="1"/>
  <c r="G1129" i="3"/>
  <c r="H1129" i="3" s="1"/>
  <c r="G1130" i="3"/>
  <c r="H1130" i="3" s="1"/>
  <c r="G1131" i="3"/>
  <c r="H1131" i="3" s="1"/>
  <c r="G1132" i="3"/>
  <c r="H1132" i="3" s="1"/>
  <c r="G1133" i="3"/>
  <c r="H1133" i="3" s="1"/>
  <c r="G1134" i="3"/>
  <c r="H1134" i="3" s="1"/>
  <c r="G1135" i="3"/>
  <c r="H1135" i="3" s="1"/>
  <c r="G1136" i="3"/>
  <c r="H1136" i="3" s="1"/>
  <c r="G1137" i="3"/>
  <c r="H1137" i="3" s="1"/>
  <c r="G1138" i="3"/>
  <c r="H1138" i="3" s="1"/>
  <c r="G1139" i="3"/>
  <c r="H1139" i="3" s="1"/>
  <c r="G1140" i="3"/>
  <c r="H1140" i="3" s="1"/>
  <c r="G1141" i="3"/>
  <c r="H1141" i="3" s="1"/>
  <c r="G1142" i="3"/>
  <c r="H1142" i="3" s="1"/>
  <c r="G1143" i="3"/>
  <c r="H1143" i="3" s="1"/>
  <c r="G1144" i="3"/>
  <c r="H1144" i="3" s="1"/>
  <c r="G1145" i="3"/>
  <c r="H1145" i="3" s="1"/>
  <c r="G1146" i="3"/>
  <c r="H1146" i="3" s="1"/>
  <c r="G1147" i="3"/>
  <c r="H1147" i="3" s="1"/>
  <c r="G1148" i="3"/>
  <c r="H1148" i="3" s="1"/>
  <c r="G1149" i="3"/>
  <c r="H1149" i="3" s="1"/>
  <c r="G1150" i="3"/>
  <c r="H1150" i="3" s="1"/>
  <c r="G1151" i="3"/>
  <c r="G1152" i="3"/>
  <c r="H1152" i="3" s="1"/>
  <c r="G1153" i="3"/>
  <c r="H1153" i="3" s="1"/>
  <c r="G1154" i="3"/>
  <c r="H1154" i="3" s="1"/>
  <c r="G1155" i="3"/>
  <c r="H1155" i="3" s="1"/>
  <c r="G1156" i="3"/>
  <c r="H1156" i="3" s="1"/>
  <c r="G1157" i="3"/>
  <c r="G1241" i="3"/>
  <c r="H1241" i="3" s="1"/>
  <c r="G1248" i="3"/>
  <c r="H1248" i="3" s="1"/>
  <c r="G1158" i="3"/>
  <c r="H1158" i="3" s="1"/>
  <c r="G1159" i="3"/>
  <c r="H1159" i="3" s="1"/>
  <c r="G1160" i="3"/>
  <c r="H1160" i="3" s="1"/>
  <c r="G1161" i="3"/>
  <c r="H1161" i="3" s="1"/>
  <c r="G1162" i="3"/>
  <c r="H1162" i="3" s="1"/>
  <c r="G1163" i="3"/>
  <c r="H1163" i="3" s="1"/>
  <c r="G1164" i="3"/>
  <c r="H1164" i="3" s="1"/>
  <c r="G1165" i="3"/>
  <c r="H1165" i="3" s="1"/>
  <c r="G1166" i="3"/>
  <c r="G1167" i="3"/>
  <c r="H1167" i="3" s="1"/>
  <c r="G1168" i="3"/>
  <c r="H1168" i="3" s="1"/>
  <c r="G1169" i="3"/>
  <c r="H1169" i="3" s="1"/>
  <c r="G1170" i="3"/>
  <c r="H1170" i="3" s="1"/>
  <c r="G1172" i="3"/>
  <c r="H1172" i="3" s="1"/>
  <c r="G1173" i="3"/>
  <c r="H1173" i="3" s="1"/>
  <c r="G1174" i="3"/>
  <c r="H1174" i="3" s="1"/>
  <c r="G1176" i="3"/>
  <c r="H1176" i="3" s="1"/>
  <c r="G1177" i="3"/>
  <c r="H1177" i="3" s="1"/>
  <c r="G1178" i="3"/>
  <c r="H1178" i="3" s="1"/>
  <c r="G1179" i="3"/>
  <c r="H1179" i="3" s="1"/>
  <c r="G1181" i="3"/>
  <c r="H1181" i="3" s="1"/>
  <c r="G1182" i="3"/>
  <c r="H1182" i="3" s="1"/>
  <c r="G1183" i="3"/>
  <c r="H1183" i="3" s="1"/>
  <c r="G1184" i="3"/>
  <c r="H1184" i="3" s="1"/>
  <c r="G1185" i="3"/>
  <c r="H1185" i="3" s="1"/>
  <c r="G1186" i="3"/>
  <c r="H1186" i="3" s="1"/>
  <c r="G1187" i="3"/>
  <c r="H1187" i="3" s="1"/>
  <c r="G1188" i="3"/>
  <c r="H1188" i="3" s="1"/>
  <c r="G1189" i="3"/>
  <c r="H1189" i="3" s="1"/>
  <c r="G1190" i="3"/>
  <c r="H1190" i="3" s="1"/>
  <c r="G1191" i="3"/>
  <c r="H1191" i="3" s="1"/>
  <c r="G1192" i="3"/>
  <c r="H1192" i="3" s="1"/>
  <c r="G1193" i="3"/>
  <c r="H1193" i="3" s="1"/>
  <c r="G1194" i="3"/>
  <c r="H1194" i="3" s="1"/>
  <c r="G1195" i="3"/>
  <c r="H1195" i="3" s="1"/>
  <c r="G1196" i="3"/>
  <c r="H1196" i="3" s="1"/>
  <c r="G1197" i="3"/>
  <c r="H1197" i="3" s="1"/>
  <c r="G1198" i="3"/>
  <c r="H1198" i="3" s="1"/>
  <c r="G1199" i="3"/>
  <c r="H1199" i="3" s="1"/>
  <c r="G1200" i="3"/>
  <c r="H1200" i="3" s="1"/>
  <c r="G1201" i="3"/>
  <c r="H1201" i="3" s="1"/>
  <c r="G1202" i="3"/>
  <c r="H1202" i="3" s="1"/>
  <c r="G1203" i="3"/>
  <c r="H1203" i="3" s="1"/>
  <c r="G1204" i="3"/>
  <c r="H1204" i="3" s="1"/>
  <c r="G1206" i="3"/>
  <c r="H1206" i="3" s="1"/>
  <c r="G1208" i="3"/>
  <c r="G1210" i="3"/>
  <c r="H1210" i="3" s="1"/>
  <c r="G1211" i="3"/>
  <c r="H1211" i="3" s="1"/>
  <c r="G1212" i="3"/>
  <c r="H1212" i="3" s="1"/>
  <c r="G1213" i="3"/>
  <c r="H1213" i="3" s="1"/>
  <c r="G1214" i="3"/>
  <c r="G1215" i="3"/>
  <c r="H1215" i="3" s="1"/>
  <c r="G1216" i="3"/>
  <c r="H1216" i="3" s="1"/>
  <c r="G1218" i="3"/>
  <c r="H1218" i="3" s="1"/>
  <c r="G1220" i="3"/>
  <c r="H1220" i="3" s="1"/>
  <c r="G1221" i="3"/>
  <c r="H1221" i="3" s="1"/>
  <c r="G1222" i="3"/>
  <c r="H1222" i="3" s="1"/>
  <c r="G1223" i="3"/>
  <c r="H1223" i="3" s="1"/>
  <c r="G1224" i="3"/>
  <c r="H1224" i="3" s="1"/>
  <c r="G1225" i="3"/>
  <c r="H1225" i="3" s="1"/>
  <c r="G1226" i="3"/>
  <c r="H1226" i="3" s="1"/>
  <c r="G1227" i="3"/>
  <c r="G1228" i="3"/>
  <c r="G1229" i="3"/>
  <c r="H1229" i="3" s="1"/>
  <c r="G1230" i="3"/>
  <c r="H1230" i="3" s="1"/>
  <c r="G1231" i="3"/>
  <c r="H1231" i="3" s="1"/>
  <c r="G1232" i="3"/>
  <c r="H1232" i="3" s="1"/>
  <c r="G1233" i="3"/>
  <c r="H1233" i="3" s="1"/>
  <c r="G1250" i="3"/>
  <c r="H1250" i="3" s="1"/>
  <c r="G1251" i="3"/>
  <c r="H1251" i="3" s="1"/>
  <c r="G1252" i="3"/>
  <c r="H1252" i="3" s="1"/>
  <c r="G1253" i="3"/>
  <c r="H1253" i="3" s="1"/>
  <c r="G1254" i="3"/>
  <c r="H1254" i="3" s="1"/>
  <c r="G1255" i="3"/>
  <c r="H1255" i="3" s="1"/>
  <c r="G1256" i="3"/>
  <c r="H1256" i="3" s="1"/>
  <c r="G1257" i="3"/>
  <c r="H1257" i="3" s="1"/>
  <c r="G1258" i="3"/>
  <c r="H1258" i="3" s="1"/>
  <c r="G1259" i="3"/>
  <c r="H1259" i="3" s="1"/>
  <c r="G1260" i="3"/>
  <c r="G1261" i="3"/>
  <c r="G1262" i="3"/>
  <c r="G544" i="3"/>
  <c r="H544" i="3" s="1"/>
  <c r="H242" i="3"/>
  <c r="H250" i="3"/>
  <c r="G268" i="3"/>
  <c r="H268" i="3" s="1"/>
  <c r="G276" i="3"/>
  <c r="H276" i="3" s="1"/>
  <c r="G300" i="3"/>
  <c r="H300" i="3" s="1"/>
  <c r="G316" i="3"/>
  <c r="H316" i="3" s="1"/>
  <c r="G340" i="3"/>
  <c r="H340" i="3" s="1"/>
  <c r="G348" i="3"/>
  <c r="H348" i="3" s="1"/>
  <c r="G356" i="3"/>
  <c r="H356" i="3" s="1"/>
  <c r="G364" i="3"/>
  <c r="H364" i="3" s="1"/>
  <c r="G372" i="3"/>
  <c r="H372" i="3" s="1"/>
  <c r="G380" i="3"/>
  <c r="H380" i="3" s="1"/>
  <c r="G388" i="3"/>
  <c r="H388" i="3" s="1"/>
  <c r="G396" i="3"/>
  <c r="H396" i="3" s="1"/>
  <c r="G404" i="3"/>
  <c r="H404" i="3" s="1"/>
  <c r="G412" i="3"/>
  <c r="H412" i="3" s="1"/>
  <c r="G420" i="3"/>
  <c r="H420" i="3" s="1"/>
  <c r="G428" i="3"/>
  <c r="H428" i="3" s="1"/>
  <c r="G8" i="3"/>
  <c r="H8" i="3" s="1"/>
  <c r="G10" i="3"/>
  <c r="H10" i="3" s="1"/>
  <c r="G12" i="3"/>
  <c r="H12" i="3" s="1"/>
  <c r="G14" i="3"/>
  <c r="H14" i="3" s="1"/>
  <c r="G16" i="3"/>
  <c r="G18" i="3"/>
  <c r="H18" i="3" s="1"/>
  <c r="G20" i="3"/>
  <c r="H20" i="3" s="1"/>
  <c r="G22" i="3"/>
  <c r="H22" i="3" s="1"/>
  <c r="G24" i="3"/>
  <c r="H24" i="3" s="1"/>
  <c r="G26" i="3"/>
  <c r="H26" i="3" s="1"/>
  <c r="G28" i="3"/>
  <c r="H28" i="3" s="1"/>
  <c r="G30" i="3"/>
  <c r="H30" i="3" s="1"/>
  <c r="G32" i="3"/>
  <c r="H32" i="3" s="1"/>
  <c r="G34" i="3"/>
  <c r="H34" i="3" s="1"/>
  <c r="G36" i="3"/>
  <c r="H36" i="3" s="1"/>
  <c r="G38" i="3"/>
  <c r="H38" i="3" s="1"/>
  <c r="G40" i="3"/>
  <c r="H40" i="3" s="1"/>
  <c r="G42" i="3"/>
  <c r="H42" i="3" s="1"/>
  <c r="G44" i="3"/>
  <c r="H44" i="3" s="1"/>
  <c r="G46" i="3"/>
  <c r="H46" i="3" s="1"/>
  <c r="G48" i="3"/>
  <c r="H48" i="3" s="1"/>
  <c r="G50" i="3"/>
  <c r="H50" i="3" s="1"/>
  <c r="G52" i="3"/>
  <c r="H52" i="3" s="1"/>
  <c r="G54" i="3"/>
  <c r="H54" i="3" s="1"/>
  <c r="G56" i="3"/>
  <c r="H56" i="3" s="1"/>
  <c r="G58" i="3"/>
  <c r="H58" i="3" s="1"/>
  <c r="G60" i="3"/>
  <c r="H60" i="3" s="1"/>
  <c r="G62" i="3"/>
  <c r="H62" i="3" s="1"/>
  <c r="G64" i="3"/>
  <c r="H64" i="3" s="1"/>
  <c r="G66" i="3"/>
  <c r="H66" i="3" s="1"/>
  <c r="G68" i="3"/>
  <c r="H68" i="3" s="1"/>
  <c r="G70" i="3"/>
  <c r="H70" i="3" s="1"/>
  <c r="G72" i="3"/>
  <c r="H72" i="3" s="1"/>
  <c r="G74" i="3"/>
  <c r="H74" i="3" s="1"/>
  <c r="G76" i="3"/>
  <c r="H76" i="3" s="1"/>
  <c r="G78" i="3"/>
  <c r="H78" i="3" s="1"/>
  <c r="G80" i="3"/>
  <c r="H80" i="3" s="1"/>
  <c r="G82" i="3"/>
  <c r="H82" i="3" s="1"/>
  <c r="G84" i="3"/>
  <c r="H84" i="3" s="1"/>
  <c r="G86" i="3"/>
  <c r="H86" i="3" s="1"/>
  <c r="G88" i="3"/>
  <c r="H88" i="3" s="1"/>
  <c r="G90" i="3"/>
  <c r="H90" i="3" s="1"/>
  <c r="G92" i="3"/>
  <c r="H92" i="3" s="1"/>
  <c r="G94" i="3"/>
  <c r="H94" i="3" s="1"/>
  <c r="G96" i="3"/>
  <c r="H96" i="3" s="1"/>
  <c r="G98" i="3"/>
  <c r="H98" i="3" s="1"/>
  <c r="G100" i="3"/>
  <c r="H100" i="3" s="1"/>
  <c r="G102" i="3"/>
  <c r="H102" i="3" s="1"/>
  <c r="G104" i="3"/>
  <c r="H104" i="3" s="1"/>
  <c r="G106" i="3"/>
  <c r="H106" i="3" s="1"/>
  <c r="G108" i="3"/>
  <c r="H108" i="3" s="1"/>
  <c r="G110" i="3"/>
  <c r="H110" i="3" s="1"/>
  <c r="G112" i="3"/>
  <c r="H112" i="3" s="1"/>
  <c r="G114" i="3"/>
  <c r="H114" i="3" s="1"/>
  <c r="G116" i="3"/>
  <c r="H116" i="3" s="1"/>
  <c r="G118" i="3"/>
  <c r="H118" i="3" s="1"/>
  <c r="G120" i="3"/>
  <c r="H120" i="3" s="1"/>
  <c r="G122" i="3"/>
  <c r="H122" i="3" s="1"/>
  <c r="G124" i="3"/>
  <c r="H124" i="3" s="1"/>
  <c r="G126" i="3"/>
  <c r="H126" i="3" s="1"/>
  <c r="G128" i="3"/>
  <c r="H128" i="3" s="1"/>
  <c r="G130" i="3"/>
  <c r="H130" i="3" s="1"/>
  <c r="G132" i="3"/>
  <c r="H132" i="3" s="1"/>
  <c r="G134" i="3"/>
  <c r="H134" i="3" s="1"/>
  <c r="G136" i="3"/>
  <c r="H136" i="3" s="1"/>
  <c r="G138" i="3"/>
  <c r="H138" i="3" s="1"/>
  <c r="G140" i="3"/>
  <c r="H140" i="3" s="1"/>
  <c r="G142" i="3"/>
  <c r="H142" i="3" s="1"/>
  <c r="G144" i="3"/>
  <c r="H144" i="3" s="1"/>
  <c r="G146" i="3"/>
  <c r="H146" i="3" s="1"/>
  <c r="G148" i="3"/>
  <c r="H148" i="3" s="1"/>
  <c r="G150" i="3"/>
  <c r="H150" i="3" s="1"/>
  <c r="G152" i="3"/>
  <c r="H152" i="3" s="1"/>
  <c r="G154" i="3"/>
  <c r="H154" i="3" s="1"/>
  <c r="G156" i="3"/>
  <c r="H156" i="3" s="1"/>
  <c r="G158" i="3"/>
  <c r="H158" i="3" s="1"/>
  <c r="G160" i="3"/>
  <c r="H160" i="3" s="1"/>
  <c r="G162" i="3"/>
  <c r="H162" i="3" s="1"/>
  <c r="G164" i="3"/>
  <c r="H164" i="3" s="1"/>
  <c r="G166" i="3"/>
  <c r="H166" i="3" s="1"/>
  <c r="G168" i="3"/>
  <c r="H168" i="3" s="1"/>
  <c r="G170" i="3"/>
  <c r="H170" i="3" s="1"/>
  <c r="G172" i="3"/>
  <c r="H172" i="3" s="1"/>
  <c r="G174" i="3"/>
  <c r="H174" i="3" s="1"/>
  <c r="G178" i="3"/>
  <c r="H178" i="3" s="1"/>
  <c r="G182" i="3"/>
  <c r="H182" i="3" s="1"/>
  <c r="G186" i="3"/>
  <c r="H186" i="3" s="1"/>
  <c r="G190" i="3"/>
  <c r="H190" i="3" s="1"/>
  <c r="G194" i="3"/>
  <c r="H194" i="3" s="1"/>
  <c r="G198" i="3"/>
  <c r="H198" i="3" s="1"/>
  <c r="H244" i="3"/>
  <c r="G270" i="3"/>
  <c r="H270" i="3" s="1"/>
  <c r="G302" i="3"/>
  <c r="H302" i="3" s="1"/>
  <c r="H308" i="3"/>
  <c r="G318" i="3"/>
  <c r="G342" i="3"/>
  <c r="H342" i="3" s="1"/>
  <c r="G350" i="3"/>
  <c r="H350" i="3" s="1"/>
  <c r="G358" i="3"/>
  <c r="H358" i="3" s="1"/>
  <c r="G366" i="3"/>
  <c r="H366" i="3" s="1"/>
  <c r="G374" i="3"/>
  <c r="H374" i="3" s="1"/>
  <c r="G382" i="3"/>
  <c r="H382" i="3" s="1"/>
  <c r="G390" i="3"/>
  <c r="H390" i="3" s="1"/>
  <c r="G398" i="3"/>
  <c r="H398" i="3" s="1"/>
  <c r="G406" i="3"/>
  <c r="H406" i="3" s="1"/>
  <c r="G414" i="3"/>
  <c r="H414" i="3" s="1"/>
  <c r="G422" i="3"/>
  <c r="H422" i="3" s="1"/>
  <c r="G430" i="3"/>
  <c r="H430" i="3" s="1"/>
  <c r="G536" i="3"/>
  <c r="H536" i="3" s="1"/>
  <c r="H238" i="3"/>
  <c r="G572" i="3"/>
  <c r="H572" i="3" s="1"/>
  <c r="G702" i="3"/>
  <c r="H702" i="3" s="1"/>
  <c r="G560" i="3"/>
  <c r="H560" i="3" s="1"/>
  <c r="G758" i="3"/>
  <c r="H758" i="3" s="1"/>
  <c r="G438" i="3"/>
  <c r="H438" i="3" s="1"/>
  <c r="G442" i="3"/>
  <c r="H442" i="3" s="1"/>
  <c r="G450" i="3"/>
  <c r="H450" i="3" s="1"/>
  <c r="G454" i="3"/>
  <c r="H454" i="3" s="1"/>
  <c r="G458" i="3"/>
  <c r="H458" i="3" s="1"/>
  <c r="G462" i="3"/>
  <c r="H462" i="3" s="1"/>
  <c r="G466" i="3"/>
  <c r="H466" i="3" s="1"/>
  <c r="G470" i="3"/>
  <c r="H470" i="3" s="1"/>
  <c r="G478" i="3"/>
  <c r="H478" i="3" s="1"/>
  <c r="G482" i="3"/>
  <c r="H482" i="3" s="1"/>
  <c r="G486" i="3"/>
  <c r="H486" i="3" s="1"/>
  <c r="G490" i="3"/>
  <c r="H490" i="3" s="1"/>
  <c r="G494" i="3"/>
  <c r="H494" i="3" s="1"/>
  <c r="G498" i="3"/>
  <c r="G502" i="3"/>
  <c r="H502" i="3" s="1"/>
  <c r="G506" i="3"/>
  <c r="H506" i="3" s="1"/>
  <c r="G510" i="3"/>
  <c r="G518" i="3"/>
  <c r="H518" i="3" s="1"/>
  <c r="G522" i="3"/>
  <c r="H522" i="3" s="1"/>
  <c r="G526" i="3"/>
  <c r="H526" i="3" s="1"/>
  <c r="G530" i="3"/>
  <c r="H530" i="3" s="1"/>
  <c r="G628" i="3"/>
  <c r="H628" i="3" s="1"/>
  <c r="H617" i="3"/>
  <c r="G552" i="3"/>
  <c r="H552" i="3" s="1"/>
  <c r="G556" i="3"/>
  <c r="H556" i="3" s="1"/>
  <c r="G564" i="3"/>
  <c r="H564" i="3" s="1"/>
  <c r="G568" i="3"/>
  <c r="H568" i="3" s="1"/>
  <c r="G576" i="3"/>
  <c r="H576" i="3" s="1"/>
  <c r="G580" i="3"/>
  <c r="H580" i="3" s="1"/>
  <c r="G584" i="3"/>
  <c r="H584" i="3" s="1"/>
  <c r="G588" i="3"/>
  <c r="H588" i="3" s="1"/>
  <c r="G592" i="3"/>
  <c r="H592" i="3" s="1"/>
  <c r="G596" i="3"/>
  <c r="H596" i="3" s="1"/>
  <c r="G600" i="3"/>
  <c r="H600" i="3" s="1"/>
  <c r="G604" i="3"/>
  <c r="H604" i="3" s="1"/>
  <c r="G608" i="3"/>
  <c r="H608" i="3" s="1"/>
  <c r="G612" i="3"/>
  <c r="H612" i="3" s="1"/>
  <c r="G616" i="3"/>
  <c r="H616" i="3" s="1"/>
  <c r="G620" i="3"/>
  <c r="G624" i="3"/>
  <c r="H624" i="3" s="1"/>
  <c r="G632" i="3"/>
  <c r="H632" i="3" s="1"/>
  <c r="G636" i="3"/>
  <c r="H636" i="3" s="1"/>
  <c r="G640" i="3"/>
  <c r="H640" i="3" s="1"/>
  <c r="G644" i="3"/>
  <c r="H644" i="3" s="1"/>
  <c r="G648" i="3"/>
  <c r="H648" i="3" s="1"/>
  <c r="G652" i="3"/>
  <c r="H652" i="3" s="1"/>
  <c r="G656" i="3"/>
  <c r="H656" i="3" s="1"/>
  <c r="G660" i="3"/>
  <c r="H660" i="3" s="1"/>
  <c r="G664" i="3"/>
  <c r="H664" i="3" s="1"/>
  <c r="G668" i="3"/>
  <c r="H668" i="3" s="1"/>
  <c r="G672" i="3"/>
  <c r="H672" i="3" s="1"/>
  <c r="G678" i="3"/>
  <c r="H678" i="3" s="1"/>
  <c r="G686" i="3"/>
  <c r="H686" i="3" s="1"/>
  <c r="G694" i="3"/>
  <c r="H694" i="3" s="1"/>
  <c r="G710" i="3"/>
  <c r="H710" i="3" s="1"/>
  <c r="G718" i="3"/>
  <c r="H718" i="3" s="1"/>
  <c r="G726" i="3"/>
  <c r="H726" i="3" s="1"/>
  <c r="G734" i="3"/>
  <c r="H734" i="3" s="1"/>
  <c r="G742" i="3"/>
  <c r="H742" i="3" s="1"/>
  <c r="G750" i="3"/>
  <c r="H750" i="3" s="1"/>
  <c r="G766" i="3"/>
  <c r="H766" i="3" s="1"/>
  <c r="G774" i="3"/>
  <c r="H774" i="3" s="1"/>
  <c r="G782" i="3"/>
  <c r="H782" i="3" s="1"/>
  <c r="G790" i="3"/>
  <c r="H790" i="3" s="1"/>
  <c r="G798" i="3"/>
  <c r="G806" i="3"/>
  <c r="H806" i="3" s="1"/>
  <c r="G814" i="3"/>
  <c r="H814" i="3" s="1"/>
  <c r="G680" i="3"/>
  <c r="H680" i="3" s="1"/>
  <c r="G696" i="3"/>
  <c r="H696" i="3" s="1"/>
  <c r="G712" i="3"/>
  <c r="H712" i="3" s="1"/>
  <c r="G720" i="3"/>
  <c r="H720" i="3" s="1"/>
  <c r="G728" i="3"/>
  <c r="H728" i="3" s="1"/>
  <c r="G744" i="3"/>
  <c r="H744" i="3" s="1"/>
  <c r="G752" i="3"/>
  <c r="H752" i="3" s="1"/>
  <c r="G768" i="3"/>
  <c r="H768" i="3" s="1"/>
  <c r="G784" i="3"/>
  <c r="H784" i="3" s="1"/>
  <c r="G792" i="3"/>
  <c r="H792" i="3" s="1"/>
  <c r="G800" i="3"/>
  <c r="H800" i="3" s="1"/>
  <c r="G808" i="3"/>
  <c r="H808" i="3" s="1"/>
  <c r="H902" i="3"/>
  <c r="H930" i="3"/>
  <c r="G937" i="3"/>
  <c r="G941" i="3"/>
  <c r="G945" i="3"/>
  <c r="H945" i="3" s="1"/>
  <c r="G949" i="3"/>
  <c r="G953" i="3"/>
  <c r="H953" i="3" s="1"/>
  <c r="G957" i="3"/>
  <c r="H957" i="3" s="1"/>
  <c r="G961" i="3"/>
  <c r="H961" i="3" s="1"/>
  <c r="G965" i="3"/>
  <c r="H965" i="3" s="1"/>
  <c r="G969" i="3"/>
  <c r="H969" i="3" s="1"/>
  <c r="G973" i="3"/>
  <c r="H973" i="3" s="1"/>
  <c r="G977" i="3"/>
  <c r="H977" i="3" s="1"/>
  <c r="G981" i="3"/>
  <c r="H981" i="3" s="1"/>
  <c r="G985" i="3"/>
  <c r="H985" i="3" s="1"/>
  <c r="G989" i="3"/>
  <c r="H989" i="3" s="1"/>
  <c r="G993" i="3"/>
  <c r="H993" i="3" s="1"/>
  <c r="G997" i="3"/>
  <c r="H997" i="3" s="1"/>
  <c r="G1001" i="3"/>
  <c r="H1001" i="3" s="1"/>
  <c r="G1005" i="3"/>
  <c r="H1005" i="3" s="1"/>
  <c r="G1009" i="3"/>
  <c r="H1009" i="3" s="1"/>
  <c r="G1013" i="3"/>
  <c r="H1013" i="3" s="1"/>
  <c r="G1017" i="3"/>
  <c r="H1017" i="3" s="1"/>
  <c r="G1021" i="3"/>
  <c r="H1021" i="3" s="1"/>
  <c r="G1025" i="3"/>
  <c r="H1025" i="3" s="1"/>
  <c r="G1029" i="3"/>
  <c r="H1029" i="3" s="1"/>
  <c r="G1033" i="3"/>
  <c r="H1033" i="3" s="1"/>
  <c r="G1037" i="3"/>
  <c r="H1037" i="3" s="1"/>
  <c r="G1041" i="3"/>
  <c r="H1041" i="3" s="1"/>
  <c r="G1045" i="3"/>
  <c r="H1045" i="3" s="1"/>
  <c r="G1049" i="3"/>
  <c r="H1049" i="3" s="1"/>
  <c r="G1057" i="3"/>
  <c r="H1057" i="3" s="1"/>
  <c r="G1065" i="3"/>
  <c r="H1065" i="3" s="1"/>
  <c r="G1073" i="3"/>
  <c r="H1073" i="3" s="1"/>
  <c r="G1081" i="3"/>
  <c r="H1081" i="3" s="1"/>
  <c r="G1089" i="3"/>
  <c r="H1089" i="3" s="1"/>
  <c r="G934" i="3"/>
  <c r="G938" i="3"/>
  <c r="H938" i="3" s="1"/>
  <c r="G942" i="3"/>
  <c r="H942" i="3" s="1"/>
  <c r="G946" i="3"/>
  <c r="H946" i="3" s="1"/>
  <c r="G950" i="3"/>
  <c r="H950" i="3" s="1"/>
  <c r="G954" i="3"/>
  <c r="H954" i="3" s="1"/>
  <c r="G958" i="3"/>
  <c r="H958" i="3" s="1"/>
  <c r="G962" i="3"/>
  <c r="H962" i="3" s="1"/>
  <c r="G966" i="3"/>
  <c r="H966" i="3" s="1"/>
  <c r="G970" i="3"/>
  <c r="H970" i="3" s="1"/>
  <c r="G974" i="3"/>
  <c r="H974" i="3" s="1"/>
  <c r="G978" i="3"/>
  <c r="H978" i="3" s="1"/>
  <c r="G982" i="3"/>
  <c r="H982" i="3" s="1"/>
  <c r="G986" i="3"/>
  <c r="H986" i="3" s="1"/>
  <c r="G990" i="3"/>
  <c r="H990" i="3" s="1"/>
  <c r="G994" i="3"/>
  <c r="H994" i="3" s="1"/>
  <c r="G998" i="3"/>
  <c r="H998" i="3" s="1"/>
  <c r="G1002" i="3"/>
  <c r="H1002" i="3" s="1"/>
  <c r="G1006" i="3"/>
  <c r="H1006" i="3" s="1"/>
  <c r="G1010" i="3"/>
  <c r="H1010" i="3" s="1"/>
  <c r="G1014" i="3"/>
  <c r="H1014" i="3" s="1"/>
  <c r="G1018" i="3"/>
  <c r="H1018" i="3" s="1"/>
  <c r="G1022" i="3"/>
  <c r="H1022" i="3" s="1"/>
  <c r="G1026" i="3"/>
  <c r="H1026" i="3" s="1"/>
  <c r="G1030" i="3"/>
  <c r="H1030" i="3" s="1"/>
  <c r="G1034" i="3"/>
  <c r="H1034" i="3" s="1"/>
  <c r="G1038" i="3"/>
  <c r="H1038" i="3" s="1"/>
  <c r="G1042" i="3"/>
  <c r="H1042" i="3" s="1"/>
  <c r="G1046" i="3"/>
  <c r="H1046" i="3" s="1"/>
  <c r="G1050" i="3"/>
  <c r="G1051" i="3"/>
  <c r="H1051" i="3" s="1"/>
  <c r="G1059" i="3"/>
  <c r="H1059" i="3" s="1"/>
  <c r="G1067" i="3"/>
  <c r="H1067" i="3" s="1"/>
  <c r="G1075" i="3"/>
  <c r="H1075" i="3" s="1"/>
  <c r="G1083" i="3"/>
  <c r="H1083" i="3" s="1"/>
  <c r="G1091" i="3"/>
  <c r="H1091" i="3" s="1"/>
  <c r="G1097" i="3"/>
  <c r="H1097" i="3" s="1"/>
  <c r="G1180" i="3"/>
  <c r="H1180" i="3" s="1"/>
  <c r="G1234" i="3"/>
  <c r="H1234" i="3" s="1"/>
  <c r="G1236" i="3"/>
  <c r="H1236" i="3" s="1"/>
  <c r="G1238" i="3"/>
  <c r="H1238" i="3" s="1"/>
  <c r="G1240" i="3"/>
  <c r="H1240" i="3" s="1"/>
  <c r="G1242" i="3"/>
  <c r="H1242" i="3" s="1"/>
  <c r="G1171" i="3"/>
  <c r="H1171" i="3" s="1"/>
  <c r="G1175" i="3"/>
  <c r="H1175" i="3" s="1"/>
  <c r="G1205" i="3"/>
  <c r="H1205" i="3" s="1"/>
  <c r="G1207" i="3"/>
  <c r="G1209" i="3"/>
  <c r="H1209" i="3" s="1"/>
  <c r="G1217" i="3"/>
  <c r="H1217" i="3" s="1"/>
  <c r="G1219" i="3"/>
  <c r="H1219" i="3" s="1"/>
  <c r="G6" i="3" l="1"/>
  <c r="H6" i="3" s="1"/>
  <c r="E1266" i="3" l="1"/>
  <c r="C1266" i="3"/>
  <c r="D1266" i="3"/>
  <c r="F1266" i="3"/>
  <c r="G1266" i="3" l="1"/>
  <c r="H1266" i="3" s="1"/>
</calcChain>
</file>

<file path=xl/sharedStrings.xml><?xml version="1.0" encoding="utf-8"?>
<sst xmlns="http://schemas.openxmlformats.org/spreadsheetml/2006/main" count="1359" uniqueCount="1357">
  <si>
    <t xml:space="preserve"> (тис. дол. США)</t>
  </si>
  <si>
    <t>абс.</t>
  </si>
  <si>
    <t>відн. (%)</t>
  </si>
  <si>
    <t>Інші товари</t>
  </si>
  <si>
    <t>Всього</t>
  </si>
  <si>
    <t>Код</t>
  </si>
  <si>
    <t>Консолідований вантаж (товари, що ввозяться зареєстрованими в Україні авіакомпаніями з використанням автомобільного транспорту на умовах Конвенції МДП і переміщуються за міжнарожними авіаційними транспортними накладними)</t>
  </si>
  <si>
    <t>Консолідований вантаж згідно зі специфікаціями (кур'єрські служби прискореної доставки)</t>
  </si>
  <si>
    <t>Дипломатичний вантаж</t>
  </si>
  <si>
    <t>Відправлення спеціального зв'язку згідно з специфікаціями та міжнародні поштові відправлення</t>
  </si>
  <si>
    <t>Предмети антикваріату віком понад 100 років</t>
  </si>
  <si>
    <t>Колекції та предмети колекціонування</t>
  </si>
  <si>
    <t>Марки поштові чи гербові, поштові знаки гашені, поштовий папір, крім 4907</t>
  </si>
  <si>
    <t>Оригінали скульптур і статуеток</t>
  </si>
  <si>
    <t>Оригінали гравюр, естампів та літографій</t>
  </si>
  <si>
    <t>Картини, малюнки та пастелі, повністю виконані вручну; колажі</t>
  </si>
  <si>
    <t xml:space="preserve">Гігієнічні прокладки, дитячі пелюшки і підгузки </t>
  </si>
  <si>
    <t>Манекени</t>
  </si>
  <si>
    <t>Термоси та їх частини</t>
  </si>
  <si>
    <t>Гігієнічні розпилювачі; пушки і подушечки для накладення косметичних, туалетних препаратів</t>
  </si>
  <si>
    <t>Гребінці, шпильки для волосся; затискачі, бігуді, папільйотки та їх частини</t>
  </si>
  <si>
    <t>Люльки для куріння, мундштуки</t>
  </si>
  <si>
    <t>Запальнички та їх частини</t>
  </si>
  <si>
    <t>Стрічки для друкарських машинок; подушечки штемпельні</t>
  </si>
  <si>
    <t>Штемпелі; компостери, верстатки, комплекти друкарські ручні</t>
  </si>
  <si>
    <t>Дошки грифельні</t>
  </si>
  <si>
    <t>Олівці прості, кольорові, пастелі, вугільні, грифелі для олівців, крейда</t>
  </si>
  <si>
    <t>Ручки; маркери; пера; олівці механічні; тримачі та частини до них</t>
  </si>
  <si>
    <t>Застібки-блискавки та їх частини</t>
  </si>
  <si>
    <t>Ґудзики, кнопки та застібки</t>
  </si>
  <si>
    <t>Набори дорожні для особистої гігієни, шиття, чищення взуття чи одягу </t>
  </si>
  <si>
    <t>Сита і решета ручні </t>
  </si>
  <si>
    <t>Мітли та щітки, швабри, валіки, шкребки, матеріали для їх виробництва</t>
  </si>
  <si>
    <t>Матеріали оброблені рослинного, мінерального походження, вироби формовані, різані з цих матеріалів</t>
  </si>
  <si>
    <t>Кістка слонова оброблена, кістка, панцир черепаховий, ріг, роги оленів, корали, перламутр та вироби з цих матеріалів</t>
  </si>
  <si>
    <t>Каруселі, гойдалки, тири та інші атракціони; пересувні цирки, звіринці, театри</t>
  </si>
  <si>
    <t>Риболовні снасті; сачки; принади для полювання або стрільби</t>
  </si>
  <si>
    <t>Інвентар, обладнання для спорту; плавальні басейни, басейни для дітей</t>
  </si>
  <si>
    <t>Вироби для свят, карнавалів або інші вироби для розваг</t>
  </si>
  <si>
    <t>Вироби для атракціонів, настільні або кімнатні ігри</t>
  </si>
  <si>
    <t>Інші іграшки; моделі зменшеного розміру; головоломки</t>
  </si>
  <si>
    <t>Ляльки, які зображують людей</t>
  </si>
  <si>
    <t>Іграшки колісні для катання дітей; лялькові коляски</t>
  </si>
  <si>
    <t>Конструкції будівельні збірні</t>
  </si>
  <si>
    <t>Лампи та освітлювальне обладнання, в іншому місці не зазначені</t>
  </si>
  <si>
    <t>Основи матрацні для ліжок; постільні речі</t>
  </si>
  <si>
    <t>Інші меблі та їх частини</t>
  </si>
  <si>
    <t>Меблі медичні, хірургічні, стоматологічні, ветеринарні, перукарські крісла</t>
  </si>
  <si>
    <t>Меблі для сидіння та їх частини</t>
  </si>
  <si>
    <t>Мечі, шпаги, шаблі, палаші, рапіри, багнети, списи, їх частини та футляри</t>
  </si>
  <si>
    <t>Бомби, гранати, торпеди, міни, ракети та аналогічне озброєння та їх частини; патрони, снаряди</t>
  </si>
  <si>
    <t>Частини та приладдя виробів товарних позицій 9301 - 9304</t>
  </si>
  <si>
    <t>Інша зброя, крім включеної до товарної позиції 9307</t>
  </si>
  <si>
    <t>Інша зброя вогнепальна та аналогічні засоби, що використовують заряд вибухової речовини</t>
  </si>
  <si>
    <t>Револьвери та пістолети, крім товарних позицій 9303 чи 9304</t>
  </si>
  <si>
    <t>Зброя бойова, крім зброї товарної позиції 9307</t>
  </si>
  <si>
    <t>Частини та приладдя для музичних інструментів; метрономи, камертони, труби з фіксованою висотою звуку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</si>
  <si>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</si>
  <si>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Інструменти музичні, в яких звук створюється або має посилюватися електричним способом</t>
  </si>
  <si>
    <t>Інструменти музичні ударні</t>
  </si>
  <si>
    <t>Інші інструменти музичні духові</t>
  </si>
  <si>
    <t>Акордеони; губні гармонії</t>
  </si>
  <si>
    <t>Органи клавішні з трубами; інструменти з металевими язичками</t>
  </si>
  <si>
    <t>Інші інструменти музичні струнні</t>
  </si>
  <si>
    <t>Клавішні струнні інструменти</t>
  </si>
  <si>
    <t>Інші частини годинників</t>
  </si>
  <si>
    <t>Ремінці, стрічки та браслети для годинників, призначених для носіння із собою чи на собі</t>
  </si>
  <si>
    <t>Корпуси годинників, не призначених для носіння на собі або із собою</t>
  </si>
  <si>
    <t>Корпуси годинників, призначених для носіння із собою чи на собі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</si>
  <si>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</si>
  <si>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Механізми для годинників, не призначених для носіння на собі або із собою, укомплектовані і складені</t>
  </si>
  <si>
    <t>Механізми годинникові для годинників, призначених для носіння на собі або із собою, укомплектовані і складені</t>
  </si>
  <si>
    <t>Перемикачі, що діють в установлений час</t>
  </si>
  <si>
    <t>Апаратура для реєстрації часу доби та реєстрації або індикації інтервалів часу</t>
  </si>
  <si>
    <t>Інші годинники, не призначені для носіння на собі або із собою</t>
  </si>
  <si>
    <t>Годинники, що встановлюються на панелях приладів</t>
  </si>
  <si>
    <t>Годинники не для носіння, в яких встановлено механізм для годинників, призначених для носіння на собі чи із собою</t>
  </si>
  <si>
    <t>Годинники, призначені для носіння на собі або із собою, крім включених до товарної позиції 9101</t>
  </si>
  <si>
    <t>Годинники для носіння на собі або із собою, з корпусами з дорогоцінних металів чи плакованих дорогоцінними металами</t>
  </si>
  <si>
    <t>Частини та приладдя для об'єктів групи 90, в іншому місці цієї групи не зазначені </t>
  </si>
  <si>
    <t>Прилади для автоматичного регулювання або керування</t>
  </si>
  <si>
    <t>Контрольні або вимірювальні прилади, в іншому місці цієї групи не зазначені; проектори профільні</t>
  </si>
  <si>
    <t>Прилади для вимірювання електричних величин, для виявлення або вимірювання іонізуючих випромінювань</t>
  </si>
  <si>
    <t>Лічильники кількості обертів, кількості продукції; спідометри та тахометри; стробоскопи</t>
  </si>
  <si>
    <t>Лічильники газу, рідин чи електроенергії</t>
  </si>
  <si>
    <t>Прилади та апаратура для фізичного або хімічного аналізу</t>
  </si>
  <si>
    <t>Прилади для вимірювання, контролю змінних характеристик рідин або газів: витрати, рівня, тиску</t>
  </si>
  <si>
    <t>Ареометри та аналогічні занурювані прилади, термометри, пірометри, барометри, гігроменти та псіхрометри</t>
  </si>
  <si>
    <t>Машини та пристрої для випробування механічних властивостей матеріалів</t>
  </si>
  <si>
    <t>Прилади, апарати та моделі демонстраційного призначення</t>
  </si>
  <si>
    <t>Апаратура, що використовує рентгенівське, альфа-, бета- чи гамма-випромінювання</t>
  </si>
  <si>
    <t>Пристрої ортопедичні; пристрої для лікування переломів; штучні частини тіла; слухові апарати</t>
  </si>
  <si>
    <t>Інша апаратура дихальна та газові маски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</si>
  <si>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</si>
  <si>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Прилади та пристрої для використання у медицині, хірургії, стоматології або ветеринарії</t>
  </si>
  <si>
    <t>Інструменти для креслення, розмічання, математичних розрахунків; вимірювання лінійних розмірів</t>
  </si>
  <si>
    <t>Терези чутливістю 0,05 г або вище</t>
  </si>
  <si>
    <t>Прилади та інструменти топо-, гідро-, океанографічні, гідро-, метеорологічні або геофізичні; далекоміри</t>
  </si>
  <si>
    <t>Компаси; інші навігаційні прилади та інструменти</t>
  </si>
  <si>
    <t>Пристрої на рідких кристалах</t>
  </si>
  <si>
    <t>Мікроскопи, крім оптичних; апарати дифракційні</t>
  </si>
  <si>
    <t>Мікроскопи оптичні складні</t>
  </si>
  <si>
    <t>Апаратура та обладнання для фото- або кінолабораторій, в іншому місці групи 90 не зазначені</t>
  </si>
  <si>
    <t>Апаратура фото- та термокопіювальна</t>
  </si>
  <si>
    <t>Проектори зображення</t>
  </si>
  <si>
    <t>Кінокамери та кінопроектори</t>
  </si>
  <si>
    <t>Фотокамери; фотоспалахи та лампи-спалахи</t>
  </si>
  <si>
    <t>Біноклі, монокуляри; інші астрономічні прилади та опори для них</t>
  </si>
  <si>
    <t>Окуляри</t>
  </si>
  <si>
    <t>Оправи та арматура для окулярів та їх частини</t>
  </si>
  <si>
    <t>Лінзи, призми, дзеркала, оправлені</t>
  </si>
  <si>
    <t>Волоконно-оптична продукція; лінзи, призми, дзеркала, неоправлені</t>
  </si>
  <si>
    <t>Судна та інші плавучі засоби, призначені на злам</t>
  </si>
  <si>
    <t>Інші плавучі засоби</t>
  </si>
  <si>
    <t>Інші судна, включаючи військові кораблі та рятувальні судна, крім гребних шлюпок</t>
  </si>
  <si>
    <t>Cудна, для яких судноплавні якості є лише другорядними порівняно з їх основними функціями</t>
  </si>
  <si>
    <t>Буксири та судна-штовхачі</t>
  </si>
  <si>
    <t>Яхти та інші плавучі засоби для дозвілля або спорту; гребні човни та каное</t>
  </si>
  <si>
    <t>Судна риболовні; плавучі бази та інші судна для переробки та консервування рибних продуктів</t>
  </si>
  <si>
    <t>Судна, призначені для перевезення людей або вантажів</t>
  </si>
  <si>
    <t>Обладнання стартове для літальних апаратів; палубні гальмові пристрої; наземні тренажери для льотного складу; їх частини</t>
  </si>
  <si>
    <t>Парашути і ротошути; їх частини та пристрої</t>
  </si>
  <si>
    <t>Частини літальних апаратів товарної позиції 8801 або 8802</t>
  </si>
  <si>
    <t>Інші апарати літальні; космічні апарати та суборбітальні і космічні ракети-носії</t>
  </si>
  <si>
    <t>Аеростати та дирижаблі, планери, дельтаплани, безмоторні</t>
  </si>
  <si>
    <t>Причепи та напівпричепи; інші несамохідні транспортні засоби; їх частини</t>
  </si>
  <si>
    <t>Коляски дитячі та їх частини</t>
  </si>
  <si>
    <t>Частини та пристрої для транспортних засобів товарних позицій 8711 - 8713</t>
  </si>
  <si>
    <t>Коляски інвалідні</t>
  </si>
  <si>
    <t>Велосипеди</t>
  </si>
  <si>
    <t>Мотоцикли (включаючи мопеди) та велосипеди з допоміжним двигуном; коляски</t>
  </si>
  <si>
    <t>Танки та інші бойові самохідні броньовані транспортні засоби</t>
  </si>
  <si>
    <t>Транспортні засоби для перевезення вантажів на короткі відстані; тягачі, використовувані на залізничних платформах</t>
  </si>
  <si>
    <t>Частини та пристрої транспортних засобів товарних позицій 8701-8705</t>
  </si>
  <si>
    <t>Кузови (включаючи кабіни) для транспортних засобів товарних позицій 8701 - 8705</t>
  </si>
  <si>
    <t>Шасі з установленими двигунами для автомобілів товарних позицій 8701 - 8705</t>
  </si>
  <si>
    <t>Моторні транспортні засоби спеціального призначення, не призначені для перевезення людей або вантажів</t>
  </si>
  <si>
    <t>Моторні транспортні засоби для перевезення вантажів</t>
  </si>
  <si>
    <t>Автомобілі легкові та інші моторні транспортні засоби, призначені головним чином для перевезення людей</t>
  </si>
  <si>
    <t>Моторні транспортні засоби, призначені для перевезення 10 осіб і більше, включаючи водія</t>
  </si>
  <si>
    <t>Трактори, за винятком тракторів товарної позиції 8709</t>
  </si>
  <si>
    <t>Контейнери для перевезень одним або кількома видами транспорту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</si>
  <si>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</si>
  <si>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Частини до залізничних локомотивів або моторних вагонів трамвая або рухомого складу</t>
  </si>
  <si>
    <t>Вагони для перевезень вантажів по коліях, несамохідні</t>
  </si>
  <si>
    <t>Вагони пасажирські, багажні, поштові, несамохідні, крім вагонів 8604</t>
  </si>
  <si>
    <t>Транспортні засоби обслуговування залізничних або трамвайних колій</t>
  </si>
  <si>
    <t>Вагони самохідні, крім включених до товарної позиції 8604</t>
  </si>
  <si>
    <t>Інші залізничні локомотиви; локомотивні тендери</t>
  </si>
  <si>
    <t>Залізничні локомотиви із зовнішнім джерелом електроживлення або з живленням від електричних акумуляторів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</si>
  <si>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</si>
  <si>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Арматура ізолювальна</t>
  </si>
  <si>
    <t>Ізолятори електричні з будь-яких матеріалів</t>
  </si>
  <si>
    <t>Електроди вугільні, щітки вугільні, вугілля для ламп або гальванічних елементів</t>
  </si>
  <si>
    <t>Проводи ізольовані, кабелі та інші ізольовані електричні провідники; кабелі волоконно-оптичні</t>
  </si>
  <si>
    <t>Машини електричні та апаратура, в іншому місці цієї групи не зазначені</t>
  </si>
  <si>
    <t>Електронні інтегровані схеми та електронні мікромодулі</t>
  </si>
  <si>
    <t>Діоди, транзистори; фоточутливі напівпровідникові прилади; світловипромінювальні діоди; п'єзоелектричні кристали</t>
  </si>
  <si>
    <t>Лампи, трубки електронні з термокатодом, холодним катодом чи фотокатодом</t>
  </si>
  <si>
    <t>Електричні лампи розжарювання або газорозрядні, ультрафіолетові, інфрачервоні, дугові</t>
  </si>
  <si>
    <t>Частини, призначені для апаратури 8535, 8536 чи 8537</t>
  </si>
  <si>
    <t>Пульти, панелі, консолі, столи, розподільні щити, для контролю або розподілу електричного струму</t>
  </si>
  <si>
    <t>Електрична апаратура для комутації, захисту, приєднання до електричних кіл для напруги не більш 1000 В</t>
  </si>
  <si>
    <t>Електрична апаратура для комутації, захисту, приєднання до електричних кіл для напруги понад 1000 В</t>
  </si>
  <si>
    <t>Схеми друковані</t>
  </si>
  <si>
    <t>Резистори електричні</t>
  </si>
  <si>
    <t>Конденсатори електричні</t>
  </si>
  <si>
    <t>Електрообладнання звукове або візуальне сигналізаційне</t>
  </si>
  <si>
    <t>Електричне устаткування сигналізаційне для транспорту (крім обладнання 8608)</t>
  </si>
  <si>
    <t>Частини, призначені для апаратури товарних позицій 8525 - 8528</t>
  </si>
  <si>
    <t>Приймальна апаратура телевізійна; відеомонітори та відеопроектори</t>
  </si>
  <si>
    <t>Приймальна апаратура для радіотелефонного, радіотелеграфного зв'язку або радіомовлення</t>
  </si>
  <si>
    <t>Радіолокаційні, радіонавігаційні прилади, радіоапаратура дистанційного керування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</si>
  <si>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</si>
  <si>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Частини та приладдя, призначені для апаратури 8519 - 8521</t>
  </si>
  <si>
    <t>Апаратура для відеозапису або відтворювання відеозаписів</t>
  </si>
  <si>
    <t>Магнітофони та інша звукозаписувальна апаратура</t>
  </si>
  <si>
    <t>Електропрогравальні пристрої без пристроїв для звукозапису</t>
  </si>
  <si>
    <t>Мікрофони; гучномовці; навушники, телефони головні, звукопідсилювачі</t>
  </si>
  <si>
    <t>Апарати електричні телефонні або телеграфні; відеотелефони</t>
  </si>
  <si>
    <t>Електронагрівальні прилади та апарати; праски електричні</t>
  </si>
  <si>
    <t>Машини та апарати для паяння або зварювання, гарячого напилення металів або метаталокераміки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</si>
  <si>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</si>
  <si>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Ліхтарі електричні портативні, що діють за допомогою власного джерела енергії</t>
  </si>
  <si>
    <t>Обладнання електроосвітлювальне або сигналізаційне, склоочисники, пристрої, що запобігають обмерзанню та запотіванню</t>
  </si>
  <si>
    <t>Електроприлади для запалювання або пуску двигунів внутрішнього згоряння; генератори та переривники</t>
  </si>
  <si>
    <t>Електробритви, машинки для підстригання волосся та епіляційні апарати з вмонтованим електродвигуном</t>
  </si>
  <si>
    <t>Машини електромеханічні побутові з вмонтованими електродвигунами</t>
  </si>
  <si>
    <t>Пилососи та їх частини</t>
  </si>
  <si>
    <t>Акумулятори електричні та сепаратори для них</t>
  </si>
  <si>
    <t>Первинні елементи та первинні батареї</t>
  </si>
  <si>
    <t>Електромагніти, магніти постійні, пристрої для фіксації, електромагнітні зчеплення, муфти та гальма, піднімальні головки</t>
  </si>
  <si>
    <t>Трансформатори, котушки індуктивності та дроселі</t>
  </si>
  <si>
    <t>Частини, призначені для машин товарної позиції 8501 або 8502</t>
  </si>
  <si>
    <t>Електрогенераторні установки та обертові електричні перетворювачі</t>
  </si>
  <si>
    <t>Двигуни та генератори, електричні</t>
  </si>
  <si>
    <t>Частини обладнання, в іншому місці не зазначені, що не мають електричних з’єднань</t>
  </si>
  <si>
    <t>Машини та апаратура, які використовуються виключно або переважно у виробництві напівпровідникових елементів та схем</t>
  </si>
  <si>
    <t>Прокладки та аналогічні ущільнювачі з листового металу або в комбінації з іншим матеріалом</t>
  </si>
  <si>
    <t>Механізми передачі руху</t>
  </si>
  <si>
    <t>Підшипники кулькові або роликові</t>
  </si>
  <si>
    <t>Крани, клапани, вентилі для трубопроводів, котлів, резервуарів, цистерн, баків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</si>
  <si>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</si>
  <si>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Машини та механічні пристрої спеціального призначення, в іншому місці не зазначене</t>
  </si>
  <si>
    <t>Обладнання для підготовки або обробки тютюну</t>
  </si>
  <si>
    <t>Обладнання для обробки гуми або пластмаси</t>
  </si>
  <si>
    <t>Автомати торгівельні</t>
  </si>
  <si>
    <t>Машини для складання ламп, трубок; виробництва чи гарячої обробки скла та скляних виробів</t>
  </si>
  <si>
    <t>Обладнання для роботи з ґрунтом, камінням, рудами та іншими мінеральними матеріалами</t>
  </si>
  <si>
    <t>Частини та приладдя, призначені для машин товарних позицій 8469 - 8472</t>
  </si>
  <si>
    <t>Інше обладнання конторське</t>
  </si>
  <si>
    <t>Машини автоматичного оброблення інформації та їх блоки; магнітні або оптичні зчитувальні пристрої</t>
  </si>
  <si>
    <t>Калькулятори, кишенькові обчислювальні машинки; машини з лічильними пристроями; апарати касові</t>
  </si>
  <si>
    <t>Машинки друкарські та для обробки текстів</t>
  </si>
  <si>
    <t>Обладнання для паяння або зварювання; апарати для поверхневої термообробки на газу</t>
  </si>
  <si>
    <t>Інструменти ручні пневматичні, гідравлічні або з умонтованим двигуном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</si>
  <si>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</si>
  <si>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Верстати для обробки дерева, пробки, кістки, ебоніту, твердих пластмас</t>
  </si>
  <si>
    <t>Верстати для обробки каменю, кераміки, бетону, азбестоцементу чи холодної обробки скла</t>
  </si>
  <si>
    <t>Інші верстати для обробки металів або металокераміки без видалення матеріалу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</si>
  <si>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</si>
  <si>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Інші верстати для обробки металів або металокераміки шляхом видалення матеріалу різальним інструментом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</si>
  <si>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</si>
  <si>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Верстати металорізальні для свердління, розточування, фрезерування, нарізування, різьби</t>
  </si>
  <si>
    <t>Верстати токарні металорізальні</t>
  </si>
  <si>
    <t>Центри оброблювальні, верстати для обробки металу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</si>
  <si>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</si>
  <si>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Стани прокатні та валки до них</t>
  </si>
  <si>
    <t>Конвертери, ливарні ковші, виливниці, ливарні машини, для металургії, лиття</t>
  </si>
  <si>
    <t>Обладнання для роботи з шкурою або шкірою, виробництва шкіряного взуття</t>
  </si>
  <si>
    <t>Машини швейні, крім машин товарної позиції 8440; меблі, основи, кришки, голки для швейних машин</t>
  </si>
  <si>
    <t>Обладнання для обробки та складання пряжі, тканин, виробів з текстилю; машини для виробництва покриття підлог</t>
  </si>
  <si>
    <t>Машини пральні</t>
  </si>
  <si>
    <t>Обладнання для виробництва або обробки фетру та повсті, капелюхів; болванки для виготовлення капелюхів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</si>
  <si>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</si>
  <si>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Машини трикотажні, в'язально-прошивні</t>
  </si>
  <si>
    <t>Верстати ткацькі</t>
  </si>
  <si>
    <t>Машини для підготовки текстильного волокна, виробництва текстильної пряжі, машини мотальні</t>
  </si>
  <si>
    <t>Машини для екструдування, витягування, текстурування або різання штучних текстильних матеріалів</t>
  </si>
  <si>
    <t>Обладнання друкарське; фарбоструминні друкарські машини; допоміжні машини для друкування</t>
  </si>
  <si>
    <t>Машини, апаратура та оснащення для відливання, складання шрифту, виготовлення друкарських елементів; друкарські елементи</t>
  </si>
  <si>
    <t>Інше обладнання для виробництва товарів з паперової маси, паперу, картону, різальні машини</t>
  </si>
  <si>
    <t>Обладнання для оправлення, включаючи брошурувальні машини</t>
  </si>
  <si>
    <t>Обладнання для виробництва маси з волокнистих целюлозних матеріалів або для виробництва чи обробки паперу або картону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</si>
  <si>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</si>
  <si>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</si>
  <si>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Інше обладнання для сільського господарства, садівництва, лісового господарства; інкубатори та брудери для птахівництва</t>
  </si>
  <si>
    <t>Преси, дробарки тощо для виробництва вина, сидру, фруктових соків</t>
  </si>
  <si>
    <t>Установки і апарати доїльні та для обробки молока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</si>
  <si>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</si>
  <si>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</si>
  <si>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Частини, призначені для обладнання товарних позицій 8425 - 8430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</si>
  <si>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</si>
  <si>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</si>
  <si>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Інші пристрої для підіймання, переміщення, навантажування або розвантажування</t>
  </si>
  <si>
    <t>Автонавантажувачі</t>
  </si>
  <si>
    <t>Суднові дерик-крани; підіймальні крани; ферми підіймальні, портальні навантажувачі та візки з підіймальним краном</t>
  </si>
  <si>
    <t>Талі та підіймачі; лебідки та кабестани; домкрати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</si>
  <si>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</si>
  <si>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Обладнання для зважування; гирі для ваг або терезів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</si>
  <si>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</si>
  <si>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Центрифуги; обладнання для фільтрування рідин чи газів</t>
  </si>
  <si>
    <t>Каландри або інші валкові машини, крім призначених для обробки металів чи скла та валки для цих машин</t>
  </si>
  <si>
    <t>Обладнання промислове, лабораторне, для обробки матеріалів шляхом зміни температури</t>
  </si>
  <si>
    <t>Холодильники, морозильники; теплові насоси</t>
  </si>
  <si>
    <t>Печі та горни промислові або лабораторні, неелектричні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</si>
  <si>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</si>
  <si>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Установки для кондиціонування повітря та прилади для змінювання температури і повітря</t>
  </si>
  <si>
    <t>Насоси повітряні або вакуумні, повітряні компресори та вентилятори; витяжні ковпаки чи шафи з вентилятором</t>
  </si>
  <si>
    <t>Насоси для рідини, механізми для підіймання рідини</t>
  </si>
  <si>
    <t>Інші двигуни та силові установки</t>
  </si>
  <si>
    <t>Двигуни турбореактивні, турбогвинтові та інші газові турбіни</t>
  </si>
  <si>
    <t>Турбіни гідравлічні, колеса водяні та регулятори для них</t>
  </si>
  <si>
    <t>Частини, призначені для двигунів</t>
  </si>
  <si>
    <t>Двигуни внутрішнього згоряння поршневі з компресійним запалюванням</t>
  </si>
  <si>
    <t>Двигуни внутрішнього згоряння з іскровим запалюванням</t>
  </si>
  <si>
    <t>Турбіни на водяній парі та інші парові турбіни</t>
  </si>
  <si>
    <t>Газогенератори або генератори водяного газу; газогенератори ацетиленові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</si>
  <si>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</si>
  <si>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Котли для центрального опалення</t>
  </si>
  <si>
    <t>Котли парові або інші парогенеруючі котли; водяні котли з пароперегрівом</t>
  </si>
  <si>
    <t>Реактори ядерні; паливні елементи для ядерних реакторів; обладнання та пристрої для розділення ізотопів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</si>
  <si>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</si>
  <si>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Таблички, цифри, літери з недорогоцінних металів</t>
  </si>
  <si>
    <t>Пробки, ковпачки та кришки, заглушки нарізні, оболонки пробок та інші пакувальні пристрої з недорогоцінних металів</t>
  </si>
  <si>
    <t>Фурнітура: застібки, пряжки, гачки, тощо з недорогоцінних металів для одягу, взуття або інших готових виробів</t>
  </si>
  <si>
    <t>Труби гнучкі з недорогоцінних металів</t>
  </si>
  <si>
    <t>Дзвони, гонги, статуетки, рами, дзеркала з недорогоцінних металів</t>
  </si>
  <si>
    <t>Фурнітура для зшивання паперів, скоби та аналогічні канцелярські вироби з недорогоцінних металів</t>
  </si>
  <si>
    <t>Шафи, коробки, лотки для ділових паперів, печаток, з недорогоцінних металів</t>
  </si>
  <si>
    <t>Сейфи, шухляди для зберігання грошей і документів, з недорогоцінних металів</t>
  </si>
  <si>
    <t>Арматура, кріплення, фурнітура, кронштейни, вішалки, ролики з недорогоцінних металів</t>
  </si>
  <si>
    <t>Замки, засувки, рами, ключі до них з недорогоцінних металів</t>
  </si>
  <si>
    <t>Прибори кухонні або столові</t>
  </si>
  <si>
    <t>Інші вироби ножові; манікюрні або педикюрні інструменти та набори</t>
  </si>
  <si>
    <t>Ножиці звичайні, кравецькі та аналогічні ножиці і леза для них</t>
  </si>
  <si>
    <t>Бритви та леза до них</t>
  </si>
  <si>
    <t>Ножі з різальним лезом, крім ножів 8208, та леза для них</t>
  </si>
  <si>
    <t>Пристрої ручні механічні, масою 10 кг або менше для приготування, оброблення або подавання харчових продуктів чи напоїв</t>
  </si>
  <si>
    <t>Пластини, бруски, наконечники тощо, для інструментів, не встановлені на них, з металокераміки</t>
  </si>
  <si>
    <t>Ножі та різальні леза для машин або механічних пристроїв</t>
  </si>
  <si>
    <t>Інструменти змінні для ручних знарядь або для верстатів</t>
  </si>
  <si>
    <t>Інструменти двох або більше назв товарних позицій 8202-8205 у наборах для роздрібної торгівлі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</si>
  <si>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</si>
  <si>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Ключі гайкові ручні та гайковерти; змінні головки для гайкових ключів з ручками або без них</t>
  </si>
  <si>
    <t>Ручний інструмент для роботи з металом</t>
  </si>
  <si>
    <t>Пилки ручні; полотна для будь-яких пилок</t>
  </si>
  <si>
    <t>Інструменти ручні для сільського господарства, садівництва, лісового господарства</t>
  </si>
  <si>
    <t>Металокераміка і вироби з неї, включаючи відходи та брухт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</si>
  <si>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</si>
  <si>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Марганець та вироби з марганцю, включаючи відходи та брухт</t>
  </si>
  <si>
    <t>Сурма та вироби із сурми, включаючи відходи та брухт</t>
  </si>
  <si>
    <t>Цирконій і вироби з цирконію, включаючи відходи та брухт</t>
  </si>
  <si>
    <t>Титан і вироби з титану, включаючи відходи та брухт</t>
  </si>
  <si>
    <t>Кадмій і вироби з кадмію, включаючи відходи та брухт</t>
  </si>
  <si>
    <t>Вісмут і вироби з вісмуту, включаючи відходи та брухт</t>
  </si>
  <si>
    <t>Штейни кобальтові та інші проміжні продукти металургії кобальту; кобальт і вироби з кобальту, включаючи відходи та брухт</t>
  </si>
  <si>
    <t>Магній і вироби з магнію, включаючи відходи та брухт</t>
  </si>
  <si>
    <t>Тантал і вироби з танталу, включаючи відходи та брухт</t>
  </si>
  <si>
    <t>Молібден і вироби з молібдену, включаючи відходи та брухт</t>
  </si>
  <si>
    <t>Вольфрам і вироби з вольфраму, включаючи відходи та брухт</t>
  </si>
  <si>
    <t>Інші вироби олов'яні</t>
  </si>
  <si>
    <t>Труби, трубки та фітинги для них олов'яні </t>
  </si>
  <si>
    <t>Фольга олов'яна товщиною не більш 0, 2 мм; порошки та луска, олов'яні </t>
  </si>
  <si>
    <t>Пластини, листи, стрічки олов'яні, товщиною більше 0, 2 мм</t>
  </si>
  <si>
    <t>Прутки, бруски, профілі та дріт олов'яні</t>
  </si>
  <si>
    <t>Відходи та брухт олов'яні</t>
  </si>
  <si>
    <t>Олово необроблене</t>
  </si>
  <si>
    <t>Інші вироби цинкові</t>
  </si>
  <si>
    <t>Труби, трубки та фітинги для них цинкові </t>
  </si>
  <si>
    <t>Листи, пластини, стрічки та фольга цинкові</t>
  </si>
  <si>
    <t>Прутки, бруски, профілі та дріт цинкові</t>
  </si>
  <si>
    <t>Пил, порошки та луска цинкові</t>
  </si>
  <si>
    <t>Відходи та брухт цинкові </t>
  </si>
  <si>
    <t>Цинк необроблений</t>
  </si>
  <si>
    <t>Інші вироби свинцеві</t>
  </si>
  <si>
    <t>Труби, трубки та фітинги для них свинцеві</t>
  </si>
  <si>
    <t>Плити, листи, стрічки та фольга, порошки та луска, із свинцю</t>
  </si>
  <si>
    <t>Прутки, бруски, профілі та дріт свинцеві </t>
  </si>
  <si>
    <t>Відходи та брухт свинцеві</t>
  </si>
  <si>
    <t>Свинець необроблений</t>
  </si>
  <si>
    <t>Інші вироби алюмінієві</t>
  </si>
  <si>
    <t>Вироби столові, кухонні; обладнання санітарно-технічне, алюмінієві</t>
  </si>
  <si>
    <t>Провід, троси, шнури тощо алюмінієві, електрично не ізольовані</t>
  </si>
  <si>
    <t>Ємності для стисненого або скрапленого газу алюмінієві</t>
  </si>
  <si>
    <t>Резервуари з алюмінію, місткістю не більш 300 л без механічного або теплотехнічного обладнання</t>
  </si>
  <si>
    <t>Резервуари алюмінієві, місткістю понад 300 л без механічного або теплотехнічного обладнання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</si>
  <si>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</si>
  <si>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Фітинги для труб або трубок алюмінієві</t>
  </si>
  <si>
    <t>Труби та трубки алюмінієві</t>
  </si>
  <si>
    <t>Фольга алюмінієва завтовшки не більш як 0, 2 мм</t>
  </si>
  <si>
    <t>Плити, листи та стрічки алюмінієві, товщиною більше 0, 2 мм</t>
  </si>
  <si>
    <t>Дріт алюмінієвий</t>
  </si>
  <si>
    <t>Прутки, бруски та профілі алюмінієві</t>
  </si>
  <si>
    <t>Порошки та луска алюмінієві</t>
  </si>
  <si>
    <t>Відходи та брухт алюмінієві</t>
  </si>
  <si>
    <t>Алюміній необроблений</t>
  </si>
  <si>
    <t>Інші вироби нікелеві</t>
  </si>
  <si>
    <t>Труби, трубки та фітинги для них нікелеві</t>
  </si>
  <si>
    <t>Плити, листи, стрічки та фольга нікелеві</t>
  </si>
  <si>
    <t>Прутки, бруски, профілі та дріт нікелеві</t>
  </si>
  <si>
    <t>Порошки та луска нікелеві</t>
  </si>
  <si>
    <t>Відходи та брухт нікелеві</t>
  </si>
  <si>
    <t>Нікель необроблений </t>
  </si>
  <si>
    <t>Штейни нікелеві, агломерати оксидів нікелю та інші проміжні продукти металургії нікелю</t>
  </si>
  <si>
    <t>Інші вироби мідні</t>
  </si>
  <si>
    <t>Вироби столові, кухонні, обладнання санітарно-технічне, мідні</t>
  </si>
  <si>
    <t>Прилади побутові для приготування, розігрівання їжі, неелектричні, з міді</t>
  </si>
  <si>
    <t>Пружини мідні </t>
  </si>
  <si>
    <t>Мідні: цвяхи, кнопки, скоби; гвинти, болти, гайки, гаки, заклепки, шайби тощо</t>
  </si>
  <si>
    <t>Тканина, решітки та сітки з мідного дроту; мідний просічно-витяжний лист</t>
  </si>
  <si>
    <t>Провід кручений, троси, плетені шнури та інші вироби мідні, не ізольовані</t>
  </si>
  <si>
    <t>Фітинги мідні для труб або трубок</t>
  </si>
  <si>
    <t>Труби та трубки мідні</t>
  </si>
  <si>
    <t>Фольга мідна, завтовшки не більш як 0, 15 мм</t>
  </si>
  <si>
    <t>Плити, листи та стрічки з міді, завтовшки понад 0, 15 мм</t>
  </si>
  <si>
    <t>Дріт мідний</t>
  </si>
  <si>
    <t>Прутки, бруски та профілі мідні</t>
  </si>
  <si>
    <t>Порошки та луска з міді</t>
  </si>
  <si>
    <t>Лігатури на основі міді </t>
  </si>
  <si>
    <t>Відходи і брухт мідні</t>
  </si>
  <si>
    <t>Мідь рафінована та мідні сплави необроблені</t>
  </si>
  <si>
    <t>Мідь нерафінована; аноди мідні для електролітичного рафінування</t>
  </si>
  <si>
    <t>Штейн мідний; мідь цементаційна (мідь осаджена)</t>
  </si>
  <si>
    <t>Інші вироби з чорних металів</t>
  </si>
  <si>
    <t>Інші вироби литі з чорних металів</t>
  </si>
  <si>
    <t>Обладнання санітарно-технічне та його частини з чорних металів</t>
  </si>
  <si>
    <t>Вироби столові, кухонні та аналогічні вироби, їх частини з чорних металів</t>
  </si>
  <si>
    <t>Радіатори для центрального опалення, повітронагрівачі з неелектричним нагрівом, з чорних металів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</si>
  <si>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</si>
  <si>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Пружини та листи для них з чорних металів</t>
  </si>
  <si>
    <t>Голки, спиці, шила, гачки для ручної роботи, шпильки з чорних металів</t>
  </si>
  <si>
    <t>Гвинти, болти, гайки, глухарі, гачки вкручувані, заклепки, шпонки, шплінти, шайби, з чорних металів</t>
  </si>
  <si>
    <t>Цвяхи, кнопки креслярські, скоби з чорних металів, крім виробів, що мають мідні головки</t>
  </si>
  <si>
    <t>Якорі, гачки та їх частини з чорних металів </t>
  </si>
  <si>
    <t>Ланцюги та їх частини з чорних металів</t>
  </si>
  <si>
    <t>Тканина металева, ґрати, сітки та огорожі з дроту; просічно-витяжний лист з чорних металів</t>
  </si>
  <si>
    <t>Дріт колючий з чорних металів; дріт з чорних металів для огорож</t>
  </si>
  <si>
    <t>Дріт кручений, троси, плетені шнури з чорних металів, без електричної ізоляції</t>
  </si>
  <si>
    <t>Ємності для стиснених або скраплених газів, з чорних металів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</si>
  <si>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</si>
  <si>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Резервуари з чорних металів, місткістю понад 300 л, без механічних або теплотехнічних пристроїв</t>
  </si>
  <si>
    <t>Металоконструкції та їх частини з чорних металів</t>
  </si>
  <si>
    <t>Фітинги для труб і трубок з чорних металів</t>
  </si>
  <si>
    <t>Інші труби, трубки і профілі порожнисті з чорних металів</t>
  </si>
  <si>
    <t>Інші труби і трубки круглого поперечного перерізу, зовнішній діаметр яких понад 406, 4 мм, з чорних металів</t>
  </si>
  <si>
    <t>Труби, трубки і профілі порожнисті, безшовні з чорних металів</t>
  </si>
  <si>
    <t>Труби, трубки і профілі порожнисті, з ливарного чавуну</t>
  </si>
  <si>
    <t>Вироби з чорних металів для залізничних або трамвайних колій</t>
  </si>
  <si>
    <t>Палі шпунтові, кутики фасонні, спеціальні профілі зварні з чорних металів</t>
  </si>
  <si>
    <t>Дріт з інших легованих сталей</t>
  </si>
  <si>
    <t>Інші прутки та бруски з інших легованих сталей; порожнисті прутки та бруски для буріння з легованих або нелегованих сталей</t>
  </si>
  <si>
    <t>Прутки та бруски гарячекатані, в бунтах з інших легованих сталей</t>
  </si>
  <si>
    <t>Прокат плоский з інших легованих сталей завширшки менш як 600 мм</t>
  </si>
  <si>
    <t>Прокат плоский з інших легованих сталей завширшки 600 мм або більше</t>
  </si>
  <si>
    <t>Інша сталь легована; напівфабрикати з інших легованих сталей</t>
  </si>
  <si>
    <t>Дріт з корозійностійкої сталі</t>
  </si>
  <si>
    <t>Інші прутки та бруски, кутики, фасонні та спеціальні профілі з корозійностійкої сталі</t>
  </si>
  <si>
    <t>Прутки та бруски гарячекатані з корозійностійкої сталі, у бунтах</t>
  </si>
  <si>
    <t>Прокат плоский з корозійностійкої сталі, завширшки менш як 600 мм</t>
  </si>
  <si>
    <t>Прокат плоский з корозійностійкої сталі, завширшки 600 мм або більше</t>
  </si>
  <si>
    <t>Сталь корозійностійка; напівфабрикати з корозійностійкої сталі</t>
  </si>
  <si>
    <t>Дріт з вуглецевої сталі</t>
  </si>
  <si>
    <t>Кутики, фасонні та спеціальні профілі з вуглецевої сталі</t>
  </si>
  <si>
    <t>Інші прутки та бруски з вуглецевої сталі</t>
  </si>
  <si>
    <t>Інші прутки та бруски з вуглецевої сталі, без подальшого оброблення, кручені</t>
  </si>
  <si>
    <t>Прутки та бруски гарячекатані, вироблені з вуглецевої сталі, у бунтах</t>
  </si>
  <si>
    <t>Прокат плоский з вуглецевої сталі, завширшки менш як 600 мм, плакований, з гальванічним або іншим покриттям</t>
  </si>
  <si>
    <t>Прокат плоский з вуглецевої сталі, завширшки менш як 600 мм, неплакований, без гальванічного або іншого покриття</t>
  </si>
  <si>
    <t>Прокат плоский з вуглецевої сталі завширшки 600 мм або більше, плакований, з гальванічним або іншим покриттям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</si>
  <si>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</si>
  <si>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</si>
  <si>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Напівфабрикати з вуглецевої сталі</t>
  </si>
  <si>
    <t>Вуглецева сталь</t>
  </si>
  <si>
    <t>Гранули та порошки з переробного та дзеркального чавуну, чорних металів</t>
  </si>
  <si>
    <t>Відходи та брухт чорних металів; шихтові зливки</t>
  </si>
  <si>
    <t>Залiзо, яке має мiнiмальну чистоту за масою 99, 94 % у кусках, котунах або подібних формах</t>
  </si>
  <si>
    <t>Феросплави</t>
  </si>
  <si>
    <t>Чавун переробний та чавун дзеркальний у чушках, болванках або інших первинних формах</t>
  </si>
  <si>
    <t>Монети</t>
  </si>
  <si>
    <t>Біжутерія</t>
  </si>
  <si>
    <t>Вироби з натуральних перлів, дорогоцінного чи напівдорогоцінного каміння</t>
  </si>
  <si>
    <t>Інші вироби з дорогоцінних металів</t>
  </si>
  <si>
    <t>Вироби майстрів золотих і срібних справ</t>
  </si>
  <si>
    <t>Ювелірні вироби</t>
  </si>
  <si>
    <t>Відходи, брухт дорогоцінних чи плакованих металів</t>
  </si>
  <si>
    <t>Метали недорогоцінні, срібло або золото, плаковані платиною</t>
  </si>
  <si>
    <t>Платина</t>
  </si>
  <si>
    <t>Метали недорогоцінні або срібло, плаковані золотом</t>
  </si>
  <si>
    <t>Золото</t>
  </si>
  <si>
    <t>Метали недорогоцінні, плаковані сріблом, напівоброблені</t>
  </si>
  <si>
    <t>Срібло</t>
  </si>
  <si>
    <t>Кришиво та порошок з дорогоцінного, напівдорогоцінного каміння</t>
  </si>
  <si>
    <t>Дорогоцінне чи напівдорогоцінне каміння, штучне чи реконструйоване</t>
  </si>
  <si>
    <t>Дорогоцінне чи напівдорогоцінне каміння</t>
  </si>
  <si>
    <t>Алмази</t>
  </si>
  <si>
    <t>Перли природні чи культивовані</t>
  </si>
  <si>
    <t>Інші вироби із скла</t>
  </si>
  <si>
    <t>Скловолокно та вироби з нього</t>
  </si>
  <si>
    <t>Декоративні вироби із скла</t>
  </si>
  <si>
    <t>Посуд скляний лабораторний, гігієнічний, фармацевтичний</t>
  </si>
  <si>
    <t>Будівельні вироби з скла; вітражі, піноскло</t>
  </si>
  <si>
    <t>Скло для годинників, окулярів</t>
  </si>
  <si>
    <t>Скляні вироби для сигналізації</t>
  </si>
  <si>
    <t>Посуд, туалетні речі, канцелярське приладдя, крім 7010, 7018</t>
  </si>
  <si>
    <t>Скляні колби для термосів та іншої. посуди</t>
  </si>
  <si>
    <t>Колби відкриті та їх частини із скла, без фітингів</t>
  </si>
  <si>
    <t>Бутлі, пляшки, фляги, ампули, ємності, пробки, кришки скляні</t>
  </si>
  <si>
    <t>Дзеркала скляні</t>
  </si>
  <si>
    <t>Багатошарові ізоляційні вироби скляні</t>
  </si>
  <si>
    <t>Скло безпечне</t>
  </si>
  <si>
    <t>Скло 7003, 7004, 7005 оброблене</t>
  </si>
  <si>
    <t>Скло термічно поліроване; скло шліфоване та поліроване</t>
  </si>
  <si>
    <t>Скло витягнуте або видувне</t>
  </si>
  <si>
    <t>Скло лите і прокатне</t>
  </si>
  <si>
    <t>Скло у вигляді куль, прутків або трубок, необроблене</t>
  </si>
  <si>
    <t>Склобій, скрап скляний; скло у блоках</t>
  </si>
  <si>
    <t>Інші керамічні вироби</t>
  </si>
  <si>
    <t>Статуетки та інші декоративні керамічні вироби</t>
  </si>
  <si>
    <t>Посуд та прибори столові, кухонні з кераміки (крім фарфорового)</t>
  </si>
  <si>
    <t>Фарфоровий посуд, прибори столові, кухонні</t>
  </si>
  <si>
    <t>Раковини, умивальники, ванни, унітази тощо, з кераміки</t>
  </si>
  <si>
    <t>Посуд та вироби лабораторного, хімічного або технічного застосування</t>
  </si>
  <si>
    <t>Плитки для підлоги, стін тощо, керамічні, глазуровані</t>
  </si>
  <si>
    <t>Плитки для підлоги, стін тощо, керамічні неглазуровані</t>
  </si>
  <si>
    <t>Труби керамічні, трубопроводи ізоляційні</t>
  </si>
  <si>
    <t>Черепиця дахова, оздоби архітектурні, керамічні</t>
  </si>
  <si>
    <t>Цегла будівельна, блоки для підлоги, кераміка</t>
  </si>
  <si>
    <t>Інші вироби з вогнетривкої кераміки</t>
  </si>
  <si>
    <t>Вогнетривкі будівельні матеріали з кераміки</t>
  </si>
  <si>
    <t>Вироби з кремнеземистого кам'яного борошна</t>
  </si>
  <si>
    <t>Інші вироби з каменю чи інших мінеральних речовин</t>
  </si>
  <si>
    <t>Слюда оброблена та вироби з неї</t>
  </si>
  <si>
    <t>Фрикційні матеріали та вироби з них</t>
  </si>
  <si>
    <t>Волокно азбестове, суміші азбестові, крім 6811, 6813</t>
  </si>
  <si>
    <t>Вироби з азбестоцементу, з цементу</t>
  </si>
  <si>
    <t>Вироби з цементу, бетону або штучного каменю</t>
  </si>
  <si>
    <t>Вироби з гіпсу або сумішей на основі гіпсу</t>
  </si>
  <si>
    <t>Панелі, плити, інші вироби з рослинних волокон</t>
  </si>
  <si>
    <t>Вироби з асфальту</t>
  </si>
  <si>
    <t>Шлаковата, мінеральна вата; вироби з тепло -, звукоізоляційних матеріалів</t>
  </si>
  <si>
    <t>Порошок або зерно абразивні</t>
  </si>
  <si>
    <t>Жорна, камені точильні, круги шліфувальні</t>
  </si>
  <si>
    <t>Сланець оброблений та вироби із нього</t>
  </si>
  <si>
    <t>Оброблений камінь та вироби з нього</t>
  </si>
  <si>
    <t>Брущатка, бордюрний камінь, плити для брукування</t>
  </si>
  <si>
    <t>Парики, накладні бороди, брови, вії</t>
  </si>
  <si>
    <t>Матеріали для виробництва париків</t>
  </si>
  <si>
    <t>Штучні квіти, листя, плоди</t>
  </si>
  <si>
    <t>Шкурки та інші частини птахів, піддані обробці</t>
  </si>
  <si>
    <t>Частини, деталі для оздоблення 6601, 6602</t>
  </si>
  <si>
    <t>Палиці, батоги, хлисти</t>
  </si>
  <si>
    <t>Парасольки та парасольки від сонця</t>
  </si>
  <si>
    <t>Основи, каркаси для капелюхів</t>
  </si>
  <si>
    <t>Інші головні убори та капелюхи</t>
  </si>
  <si>
    <t>Капелюхи та інші головні убори трикотажні</t>
  </si>
  <si>
    <t>Капелюхи та інші головні убори</t>
  </si>
  <si>
    <t>Капелюхи та інші головні убори з фетру</t>
  </si>
  <si>
    <t>Капелюшні напівфабрикати</t>
  </si>
  <si>
    <t>Капелюшні форми, заготівки та ковпаки з фетру</t>
  </si>
  <si>
    <t>Частини взуття, вкладні устілки, гетри, гамаші</t>
  </si>
  <si>
    <t>Інше взуття</t>
  </si>
  <si>
    <t>Взуття з верхом з текстильних матеріалів</t>
  </si>
  <si>
    <t>Взуття з верхом з натуральної шкіри</t>
  </si>
  <si>
    <t>Інше взуття з верхом з гуми, пластмаси</t>
  </si>
  <si>
    <t>Водонепроникне взуття</t>
  </si>
  <si>
    <t>Ганчір'я, рештки з текстильних матеріалів, що використовувалися</t>
  </si>
  <si>
    <t>Одяг та інші вироби, що використовувалися</t>
  </si>
  <si>
    <t>Набори для виготовлення килимів, гобеленів</t>
  </si>
  <si>
    <t>Інші готові вироби, включаючи викройки одягу</t>
  </si>
  <si>
    <t>Брезенти, палатки, вітрила, спорядження для кемпінгів</t>
  </si>
  <si>
    <t>Мішки та пакети пакувальні</t>
  </si>
  <si>
    <t>Інші вироби для меблювання</t>
  </si>
  <si>
    <t>Гардини та внутрішні штори</t>
  </si>
  <si>
    <t>Білизна постільна, столова, туалетна, кухонна</t>
  </si>
  <si>
    <t>Ковдри та пледи дорожні</t>
  </si>
  <si>
    <t>Інші готові додаткові речі до одягу, крім 6212</t>
  </si>
  <si>
    <t>Рукавички, мітенки та рукавиці</t>
  </si>
  <si>
    <t>Краватки, краватки-метелики та хустки-краватки</t>
  </si>
  <si>
    <t>Шалі, шарфи, хустки, кашне, вуалі</t>
  </si>
  <si>
    <t>Хусточки та носові хусточки</t>
  </si>
  <si>
    <t>Бюстгальтери, пояси і подібні вироби</t>
  </si>
  <si>
    <t>Костюми спортивні, плавки</t>
  </si>
  <si>
    <t>Одяг, виготовлений з товарних позицій 5602, 5603, 5903, 5906, 5907</t>
  </si>
  <si>
    <t>Дитячий одяг та додаткові речі до одягу</t>
  </si>
  <si>
    <t>Спідня білизна, для жінок або дівчат</t>
  </si>
  <si>
    <t>Спідня білизна, для чоловіків або хлопців</t>
  </si>
  <si>
    <t>Блузки, сорочки для жінок або дівчат</t>
  </si>
  <si>
    <t>Сорочки для чоловіків або хлопців</t>
  </si>
  <si>
    <t>Костюми, сукні, спідниці, для жінок або дівчат</t>
  </si>
  <si>
    <t>Костюми, комбінезони, шорти, для чоловіків або хлопців</t>
  </si>
  <si>
    <t>Пальта, плащі, куртки для жінок або дівчат, крім 6204</t>
  </si>
  <si>
    <t>Пальта, плащі, куртки для чоловіків або хлопців, крім 6203</t>
  </si>
  <si>
    <t>Інші додаткові речі до одягу, трикотажні</t>
  </si>
  <si>
    <t>Рукавички, мітенки, рукавиці, трикотажні</t>
  </si>
  <si>
    <t>Колготки, панчохи, гольфи, шкарпетки, трикотажні</t>
  </si>
  <si>
    <t>Інший одяг трикотажний</t>
  </si>
  <si>
    <t>Одяг з трикотажного полотна 5903, 5906, 5907</t>
  </si>
  <si>
    <t>Костюми спортивні, плавки, трикотажні</t>
  </si>
  <si>
    <t>Одяг дитячий, трикотажний</t>
  </si>
  <si>
    <t>Светри, пуловери, джемпери, трикотажні</t>
  </si>
  <si>
    <t>Теніски, майки трикотажні</t>
  </si>
  <si>
    <t>Спідня білизна трикотажна, для жінок або дівчат</t>
  </si>
  <si>
    <t>Спідня білизна трикотажна, для чоловіків або хлопців</t>
  </si>
  <si>
    <t>Блузки, сорочки трикотажні, для жінок або дівчат</t>
  </si>
  <si>
    <t>Сорочки трикотажні для чоловіків або хлопців</t>
  </si>
  <si>
    <t>Костюми, сукні, спідниці, трикотажні, для жінок або дівчат</t>
  </si>
  <si>
    <t>Костюми, комбінезони, шорти, трикотажні, для чоловіків або хлопців</t>
  </si>
  <si>
    <t>Пальта, плащі, куртки трикотажні, для жінок або дівчат</t>
  </si>
  <si>
    <t>Пальта, плащі, куртки трикотажні, для чоловіків або хлопців</t>
  </si>
  <si>
    <t>Інші полотна трикотажні</t>
  </si>
  <si>
    <t>Полотна основов'язані, крім полотен 6001 - 6004</t>
  </si>
  <si>
    <t>Полотна трикотажні шириною більше 30 см, з 5 мас.% чи більш еластомірних чи гумових ниток, крім 6001</t>
  </si>
  <si>
    <t>Полотна трикотажні шириною не більше 30 см, крім 6001, 6002</t>
  </si>
  <si>
    <t>Полотна трикотажні шириною не більше 30 см, з 5 мас.% чи більш еластомірних або гумових ниток, крім 6001</t>
  </si>
  <si>
    <t>Полотна трикотажні ворсові</t>
  </si>
  <si>
    <t>Текстиль та вироби для технічного призначення</t>
  </si>
  <si>
    <t>Стрічки конвеєрні, паси привідні, бельтинг з текстилю</t>
  </si>
  <si>
    <t>Шланги для насосів та інші з текстилю</t>
  </si>
  <si>
    <t>Гноти ткані для ламп, нагрівальних пристроїв</t>
  </si>
  <si>
    <t>Текстильні матеріали інші; полотна для декорацій</t>
  </si>
  <si>
    <t>Текстильні матеріали, прогумовані крім 5902</t>
  </si>
  <si>
    <t>Настінні покриття з текстильних матеріалів</t>
  </si>
  <si>
    <t>Лінолеум; матеріали для підлоги, на текстильній основі</t>
  </si>
  <si>
    <t>Текстильні матеріали, покриті пластмасами крім 5902</t>
  </si>
  <si>
    <t>Матеріали кордні для шин</t>
  </si>
  <si>
    <t>Текстильні матеріали для живопису, палітурок книжок</t>
  </si>
  <si>
    <t>Стьобана текстильна продукція</t>
  </si>
  <si>
    <t>Вишивка</t>
  </si>
  <si>
    <t>Тканини з металевих ниток</t>
  </si>
  <si>
    <t>Тасьма плетена у куску; китиці, помпони та подібні вироби</t>
  </si>
  <si>
    <t>Етикетки, емблеми</t>
  </si>
  <si>
    <t>Вузькі тканини</t>
  </si>
  <si>
    <t>Меблево-декоративні тканини ручної роботи</t>
  </si>
  <si>
    <t>Тюль та інші сітчасті полотна</t>
  </si>
  <si>
    <t>Тканини ажурного переплетення</t>
  </si>
  <si>
    <t>Тканини махрові для рушників; тафтингові текстильні матеріали</t>
  </si>
  <si>
    <t>Тканини ворсові та із синелі</t>
  </si>
  <si>
    <t>Інші килими та текстильні покриття для підлоги</t>
  </si>
  <si>
    <t>Килими, покриття текстильні для підлоги з повсті, нетафтингові</t>
  </si>
  <si>
    <t>Килими, покриття текстильні для підлоги, тафтингові</t>
  </si>
  <si>
    <t>Килими, покриття текстильні для підлоги, ткані, нетафтингові</t>
  </si>
  <si>
    <t>Вузликові килими та інші текстильні покриття для підлоги</t>
  </si>
  <si>
    <t>Вироби з пряжі, ниток, мотузок, канатів або тросів</t>
  </si>
  <si>
    <t>Сітки плетені із шпагату, мотузок або канатів</t>
  </si>
  <si>
    <t>Шпагат, мотузки, канати і троси</t>
  </si>
  <si>
    <t>Нитки: позументні; стрічкові; пряжа; синель; фасонна петляста</t>
  </si>
  <si>
    <t>Нитки металізовані текстильні, комбіновані чи покриті металом</t>
  </si>
  <si>
    <t>Гумові нитки та корд; текстильна пряжа просочена</t>
  </si>
  <si>
    <t>Матеріали неткані</t>
  </si>
  <si>
    <t>Фетр і повсть</t>
  </si>
  <si>
    <t>Вата з текстильних матеріалів та вироби з неї</t>
  </si>
  <si>
    <t>Тканини з штучних штапельних волокон</t>
  </si>
  <si>
    <t>Інші тканини із синтетичних штапельних волокон</t>
  </si>
  <si>
    <t>Тканини з синтетичних штапельних волокон менш 85 мас.%, з поверхневою щільністю більш 170 г/м2</t>
  </si>
  <si>
    <t>Тканини з синтетичних штапельних волокон менше 85 мас.%, з поверхневою щільністю не більш 170 г/м2</t>
  </si>
  <si>
    <t>Тканини з синтетичних штапельних волокон 85 мас. % чи більш</t>
  </si>
  <si>
    <t>Пряжа з синтетичних чи штучних штапельних волокон для роздрібної торгівлі</t>
  </si>
  <si>
    <t>Пряжа із штучних штапельних волокон не для роздрібної торгівлі</t>
  </si>
  <si>
    <t>Пряжа із синтетичних штапельних волокон не для роздрібної торгівлі</t>
  </si>
  <si>
    <t>Нитки швейні з синтетичних чи штучних штапельних волокон</t>
  </si>
  <si>
    <t>Волокна штапельні штучні чесані чи оброблені</t>
  </si>
  <si>
    <t>Волокна штапельні синтетичні чесані чи оброблені</t>
  </si>
  <si>
    <t>Відходи синтетичних або штучних волокон</t>
  </si>
  <si>
    <t>Волокна штапельні штучні, не чесані, не оброблені</t>
  </si>
  <si>
    <t>Волокна штапельні синтетичні, не чесані, не оброблені</t>
  </si>
  <si>
    <t>Джгути з штучних ниток</t>
  </si>
  <si>
    <t>Джгути з синтетичних ниток</t>
  </si>
  <si>
    <t>Тканини з штучних комплексних ниток</t>
  </si>
  <si>
    <t>Тканини з синтетичних комплексних ниток</t>
  </si>
  <si>
    <t>Нитки синтетичні або штучні комплексні для роздрібної торгівлі</t>
  </si>
  <si>
    <t>Мононитки штучні</t>
  </si>
  <si>
    <t>Мононитки синтетичні</t>
  </si>
  <si>
    <t>Нитки комплексні з штучних волокон</t>
  </si>
  <si>
    <t>Нитки комплексні синтетичні</t>
  </si>
  <si>
    <t>Нитки швейні із синтетичних або штучних волокон</t>
  </si>
  <si>
    <t>Тканини з інших рослинних текстильних волокон; тканини з паперової пряжі</t>
  </si>
  <si>
    <t>Тканини з джутових чи луб'яних волокон товарної позиції 5303</t>
  </si>
  <si>
    <t>Тканини з льону</t>
  </si>
  <si>
    <t>Пряжа з інших рослинних текстильних волокон; пряжа паперова</t>
  </si>
  <si>
    <t>Пряжа з джутового чи луб'яного волокна товарної позиції 5303</t>
  </si>
  <si>
    <t>Пряжа лляна</t>
  </si>
  <si>
    <t>Волокна кокосові, абаки, рами та інші рослинні текстильні волокна</t>
  </si>
  <si>
    <t>Волокна сизалю та інші текстильні волокна рослин Agave, непрядені</t>
  </si>
  <si>
    <t>Волокно джутове та інші луб'яні текстильні волокна, непрядені</t>
  </si>
  <si>
    <t>Волокно конопляне, непрядене; пачоси та відходи конопель</t>
  </si>
  <si>
    <t>Волокно лляне, непрядене; пачоси та відходи льону</t>
  </si>
  <si>
    <t>Інші тканини бавовняні</t>
  </si>
  <si>
    <t>Тканини бавовняні менш 85 мас.%, з поверхневою щільністю понад 200 г/м2</t>
  </si>
  <si>
    <t>Тканини бавовняні менш 85 мас.%, з поверхневою щільністю не більш 200 г/м2</t>
  </si>
  <si>
    <t>Тканини бавовняні 85 мас.% чи більше, з поверхневою щільністю понад 200 г/м2</t>
  </si>
  <si>
    <t>Тканини бавовняні 85 мас. % чи більше, з поверхневою щільністю не більш 200 г/м2</t>
  </si>
  <si>
    <t>Пряжа бавовняна, розфасована для роздрібної торгівлі</t>
  </si>
  <si>
    <t>Пряжа бавовняна менш 85 мас. %, не для роздрібної торгівлі</t>
  </si>
  <si>
    <t>Пряжа бавовняна 85 мас. % чи більше, не для роздрібної торгівлі</t>
  </si>
  <si>
    <t>Нитки бавовняні швейні</t>
  </si>
  <si>
    <t>Бавовна, піддана чесанню</t>
  </si>
  <si>
    <t>Відходи бавовни</t>
  </si>
  <si>
    <t>Бавовна, не піддана чесанню</t>
  </si>
  <si>
    <t>Тканини з грубого волосу тварин чи кінського волосу</t>
  </si>
  <si>
    <t>Тканини з гребенечесаних вовни чи тонкого волосу тварин</t>
  </si>
  <si>
    <t>Тканини з кардочесаних вовни чи тонкого волосу тварин</t>
  </si>
  <si>
    <t>Пряжа з грубого волосу тварин чи кінського волосу</t>
  </si>
  <si>
    <t>Пряжа з вовни чи тонкого волосу тварин для роздрібної торгівлі</t>
  </si>
  <si>
    <t>Пряжа з тонкого волосу тварин чесана, не для роздрібної торгівлі</t>
  </si>
  <si>
    <t>Пряжа з вовни гребенечесаної, не для роздрібної торгівлі</t>
  </si>
  <si>
    <t>Пряжа з вовни кардочесаної, не для роздрібної торгівлі</t>
  </si>
  <si>
    <t>Вовна та волос тварин, кардо- або гребенечесані</t>
  </si>
  <si>
    <t>Розскубана сировина з вовни або волосу тварин</t>
  </si>
  <si>
    <t>Відходи вовни або волосу тварин</t>
  </si>
  <si>
    <t>Волос тварин, не підданий чесанню</t>
  </si>
  <si>
    <t>Вовна, не піддана чесанню</t>
  </si>
  <si>
    <t>Тканини з шовкових ниток або з шовкових відходів</t>
  </si>
  <si>
    <t>Нитки шовкові, пряжа з шовкових відходів, для роздрібної торгівлі</t>
  </si>
  <si>
    <t>Пряжа з шовкових відходів, не для роздрібної торгівлі</t>
  </si>
  <si>
    <t>Нитки шовкові, не для роздрібної торгівлі</t>
  </si>
  <si>
    <t>Відходи шовкові</t>
  </si>
  <si>
    <t>Шовк-сирець</t>
  </si>
  <si>
    <t>Кокони шовкопряда</t>
  </si>
  <si>
    <t>Інша друкована продукція</t>
  </si>
  <si>
    <t>Друковані календарі різноманітні</t>
  </si>
  <si>
    <t>Поштові листівки; друковані листівки</t>
  </si>
  <si>
    <t>Малюнки перебивні</t>
  </si>
  <si>
    <t>Марки, гербовий папір; банкноти; чекові книжки; акції, облігації; цінні папери</t>
  </si>
  <si>
    <t>Плани та креслення; тексти рукописні; фоторепродукції</t>
  </si>
  <si>
    <t>Карти географічні та гідрографічні, включаючи атласи, глобуси</t>
  </si>
  <si>
    <t>Ноти</t>
  </si>
  <si>
    <t>Книжки-малюнки, книги для малювання або розфарбовування, дитячі</t>
  </si>
  <si>
    <t>Газети, журнали та інші періодичні видання</t>
  </si>
  <si>
    <t>Друковані книги, брошури, листівки</t>
  </si>
  <si>
    <t>Інші папір, картон, целюлозна вата, полотна розрізані</t>
  </si>
  <si>
    <t>Бобіни, котушки та інші основи для намотування з паперу, картону</t>
  </si>
  <si>
    <t>Етикетки та ярлики з паперу або картону</t>
  </si>
  <si>
    <t>Інші канцелярські товари з паперу, картону</t>
  </si>
  <si>
    <t>Ящики, коробки, мішки та інша тара з паперу, картону, целюлозної вати</t>
  </si>
  <si>
    <t>Папір, целюлозна вата, інші вироби санітарно-гігієнічного, побутового, господарського та медичного призначення</t>
  </si>
  <si>
    <t>Конверти, листівки, коробки, сумки з паперу чи картону</t>
  </si>
  <si>
    <t>Папір копіювальний, самокопіювальний та інший (крім 4809)</t>
  </si>
  <si>
    <t>Покриття для підлоги на основі з паперу або картону</t>
  </si>
  <si>
    <t>Шпалери та настінні покриття; папір прозорий для вікон</t>
  </si>
  <si>
    <t>Папір цигарковий</t>
  </si>
  <si>
    <t>Блоки, плити та пластини фільтрувальні, з паперової маси</t>
  </si>
  <si>
    <t>Папір, картон, вата, полотна з покриттям, просочені, крім 4803, 4809, 4810</t>
  </si>
  <si>
    <t>Папір та картон, покриті з одного або двох боків каоліном</t>
  </si>
  <si>
    <t>Папір копіювальний, самокопіювальний</t>
  </si>
  <si>
    <t>Папір та картон гофровані</t>
  </si>
  <si>
    <t>Папір та картон багатошарові, без покриття або просочення поверхні</t>
  </si>
  <si>
    <t>Пергамент рослинний, калька, пергамін, лощений папір</t>
  </si>
  <si>
    <t>Інші папір та картон, некрейдовані, не піддані додатковому обробленню</t>
  </si>
  <si>
    <t>Крафт-папір і картон, некрейдовані</t>
  </si>
  <si>
    <t>Паперові туалетні серветки, рушники, пелюшки, скатертини, вата, полотно</t>
  </si>
  <si>
    <t>Папір і картон некрейдовані; папір ручного відливання</t>
  </si>
  <si>
    <t>Папір газетний</t>
  </si>
  <si>
    <t>Папір та картон для утилізації</t>
  </si>
  <si>
    <t>Маса волокниста</t>
  </si>
  <si>
    <t>Деревинна маса, одержана поєднанням механічних та хімічних процесів</t>
  </si>
  <si>
    <t>Целюлоза деревинна, сульфітна, крім розчинних сортів</t>
  </si>
  <si>
    <t>Целюлоза деревинна, натронна чи сульфатна</t>
  </si>
  <si>
    <t>Целюлоза деревинна, розчинні сорти</t>
  </si>
  <si>
    <t>Механічна деревинна маса</t>
  </si>
  <si>
    <t>Кошикові, плетені; вироби з люфи</t>
  </si>
  <si>
    <t>Плетені вироби та матеріали для плетіння</t>
  </si>
  <si>
    <t>Корок агломерований, пресований і вироби з нього</t>
  </si>
  <si>
    <t>Вироби з натурального корка</t>
  </si>
  <si>
    <t>Натуральний корок, з вилученим зовнішнім шаром</t>
  </si>
  <si>
    <t>Натуральний корок; відходи корка</t>
  </si>
  <si>
    <t>Інші вироби з дерева</t>
  </si>
  <si>
    <t>Дерев'яні декоративні вироби, предмети меблів, крім 94 групи</t>
  </si>
  <si>
    <t>Посуд та прибори столові або кухонні, дерев'яні</t>
  </si>
  <si>
    <t>Вироби столярні та теслярські будівельні деталі</t>
  </si>
  <si>
    <t>Інструменти, оправи та ручки для інструментів з деревини</t>
  </si>
  <si>
    <t>Бочки, барила, чани, діжки та їх частини з деревини</t>
  </si>
  <si>
    <t>Тара з деревини, барабани для кабелів, піддони з деревини</t>
  </si>
  <si>
    <t>Рами дерев'яні для картин, фотографій, дзеркал</t>
  </si>
  <si>
    <t>Деревина пресована</t>
  </si>
  <si>
    <t>Фанера клеєна, панелі фанеровані</t>
  </si>
  <si>
    <t>Плити деревоволокнисті</t>
  </si>
  <si>
    <t>Плити деревостружкові та подібні</t>
  </si>
  <si>
    <t>Пилопродукція з деревини у вигляді профільованого погонажу</t>
  </si>
  <si>
    <t>Листи для облицювання, листи для фанери не більш як 6 мм</t>
  </si>
  <si>
    <t>Лісоматеріали оброблені, завтовшки більш як 6 мм</t>
  </si>
  <si>
    <t>Шпали дерев'яні для залізничних чи трамвайних колій</t>
  </si>
  <si>
    <t>Шерсть деревна або тонка стружка; борошно деревне</t>
  </si>
  <si>
    <t>Деревина бондарна; колоди; палі, кілки, стовпи, деревина лущена </t>
  </si>
  <si>
    <t>Лісоматеріали необроблені</t>
  </si>
  <si>
    <t>Вугілля деревне </t>
  </si>
  <si>
    <t>Деревина паливна; деревна тріска або стружка</t>
  </si>
  <si>
    <t>Хутро штучне та вироби з нього</t>
  </si>
  <si>
    <t>Одяг з хутра, інші вироби з натурального хутра</t>
  </si>
  <si>
    <t>Хутрові шкурки дублені або вичинені, крім 4303</t>
  </si>
  <si>
    <t>Сировина хутрова крім шкірсировини та шкур 4101- 4103</t>
  </si>
  <si>
    <t>Вироби з кишок тварин, синюги, міхурів або сухожиль</t>
  </si>
  <si>
    <t>Інші вироби з шкіри</t>
  </si>
  <si>
    <t>Вироби з шкіри для технічного застосування</t>
  </si>
  <si>
    <t>Предмети одягу або аксесуари одягу з шкіри</t>
  </si>
  <si>
    <t>Чемодани, сумки, футляри та інші аналогічні вироби</t>
  </si>
  <si>
    <t>Вироби шорно-сідельні та упряж для будь-яких тварин</t>
  </si>
  <si>
    <t>Шкіра композиційна на основі натуральної, шкіряні відходи</t>
  </si>
  <si>
    <t>Замша; шкіра лакова; шкіра металізована</t>
  </si>
  <si>
    <t>Шкіра, оброблена після дублення із шкур інших тварин</t>
  </si>
  <si>
    <t>Шкіра, оброблена після дублення із шкур овець або шкурок ягнят</t>
  </si>
  <si>
    <t>Шкіра, оброблена після дублення, шкіра із шкур великої рогатої худоби або конячих</t>
  </si>
  <si>
    <t>Дублена шкіра із шкур інших тварин без обробки</t>
  </si>
  <si>
    <t>Дублена шкіра із шкур овець чи шкурок ягнят без обробки</t>
  </si>
  <si>
    <t>Дублена шкіра із шкур великої рогатої худоби чи конячих без обробки</t>
  </si>
  <si>
    <t>Інші необроблені шкури</t>
  </si>
  <si>
    <t>Необроблені шкури овець або шкурки ягнят</t>
  </si>
  <si>
    <t>Шкури необроблені великої рогатої худоби чи тварин родини конячих</t>
  </si>
  <si>
    <t>Гума тверда у будь-яких формах; вироби з твердої гуми</t>
  </si>
  <si>
    <t>Інші вироби з вулканізованої гуми, крім твердої гуми</t>
  </si>
  <si>
    <t>Одяг та речі з незатверділої вулканізованої гуми</t>
  </si>
  <si>
    <t>Вироби гігієнічні, фармацевтичні з вулканізованої гуми, крім твердої</t>
  </si>
  <si>
    <t>Камери гумові</t>
  </si>
  <si>
    <t>Шини та покришки пневматичні гумові, відновлені, що використовувались</t>
  </si>
  <si>
    <t>Шини та покришки пневматичні гумові нові</t>
  </si>
  <si>
    <t>Конвеєрні стрічки чи привідні паси, бельтинг з вулканізованої гуми</t>
  </si>
  <si>
    <t>Труби, шланги і рукава з вулканізованої гуми, крім твердої гуми</t>
  </si>
  <si>
    <t>Пластини, листи, стрічки, прутки, профілі з вулканізованої гуми, крім твердої гуми</t>
  </si>
  <si>
    <t>Нитки і корд з вулканізованої гуми </t>
  </si>
  <si>
    <t>Інші форми з невулканізованої гуми</t>
  </si>
  <si>
    <t>Невулканізовані гумові суміші</t>
  </si>
  <si>
    <t>Відходи, уламки та скрап каучуку або гуми</t>
  </si>
  <si>
    <t>Каучук регенерований</t>
  </si>
  <si>
    <t>Каучук синтетичний і фактис; суміші будь-якого продукту з 4001</t>
  </si>
  <si>
    <t>Каучук натуральний, балата, гутаперча, гваюла, чикл</t>
  </si>
  <si>
    <t>Інші вироби з пластмас та вироби з 3901 - 3914</t>
  </si>
  <si>
    <t>Вироби будівельні з пластмас</t>
  </si>
  <si>
    <t>Посуд та прибори столові або кухонні з пластмас</t>
  </si>
  <si>
    <t>Вироби з пластмаси для транспортування та пакування товарів</t>
  </si>
  <si>
    <t>Вироби санітарно-технічного призначення з пластмас</t>
  </si>
  <si>
    <t>Інші плити, листи, плівки, смуги, стрічки з пластмаси</t>
  </si>
  <si>
    <t>Інші вироби з пластмаси (плити, листи, плівки, стрічки, пластини)</t>
  </si>
  <si>
    <t>Плити, листи, смужки, стрічки, плівки з пластмас</t>
  </si>
  <si>
    <t>Покриття пластмасові для підлог, стін або стелі</t>
  </si>
  <si>
    <t>Труби, трубки і шланги із пластмаси</t>
  </si>
  <si>
    <t>Моноволокна з максимальним поперечним перетином більше 1 мм</t>
  </si>
  <si>
    <t>Відходи, обрізки та скрап із пластмас</t>
  </si>
  <si>
    <t>Смоли іонообмінні</t>
  </si>
  <si>
    <t>Полімери природні</t>
  </si>
  <si>
    <t>Целюлоза та її хімічні похідні</t>
  </si>
  <si>
    <t>Смоли нафтові, кумаронові, інденові, політерпени, полісульфіди, полісульфони</t>
  </si>
  <si>
    <t>Силікони</t>
  </si>
  <si>
    <t>Аміноальдегідні смоли, феноло-альдегідні смоли та поліуретани</t>
  </si>
  <si>
    <t>Поліаміди</t>
  </si>
  <si>
    <t>Поліацеталі, поліетери, епоксидні, алкідні смоли; полікарбонати, поліестери</t>
  </si>
  <si>
    <t>Акрилові полімери у первинних формах</t>
  </si>
  <si>
    <t>Полімери вінілацетату або інших складних вінілових ефірів</t>
  </si>
  <si>
    <t>Полімери вінілхлориду або інших галогенованих олефінів</t>
  </si>
  <si>
    <t>Полімери стиролу</t>
  </si>
  <si>
    <t>Полімери пропілену або інших олефінів</t>
  </si>
  <si>
    <t>Полімери етилену</t>
  </si>
  <si>
    <t>Біодизель та його суміші</t>
  </si>
  <si>
    <t>Залишки хімічної чи інших галузей; міські відходи; шлам стічних вод</t>
  </si>
  <si>
    <t>Готові суміші для ливарних форм; хімічна продукція та препарати</t>
  </si>
  <si>
    <t>Промислові жирні кислоти; кислотні олії; промислові жирні спирти</t>
  </si>
  <si>
    <t>Реагенти діагностичні або лабораторні</t>
  </si>
  <si>
    <t>Середовища культуральні</t>
  </si>
  <si>
    <t>Антифризні препарати; рідкі протиобліднювальні суміші</t>
  </si>
  <si>
    <t>Гальмівні рідини, суміші для гідравлічних трансмісій</t>
  </si>
  <si>
    <t>Елементи хімічні леговані</t>
  </si>
  <si>
    <t>Алкілбензоли змішані та алкілнафталіни змішані</t>
  </si>
  <si>
    <t>Цементи вогнетривкі, розчини будівельні, бетони</t>
  </si>
  <si>
    <t>Ініціатори реакцій, прискорювачі реакцій та каталізатори</t>
  </si>
  <si>
    <t>Розчинники та розріджувачі складні; суміші для видалення фарб чи лаків</t>
  </si>
  <si>
    <t>Суміші і заряди для вогнегасників; вогнегасні гранати і бомби</t>
  </si>
  <si>
    <t>Прискорювачі вулканізації каучуку готові, пластифікатори, стабілізатори</t>
  </si>
  <si>
    <t>Антидетонатори, антиоксиданти, антикорозійні препарати, присадки</t>
  </si>
  <si>
    <t>Засоби для травлення, флюси та інші засоби для паяння, зварювання</t>
  </si>
  <si>
    <t>Апретуючі засоби, прискорювачі фарбування та закріплення фарб</t>
  </si>
  <si>
    <t>Інсектициди, родентициди, фунгіциди, гербіциди, дезінфекційні засоби</t>
  </si>
  <si>
    <t>Дьоготь деревний, масла з нього; креозот, нафта деревні; пеки</t>
  </si>
  <si>
    <t>Каніфоль та смоляні кислоти, їх похідні</t>
  </si>
  <si>
    <t>Скипидар; дипентен; олія соснова</t>
  </si>
  <si>
    <t>Луг від виробництва деревної целюлози</t>
  </si>
  <si>
    <t>Олія талова</t>
  </si>
  <si>
    <t>Вугілля активоване; продукція мінеральна активована</t>
  </si>
  <si>
    <t>Графіт</t>
  </si>
  <si>
    <t>Фотохімікати</t>
  </si>
  <si>
    <t>Кіноплівка, експонована та проявлена</t>
  </si>
  <si>
    <t>Фотопластинки та фотоплівка, експоновані та проявлені, крім кіноплівки</t>
  </si>
  <si>
    <t>Фотопластинки, плівка, папір і текстильні матеріали, експоновані, але не проявлені</t>
  </si>
  <si>
    <t>Фотопапір, картон і текстильні матеріали сенсибілізовані, неекспоновані</t>
  </si>
  <si>
    <t>Фотоплівка в рулонах, сенсибілізована, неекспонована</t>
  </si>
  <si>
    <t>Фотопластинки та фотоплівка</t>
  </si>
  <si>
    <t>Фероцерій та інші пірофорні сплави; вироби з горючих матеріалів</t>
  </si>
  <si>
    <t>Сірники</t>
  </si>
  <si>
    <t>Феєрверки, сигнальні, дощові ракети, інші піротехнічні вироби</t>
  </si>
  <si>
    <t>Детонатори, капсулі, запали, вогнепровідні шнури</t>
  </si>
  <si>
    <t>Готові вибухові речовини</t>
  </si>
  <si>
    <t>Порохи</t>
  </si>
  <si>
    <t>Ферменти; ферментні препарати</t>
  </si>
  <si>
    <t>Готові клеї та інші клеїльні препарати</t>
  </si>
  <si>
    <t>Декстрин, модифіковані крохмалі, клеї на їх основі</t>
  </si>
  <si>
    <t>Пептони та їх похідні; порошок із шкіри</t>
  </si>
  <si>
    <t>Желатин; риб'ячий клей; інші клеї тваринні</t>
  </si>
  <si>
    <t>Альбуміни; альбумінати</t>
  </si>
  <si>
    <t>Казеїн, казеїнати; казеїнові клеї</t>
  </si>
  <si>
    <t>Пасти для ліплення, пластилін; стоматологічні воски</t>
  </si>
  <si>
    <t>Свічки</t>
  </si>
  <si>
    <t>Вакси, креми для чищення взуття, мастики, поліролі</t>
  </si>
  <si>
    <t>Воски штучні та готові воски</t>
  </si>
  <si>
    <t>Мастильні матеріали</t>
  </si>
  <si>
    <t>Поверхнево-активні речовини, засоби для прання, миття та чищення</t>
  </si>
  <si>
    <t>Мило; матеріали, просочені милом</t>
  </si>
  <si>
    <t>Засоби для ванн, гоління; депіляції, дезодоранти</t>
  </si>
  <si>
    <t>Засоби для гігієни порожнини рота чи зубів</t>
  </si>
  <si>
    <t>Засоби для догляду за волоссям</t>
  </si>
  <si>
    <t>Косметичні препарати</t>
  </si>
  <si>
    <t>Парфуми і туалетна вода</t>
  </si>
  <si>
    <t>Суміші запашних речовин</t>
  </si>
  <si>
    <t>Олії ефірні, водні дистиляти та розчини ефірних олій</t>
  </si>
  <si>
    <t>Фарба друкарська, чорнило та туш</t>
  </si>
  <si>
    <t>Замазки, мастики, шпаклівки, суміші для фасадів, стін тощо</t>
  </si>
  <si>
    <t>Фарби художні всіх видів</t>
  </si>
  <si>
    <t>Пігменти для виробництва фарб; інші барвники, фольга</t>
  </si>
  <si>
    <t>Готові сикативи</t>
  </si>
  <si>
    <t>Інші фарби та лаки</t>
  </si>
  <si>
    <t>Фарби та лаки, розчинені у водному середовищі</t>
  </si>
  <si>
    <t>Фарби та лаки, розчинені у неводному середовищі</t>
  </si>
  <si>
    <t>Готові пігменти, емалі, глазурі, глушники для скла</t>
  </si>
  <si>
    <t>Інші барвникові матеріали</t>
  </si>
  <si>
    <t>Лаки кольорові</t>
  </si>
  <si>
    <t>Органічні синтетичні барвники; препарати на їх основі</t>
  </si>
  <si>
    <t>Барвники рослинного або тваринного походження</t>
  </si>
  <si>
    <t>Синтетичні, органічні/неорганічні дубильні речовини</t>
  </si>
  <si>
    <t>Екстракти дубильні рослинного походження, таніни та їх солі, ефіри</t>
  </si>
  <si>
    <t>Добрива з 2 - 3 поживними елементами N, P, K; товари групи 31 в упаковках масою брутто не більш як 10 кг</t>
  </si>
  <si>
    <t>Добрива мінеральні або хімічні, калійні</t>
  </si>
  <si>
    <t>Добрива мінеральні або хімічні, фосфорні</t>
  </si>
  <si>
    <t>Добрива мінеральні або хімічні, азотні</t>
  </si>
  <si>
    <t>Добрива тваринного або рослинного походження</t>
  </si>
  <si>
    <t>Кетгут, реагенти, контрастні препарати, контрацептиви, матеріали для зубів</t>
  </si>
  <si>
    <t>Вата, марля, бинти та аналогічні вироби</t>
  </si>
  <si>
    <t>Лікарські засоби дозовані або фасовані для роздрібної торгівлі</t>
  </si>
  <si>
    <t>Лікарські засоби не дозовані і не фасовані для роздрібної торгівлі</t>
  </si>
  <si>
    <t>Кров людей, тварин; сироватки, вакцини, токсини</t>
  </si>
  <si>
    <t>Залози та інші органи для терапевтичного використання</t>
  </si>
  <si>
    <t>Інші органічні сполуки </t>
  </si>
  <si>
    <t>Антибіотики</t>
  </si>
  <si>
    <t>Цукри хімічночисті, крім цукрози, лактози, мальтози, глюкози, фруктози</t>
  </si>
  <si>
    <t>Алкалоїди</t>
  </si>
  <si>
    <t>Глікозиди</t>
  </si>
  <si>
    <t>Гормони, простагландини, тромбоксани та лейкотриєни</t>
  </si>
  <si>
    <t>Провітаміни та вітаміни, їх похідні </t>
  </si>
  <si>
    <t>Сульфонаміди</t>
  </si>
  <si>
    <t>Нуклеїнові кислоти та їх солі; інші гетероциклічні сполуки</t>
  </si>
  <si>
    <t>Сполуки гетероциклічні лише з гетероатомом азоту</t>
  </si>
  <si>
    <t>Сполуки гетероциклічні лише з гетероатомом кисню</t>
  </si>
  <si>
    <t>Інші органо-неорганічні сполуки</t>
  </si>
  <si>
    <t>Сполуки сіркоорганічні</t>
  </si>
  <si>
    <t>Сполуки з складом інших функціональних груп із азотом</t>
  </si>
  <si>
    <t>Органічні похідні гідразину або гідроксиламіну</t>
  </si>
  <si>
    <t>Діазо-, азо- або азоксисполуки </t>
  </si>
  <si>
    <t>Сполуки, що містять функціональну нітрильну групу</t>
  </si>
  <si>
    <t>Сполуки з карбоксімідною та імінною групами</t>
  </si>
  <si>
    <t>Сполуки з карбоксамідною групою; сполуки вуглекислоти</t>
  </si>
  <si>
    <t>Солі та гідроксиди амонію четвертинні; лецитини</t>
  </si>
  <si>
    <t>Аміносполуки з кисневмісною функціональною групою</t>
  </si>
  <si>
    <t>Сполуки з амінною функціональною групою</t>
  </si>
  <si>
    <t>Складні ефіри інших неорганічних кислот неметалів та їх солі</t>
  </si>
  <si>
    <t>Ефіри фосфорної кислоти</t>
  </si>
  <si>
    <t>Кислоти карбонові</t>
  </si>
  <si>
    <t>Кислоти полікарбонові</t>
  </si>
  <si>
    <t>Кислоти ациклічні монокарбонові ненасичені</t>
  </si>
  <si>
    <t>Кислоти ациклічні монокарбонові насичені</t>
  </si>
  <si>
    <t>Кетони та хінони</t>
  </si>
  <si>
    <t>Похідні речовин товарної позиції 2912</t>
  </si>
  <si>
    <t>Альдегіди; циклічні полімери альдегідів; параформальдегід</t>
  </si>
  <si>
    <t>Ацеталі і напівацеталі</t>
  </si>
  <si>
    <t>Епоксиди, епоксиспирти, епоксифеноли та епоксиефіри</t>
  </si>
  <si>
    <t>Ефіри прості, ефіроспирти, ефірофеноли, пероксиди</t>
  </si>
  <si>
    <t>Галогеновані, сульфовані, нітровані похідні фенолів</t>
  </si>
  <si>
    <t>Феноли; фенолоспирти</t>
  </si>
  <si>
    <t>Спирти циклічні та їх похідні</t>
  </si>
  <si>
    <t>Спирти ациклічні та їх похідні</t>
  </si>
  <si>
    <t>Сульфовані, нітровані чи нітрозовані похідні вуглеводнів</t>
  </si>
  <si>
    <t>Галогеновані похідні вуглеводнів</t>
  </si>
  <si>
    <t>Вуглеводні циклічні</t>
  </si>
  <si>
    <t>Вуглеводні ациклічні</t>
  </si>
  <si>
    <t>Інші неорганічні сполуки; рідке та стиснене повітря; амальгами</t>
  </si>
  <si>
    <t>Сполуки ртуті, неорганічні або органічні, крім амальгам</t>
  </si>
  <si>
    <t>Інші неорганічні сполуки; рідке, стиснене повітря; амальгами</t>
  </si>
  <si>
    <t>Гідриди, нітриди, азиди, силіциди та бориди, крім карбідів 2849</t>
  </si>
  <si>
    <t>Карбіди</t>
  </si>
  <si>
    <t>Фосфіди</t>
  </si>
  <si>
    <t>Пероксид водню</t>
  </si>
  <si>
    <t>Сполуки рідкісноземельних металів, ітрію чи скандію</t>
  </si>
  <si>
    <t>Ізотопи, крім включених до товарної позиції 2844</t>
  </si>
  <si>
    <t>Хімічні радіоактивні елементи та ізотопи</t>
  </si>
  <si>
    <t>Метали дорогоцінні у колоїдному стані</t>
  </si>
  <si>
    <t>Інші солі неорганічних кислот або пероксокислот</t>
  </si>
  <si>
    <t>Солі оксометалевих або пероксометалевих кислот</t>
  </si>
  <si>
    <t>Борати; пероксоборати</t>
  </si>
  <si>
    <t>Силікати</t>
  </si>
  <si>
    <t>Фульмінати, ціанати та тіоціанати </t>
  </si>
  <si>
    <t>Ціаніди, оксиди ціанідів та комплексні ціаніди</t>
  </si>
  <si>
    <t>Карбонати; пероксокарбонати</t>
  </si>
  <si>
    <t>Фосфінати, фосфонати та фосфати; поліфосфати</t>
  </si>
  <si>
    <t>Нітрити; нітрати</t>
  </si>
  <si>
    <t>Сульфати; галуни; пероксосульфати</t>
  </si>
  <si>
    <t>Сульфіти; тіосульфати</t>
  </si>
  <si>
    <t>Дитіоніти та сульфоксилати</t>
  </si>
  <si>
    <t>Сульфіди; полісульфіди</t>
  </si>
  <si>
    <t>Хлорати, перхлорати; бромати та пербромати; йодати, перйодати</t>
  </si>
  <si>
    <t>Гіпохлорити; хлорити; гіпоброміти</t>
  </si>
  <si>
    <t>Хлориди, броміди, йодіди та їх оксиди</t>
  </si>
  <si>
    <t>Фториди; фторосилікати, фтороалюмінати</t>
  </si>
  <si>
    <t>Гідразин і гідроксиламін та їх неорганічні солі</t>
  </si>
  <si>
    <t>Оксиди свинцю</t>
  </si>
  <si>
    <t>Оксиди титану </t>
  </si>
  <si>
    <t>Оксиди та гідроксиди кобальту</t>
  </si>
  <si>
    <t>Оксиди та гідроксиди заліза; мінеральні барвники з заліза</t>
  </si>
  <si>
    <t>Оксиди марганцю</t>
  </si>
  <si>
    <t>Оксиди та гідроксиди хрому</t>
  </si>
  <si>
    <t>Корунд штучний; оксид алюмінію; гідроксид алюмінію</t>
  </si>
  <si>
    <t>Оксид цинку; пероксид цинку </t>
  </si>
  <si>
    <t>Гідроксид і пероксид магнію, стронцію чи барію</t>
  </si>
  <si>
    <t>Гідроксид натрію, калію; пероксиди натрію чи калію</t>
  </si>
  <si>
    <t>Аміак</t>
  </si>
  <si>
    <t>Сульфіди неметалів; трисульфід фосфору технічний</t>
  </si>
  <si>
    <t>Галогеніди та галогенідоксиди неметалів</t>
  </si>
  <si>
    <t>Інші неорганічні кислоти та кисневмісні сполуки неметалів</t>
  </si>
  <si>
    <t>Оксиди бору; борні кислоти</t>
  </si>
  <si>
    <t>Пентаоксид дифосфору; фосфорна та поліфосфорні кислоти</t>
  </si>
  <si>
    <t>Азотна кислота; сульфоазотні кислоти </t>
  </si>
  <si>
    <t>Сірчана кислота; олеум</t>
  </si>
  <si>
    <t>Водень хлористий; хлорсульфонова кислота</t>
  </si>
  <si>
    <t>Лужні, лужноземельні, рідкісноземельні метали, ртуть</t>
  </si>
  <si>
    <t>Водень, інертні гази та інші неметали</t>
  </si>
  <si>
    <t>Вуглець</t>
  </si>
  <si>
    <t>Сірка; сірка колоїдна</t>
  </si>
  <si>
    <t>Фтор, хлор, бром і йод</t>
  </si>
  <si>
    <t>Електроенергія</t>
  </si>
  <si>
    <t>Суміші бітумінозні</t>
  </si>
  <si>
    <t>Бітум і асфальт; сланці і пісковики бітумінозні</t>
  </si>
  <si>
    <t>Кокс нафтовий, бітум нафтовий</t>
  </si>
  <si>
    <t>Вазелін нафтовий; парафін, віск нафтовий</t>
  </si>
  <si>
    <t>Гази нафтові</t>
  </si>
  <si>
    <t>Нафта та нафтопродукти</t>
  </si>
  <si>
    <t>Нафта та нафтопродукти сирі</t>
  </si>
  <si>
    <t>Пек або кокс пековий</t>
  </si>
  <si>
    <t>Масла і інші продукти з кам'яновугільних смол</t>
  </si>
  <si>
    <t>Смоли кам'яновугільні, буровугільні чи торф'яні</t>
  </si>
  <si>
    <t>Газ, крім нафтових газів</t>
  </si>
  <si>
    <t>Кокс і напівкокс; вугілля ретортне</t>
  </si>
  <si>
    <t>Торф</t>
  </si>
  <si>
    <t>Лігніт, буре вугілля</t>
  </si>
  <si>
    <t>Вугілля кам'яне, антрацит</t>
  </si>
  <si>
    <t>Інші шлак та зола</t>
  </si>
  <si>
    <t>Зола, шлак та залишки, з вмістом миш’яку, металів</t>
  </si>
  <si>
    <t>Шлак, дрос, окалина</t>
  </si>
  <si>
    <t>Шлак гранульований</t>
  </si>
  <si>
    <t>Інші руди та концентрати</t>
  </si>
  <si>
    <t>Руди і концентрати дорогоцінних металів</t>
  </si>
  <si>
    <t>Руди і концентрати ніобієві, танталові, ванадієві, цирконієві</t>
  </si>
  <si>
    <t>Руди і концентрати титанові</t>
  </si>
  <si>
    <t>Руди і концентрати молібденові</t>
  </si>
  <si>
    <t>Руди і концентрати уранові або торієві</t>
  </si>
  <si>
    <t>Руди і концентрати вольфрамові</t>
  </si>
  <si>
    <t>Руди і концентрати хромові </t>
  </si>
  <si>
    <t>Руди і концентрати олов'яні</t>
  </si>
  <si>
    <t>Руди і концентрати цинкові </t>
  </si>
  <si>
    <t>Руди і концентрати свинцеві</t>
  </si>
  <si>
    <t>Руди і концентрати алюмінієві</t>
  </si>
  <si>
    <t>Руди і концентрати кобальтові</t>
  </si>
  <si>
    <t>Руди і концентрати нікелеві</t>
  </si>
  <si>
    <t>Руди і концентрати мідні</t>
  </si>
  <si>
    <t>Руди і концентрати марганцеві</t>
  </si>
  <si>
    <t>Руди і концентрати залізні</t>
  </si>
  <si>
    <t>Інші мінеральні речовини</t>
  </si>
  <si>
    <t>Польовий шпат; лейцит; нефелін і сієніт; флюорит</t>
  </si>
  <si>
    <t>Борати природні та їх концентрати; борна кислота</t>
  </si>
  <si>
    <t>Стеатит природний; тальк</t>
  </si>
  <si>
    <t>Слюда</t>
  </si>
  <si>
    <t>Азбест</t>
  </si>
  <si>
    <t>Портландцемент, глиноземний цемент, цемент шлаковий</t>
  </si>
  <si>
    <t>Вапно</t>
  </si>
  <si>
    <t>Флюс вапняковий, вапняк та інший вапняковий камінь</t>
  </si>
  <si>
    <t>Гіпс; ангідрит</t>
  </si>
  <si>
    <t>Карбонат магнію природний; магнезія</t>
  </si>
  <si>
    <t>Доломіт; доломітова набивна суміш</t>
  </si>
  <si>
    <t>Галька, гравій, щебінь</t>
  </si>
  <si>
    <t>Граніт, базальт, пісковик та інші камені</t>
  </si>
  <si>
    <t>Мармур, вапняковий туф для будівництва, алебастр</t>
  </si>
  <si>
    <t>Сланець</t>
  </si>
  <si>
    <t>Пемза; наждак; природні абразивні матеріали</t>
  </si>
  <si>
    <t>Землі інфузорні кременисті з питомою вагою 1 чи менш</t>
  </si>
  <si>
    <t>Сульфат, карбонат барію природний крім 2816</t>
  </si>
  <si>
    <t>Фосфати кальцію природні, крейда фосфатна</t>
  </si>
  <si>
    <t>Крейда</t>
  </si>
  <si>
    <t>Інші глини, крім глин 6806, муліт, землі</t>
  </si>
  <si>
    <t>Каолін та інші глини каолінові</t>
  </si>
  <si>
    <t>Кварц; кварцит</t>
  </si>
  <si>
    <t>Піски природні всіх видів, крім групи 26</t>
  </si>
  <si>
    <t>Графіт природний</t>
  </si>
  <si>
    <t>Сірка всіх видів</t>
  </si>
  <si>
    <t>Пірит невипалений</t>
  </si>
  <si>
    <t>Сіль та хлорид натрію чистий; вода морська</t>
  </si>
  <si>
    <t>Інший тютюн та замінники тютюну промислового виробництва</t>
  </si>
  <si>
    <t>Сигари, сигарили та сигарети, цигарки</t>
  </si>
  <si>
    <t>Тютюнова сировина; тютюнові відходи</t>
  </si>
  <si>
    <t>Продукти для годівлі тварин</t>
  </si>
  <si>
    <t>Продукти, відходи рослинного походження для годівлі тварин</t>
  </si>
  <si>
    <t>Винний осад; винний камінь</t>
  </si>
  <si>
    <t>Макуха, тверді відходи від вилучення рослинних жирів і олій, крім 2304, 2305</t>
  </si>
  <si>
    <t>Макуха, тверді відходи від вилучення арахісової олії</t>
  </si>
  <si>
    <t>Макуха, тверді відходи від вилучення соєвої олії</t>
  </si>
  <si>
    <t>Відходи і залишки від виробництва цукру, крохмалю; жом, багаса (жом цукрової тростини)</t>
  </si>
  <si>
    <t>Висівки, кормове борошно</t>
  </si>
  <si>
    <t>Борошно, крупи та гранули з м'яса, риби, ракоподібних, молюсків</t>
  </si>
  <si>
    <t>Оцет харчовий</t>
  </si>
  <si>
    <t>Спирт етиловий, неденатурований, менш 80 об.%</t>
  </si>
  <si>
    <t>Спирт етиловий, неденатурований, 80 об.% чи більше</t>
  </si>
  <si>
    <t>Інші зброджені напої</t>
  </si>
  <si>
    <t>Вермут та інше вино виноградне</t>
  </si>
  <si>
    <t>Вина виноградні; сусло виноградне</t>
  </si>
  <si>
    <t>Пиво із солоду</t>
  </si>
  <si>
    <t>Води, з доданням цукру</t>
  </si>
  <si>
    <t>Води, без додання цукру; лід та сніг</t>
  </si>
  <si>
    <t>Інші харчові продукти</t>
  </si>
  <si>
    <t>Морозиво та інші види харчового льоду</t>
  </si>
  <si>
    <t>Супи чи бульйони</t>
  </si>
  <si>
    <t>Готові соуси та продукти для їх приготування, добавки, приправи, гірчиця</t>
  </si>
  <si>
    <t>Дріжджі </t>
  </si>
  <si>
    <t>Екстракти, есенції та концентрати кави, чаю або мате</t>
  </si>
  <si>
    <t>Соки плодів чи овочеві, незброджені, без спирту</t>
  </si>
  <si>
    <t>Плоди, горіхи, приготовлені чи консервовані іншим способом</t>
  </si>
  <si>
    <t>Варення, джеми, желе, мармелад</t>
  </si>
  <si>
    <t>Овочі, плоди, горіхи, консервовані з цукром</t>
  </si>
  <si>
    <t>Інші овочі, приготовлені чи консервовані без оцту, неморожені</t>
  </si>
  <si>
    <t>Інші овочі, приготовлені чи консервовані без оцту, морожені</t>
  </si>
  <si>
    <t>Гриби та трюфелі, приготовлені чи консервовані без оцту</t>
  </si>
  <si>
    <t>Томати, приготовлені або консервовані без оцту</t>
  </si>
  <si>
    <t>Овочі, приготовлені або консервовані з оцтом</t>
  </si>
  <si>
    <t>Хлібобулочні вироби, рисовий папір</t>
  </si>
  <si>
    <t>Готові харчові вироби, одержані шляхом здуття або смаження зерна</t>
  </si>
  <si>
    <t>Тапіока та її замінники з крохмалю</t>
  </si>
  <si>
    <t>Вироби з тіста без дріжджів; кускус</t>
  </si>
  <si>
    <t>Екстракти солодові; готові харчові продукти без/з какао</t>
  </si>
  <si>
    <t>Шоколад</t>
  </si>
  <si>
    <t>Какао-порошок, без цукру</t>
  </si>
  <si>
    <t>Какао-масло, какао-жир</t>
  </si>
  <si>
    <t>Какао-паста</t>
  </si>
  <si>
    <t>Шкаралупи та інші відходи з какао</t>
  </si>
  <si>
    <t>Какао-боби</t>
  </si>
  <si>
    <t>Кондитерські вироби з цукру без вмісту какао</t>
  </si>
  <si>
    <t>Патока</t>
  </si>
  <si>
    <t>Інші цукри у твердому стані, сиропи; мед штучний</t>
  </si>
  <si>
    <t>Цукор з цукрової тростини або з цукрових буряків у твердому стані</t>
  </si>
  <si>
    <t>Готові або консервовані ракоподібні, молюски</t>
  </si>
  <si>
    <t>Готова або консервована риба; ікра</t>
  </si>
  <si>
    <t>Екстракти, соки з м'яса, риби або ракоподібних, молюсків</t>
  </si>
  <si>
    <t>Інші готові чи консервовані м'ясопродукти</t>
  </si>
  <si>
    <t>Ковбаси та аналогічні вироби з м'яса</t>
  </si>
  <si>
    <t>Дегра</t>
  </si>
  <si>
    <t>Воски рослинні, віск бджолиний, інших комах</t>
  </si>
  <si>
    <t>Гліцерин сирий</t>
  </si>
  <si>
    <t>Жири, масла і олії, піддані хімічній модифікації</t>
  </si>
  <si>
    <t>Маргарин</t>
  </si>
  <si>
    <t>Жири, масла, олії, хімічно перетворені без обробки</t>
  </si>
  <si>
    <t>Інші нелеткі жири і олії рослинні</t>
  </si>
  <si>
    <t>Олії свиріпова, ріпакова, гірчична</t>
  </si>
  <si>
    <t>Олії кокосова, пальмоядрова або з бабасу</t>
  </si>
  <si>
    <t>Олії соняшникова, сафлорова або бавовняна</t>
  </si>
  <si>
    <t>Олія пальмова</t>
  </si>
  <si>
    <t>Інші олії, з маслин або оливок</t>
  </si>
  <si>
    <t>Олія оливкова</t>
  </si>
  <si>
    <t>Олія арахісова</t>
  </si>
  <si>
    <t>Олія соєва</t>
  </si>
  <si>
    <t>Інші тваринні жири і масла</t>
  </si>
  <si>
    <t>Вовняний жир і побічні жирові речовини</t>
  </si>
  <si>
    <t>Жири і масла, з риби або морських ссавців</t>
  </si>
  <si>
    <t>Лярди, олео-стеарин, маргарин, тваринне масло</t>
  </si>
  <si>
    <t>Жир великої рогатої худоби, овечий, козячий, крім 1503 00</t>
  </si>
  <si>
    <t>Жир свинячий і свійської птиці, крім 0209, 1503</t>
  </si>
  <si>
    <t>Інші матеріали рослинного походження</t>
  </si>
  <si>
    <t>Матеріали рослинні для плетіння</t>
  </si>
  <si>
    <t>Соки, екстракти, пектини, клеї рослинні</t>
  </si>
  <si>
    <t>Шелак; природні камеді, смоли</t>
  </si>
  <si>
    <t>Кормові коренеплоди, сіно та аналогічні кормові продукти</t>
  </si>
  <si>
    <t>Солома та полова зернових</t>
  </si>
  <si>
    <t>Плоди ріжкового дерева, водорості, цукрові буряки, тростина</t>
  </si>
  <si>
    <t>Рослини для парфумерії, медицини, інсектицидів</t>
  </si>
  <si>
    <t>Шишки хмелю; лупулін</t>
  </si>
  <si>
    <t>Насіння, плоди та спори для сівби</t>
  </si>
  <si>
    <t>Борошно з насіння чи плодів олійних культур</t>
  </si>
  <si>
    <t>Насіння та плоди інших олійних культур</t>
  </si>
  <si>
    <t>Насіння соняшнику</t>
  </si>
  <si>
    <t>Насіння свиріпи або ріпаку</t>
  </si>
  <si>
    <t>Насіння льону</t>
  </si>
  <si>
    <t>Копра</t>
  </si>
  <si>
    <t>Арахіс</t>
  </si>
  <si>
    <t>Соєві боби</t>
  </si>
  <si>
    <t>Клейковина пшенична</t>
  </si>
  <si>
    <t>Крохмалі; інулін</t>
  </si>
  <si>
    <t>Солод, обсмажений або необсмажений</t>
  </si>
  <si>
    <t>Борошно, крупи та порошок із сушених бобів</t>
  </si>
  <si>
    <t>Борошно, крупи, пластівці, гранули з картоплі</t>
  </si>
  <si>
    <t>Зерно зернових культур</t>
  </si>
  <si>
    <t>Крупи та гранули із зерна зернових культур</t>
  </si>
  <si>
    <t>Борошно із зерна інших зернових культур</t>
  </si>
  <si>
    <t>Борошно пшеничне</t>
  </si>
  <si>
    <t>Гречка, просо; інші зернові культури</t>
  </si>
  <si>
    <t>Сорго зернове</t>
  </si>
  <si>
    <t>Рис</t>
  </si>
  <si>
    <t>Кукурудза</t>
  </si>
  <si>
    <t>Овес</t>
  </si>
  <si>
    <t>Ячмінь</t>
  </si>
  <si>
    <t>Жито</t>
  </si>
  <si>
    <t>Пшениця</t>
  </si>
  <si>
    <t>Імбир, шафран, тим'ян, лаврове листя, каррі</t>
  </si>
  <si>
    <t>Насіння анісу, бодяну, фенхелю, коріандру; ягоди ялівцю</t>
  </si>
  <si>
    <t>0909</t>
  </si>
  <si>
    <t>Горіх мускатний, маціс і кардамон</t>
  </si>
  <si>
    <t>0908</t>
  </si>
  <si>
    <t>Гвоздика</t>
  </si>
  <si>
    <t>0907</t>
  </si>
  <si>
    <t>Кориця та квіти коричного дерева</t>
  </si>
  <si>
    <t>0906</t>
  </si>
  <si>
    <t>Ваніль</t>
  </si>
  <si>
    <t>0905</t>
  </si>
  <si>
    <t>Перець</t>
  </si>
  <si>
    <t>0904</t>
  </si>
  <si>
    <t>Мате</t>
  </si>
  <si>
    <t>0903</t>
  </si>
  <si>
    <t>Чай</t>
  </si>
  <si>
    <t>0902</t>
  </si>
  <si>
    <t>Кава; кавова шкаралупа; замінники кави</t>
  </si>
  <si>
    <t>0901</t>
  </si>
  <si>
    <t>Шкірки цитрусових, динь, кавунів</t>
  </si>
  <si>
    <t>0814</t>
  </si>
  <si>
    <t>Плоди сушені, крім плодів товарних позицій 0801-0806; суміші горіхів</t>
  </si>
  <si>
    <t>0813</t>
  </si>
  <si>
    <t>Плоди та горіхи консервовані для тимчасового зберігання</t>
  </si>
  <si>
    <t>0812</t>
  </si>
  <si>
    <t>Плоди та горіхи, сирі або варені, морожені</t>
  </si>
  <si>
    <t>0811</t>
  </si>
  <si>
    <t>Інші плоди, свіжі</t>
  </si>
  <si>
    <t>0810</t>
  </si>
  <si>
    <t>Абрикоси, вишні, черешні, персики, сливи</t>
  </si>
  <si>
    <t>0809</t>
  </si>
  <si>
    <t>Яблука, груші та айва</t>
  </si>
  <si>
    <t>0808</t>
  </si>
  <si>
    <t>Дині, кавуни і папайя</t>
  </si>
  <si>
    <t>0807</t>
  </si>
  <si>
    <t>Виноград</t>
  </si>
  <si>
    <t>0806</t>
  </si>
  <si>
    <t>Цитрусові</t>
  </si>
  <si>
    <t>0805</t>
  </si>
  <si>
    <t>Фініки, інжир, ананаси, авокадо, гуаява, манго</t>
  </si>
  <si>
    <t>0804</t>
  </si>
  <si>
    <t>Банани та плантайни</t>
  </si>
  <si>
    <t>0803</t>
  </si>
  <si>
    <t>Інші горіхи</t>
  </si>
  <si>
    <t>0802</t>
  </si>
  <si>
    <t>Горіхи кокосові, бразильські, кеш'ю</t>
  </si>
  <si>
    <t>0801</t>
  </si>
  <si>
    <t>Топінамбур, солодка картопля, маранта, селен</t>
  </si>
  <si>
    <t>0714</t>
  </si>
  <si>
    <t>Овочі бобові сушені</t>
  </si>
  <si>
    <t>0713</t>
  </si>
  <si>
    <t>Овочі сушені</t>
  </si>
  <si>
    <t>0712</t>
  </si>
  <si>
    <t>Овочі консервовані для тимчасового зберігання</t>
  </si>
  <si>
    <t>0711</t>
  </si>
  <si>
    <t>Овочі морожені</t>
  </si>
  <si>
    <t>0710</t>
  </si>
  <si>
    <t>Інші овочі свіжі або охолоджені</t>
  </si>
  <si>
    <t>0709</t>
  </si>
  <si>
    <t>Бобові овочі</t>
  </si>
  <si>
    <t>0708</t>
  </si>
  <si>
    <t>Огірки, корнішони</t>
  </si>
  <si>
    <t>0707</t>
  </si>
  <si>
    <t>Морква, ріпа, столові буряки, редька, селера</t>
  </si>
  <si>
    <t>0706</t>
  </si>
  <si>
    <t>Салат-латук і цикорій</t>
  </si>
  <si>
    <t>0705</t>
  </si>
  <si>
    <t>Капуста</t>
  </si>
  <si>
    <t>0704</t>
  </si>
  <si>
    <t>Цибуля</t>
  </si>
  <si>
    <t>0703</t>
  </si>
  <si>
    <t>Помідори</t>
  </si>
  <si>
    <t>0702</t>
  </si>
  <si>
    <t>Картопля</t>
  </si>
  <si>
    <t>0701</t>
  </si>
  <si>
    <t>Листя, гілки, трави, мохи та лишайники</t>
  </si>
  <si>
    <t>0604</t>
  </si>
  <si>
    <t>Зрізані квітки та пуп'янки</t>
  </si>
  <si>
    <t>0603</t>
  </si>
  <si>
    <t>Інші живі рослини; міцелій грибів</t>
  </si>
  <si>
    <t>0602</t>
  </si>
  <si>
    <t>Цибулини, бульби, кореневища</t>
  </si>
  <si>
    <t>0601</t>
  </si>
  <si>
    <t>Інші продукти тваринні</t>
  </si>
  <si>
    <t>0511</t>
  </si>
  <si>
    <t>Амбра, струмина, мускус; жовч; залози</t>
  </si>
  <si>
    <t>0510</t>
  </si>
  <si>
    <t>Корали; черепашки та панцирі</t>
  </si>
  <si>
    <t>0508</t>
  </si>
  <si>
    <t>Кістки, роги, панцирі, копита, нігті, дзьоби тварин</t>
  </si>
  <si>
    <t>0507</t>
  </si>
  <si>
    <t>Кістки та роговий стрижень</t>
  </si>
  <si>
    <t>0506</t>
  </si>
  <si>
    <t>Шкурки та інші частини птахів</t>
  </si>
  <si>
    <t>0505</t>
  </si>
  <si>
    <t>Кишки, сечові міхурі, шлунки тварин</t>
  </si>
  <si>
    <t>0504</t>
  </si>
  <si>
    <t>Щетина свійських або диких свиней</t>
  </si>
  <si>
    <t>0502</t>
  </si>
  <si>
    <t>Людське волосся</t>
  </si>
  <si>
    <t>0501</t>
  </si>
  <si>
    <t>Інші їстівні продукти тваринні</t>
  </si>
  <si>
    <t>0410</t>
  </si>
  <si>
    <t>Мед натуральний</t>
  </si>
  <si>
    <t>0409</t>
  </si>
  <si>
    <t>Яйця птиці без шкаралупи</t>
  </si>
  <si>
    <t>0408</t>
  </si>
  <si>
    <t>Яйця птиці в шкаралупі</t>
  </si>
  <si>
    <t>0407</t>
  </si>
  <si>
    <t>Сири</t>
  </si>
  <si>
    <t>0406</t>
  </si>
  <si>
    <t>Масло вершкове</t>
  </si>
  <si>
    <t>0405</t>
  </si>
  <si>
    <t>Молочна сироватка</t>
  </si>
  <si>
    <t>0404</t>
  </si>
  <si>
    <t>Маслянка, ферментовані або сквашені молоко та вершки</t>
  </si>
  <si>
    <t>0403</t>
  </si>
  <si>
    <t>Молоко та вершки, згущені</t>
  </si>
  <si>
    <t>0402</t>
  </si>
  <si>
    <t>Молоко та вершки, не згущені</t>
  </si>
  <si>
    <t>0401</t>
  </si>
  <si>
    <t>Водяні безхребетні</t>
  </si>
  <si>
    <t>0308</t>
  </si>
  <si>
    <t>Молюски</t>
  </si>
  <si>
    <t>0307</t>
  </si>
  <si>
    <t>Ракоподібні</t>
  </si>
  <si>
    <t>0306</t>
  </si>
  <si>
    <t>Риба сушена, солона, копчена</t>
  </si>
  <si>
    <t>0305</t>
  </si>
  <si>
    <t>Філе рибне та інше м'ясо риб</t>
  </si>
  <si>
    <t>0304</t>
  </si>
  <si>
    <t>Риба морожена</t>
  </si>
  <si>
    <t>0303</t>
  </si>
  <si>
    <t>Риба свіжа або охолоджена</t>
  </si>
  <si>
    <t>0302</t>
  </si>
  <si>
    <t>Жива риба</t>
  </si>
  <si>
    <t>0301</t>
  </si>
  <si>
    <t>М'ясо та субпродукти</t>
  </si>
  <si>
    <t>0210</t>
  </si>
  <si>
    <t>Сало, свинячий жир і жир птиці</t>
  </si>
  <si>
    <t>0209</t>
  </si>
  <si>
    <t>Інші м'ясо та їстівні субпродукти</t>
  </si>
  <si>
    <t>0208</t>
  </si>
  <si>
    <t>М'ясо та їстівні субпродукти птиці</t>
  </si>
  <si>
    <t>0207</t>
  </si>
  <si>
    <t>Субпродукти великої рогатої худоби, свиней, овець, коней</t>
  </si>
  <si>
    <t>0206</t>
  </si>
  <si>
    <t>М'ясо коней, віслюків</t>
  </si>
  <si>
    <t>0205</t>
  </si>
  <si>
    <t>Баранина, козлятина</t>
  </si>
  <si>
    <t>0204</t>
  </si>
  <si>
    <t>Свинина</t>
  </si>
  <si>
    <t>0203</t>
  </si>
  <si>
    <t>М'ясо великої рогатої худоби, морожене</t>
  </si>
  <si>
    <t>0202</t>
  </si>
  <si>
    <t>М'ясо великої рогатої худоби, свіже або охолоджене</t>
  </si>
  <si>
    <t>0201</t>
  </si>
  <si>
    <t>Інші тварини, живі</t>
  </si>
  <si>
    <t>0106</t>
  </si>
  <si>
    <t>Свійська птиця, жива</t>
  </si>
  <si>
    <t>0105</t>
  </si>
  <si>
    <t>Вівці та кози, живі</t>
  </si>
  <si>
    <t>0104</t>
  </si>
  <si>
    <t>Свині, живі</t>
  </si>
  <si>
    <t>0103</t>
  </si>
  <si>
    <t>Велика рогата худоба, жива</t>
  </si>
  <si>
    <t>0102</t>
  </si>
  <si>
    <t>Коні, віслюки, живі</t>
  </si>
  <si>
    <t>0101</t>
  </si>
  <si>
    <t>тис. дол. США</t>
  </si>
  <si>
    <t>тонн</t>
  </si>
  <si>
    <t>Темпи росту за вартістю</t>
  </si>
  <si>
    <t xml:space="preserve"> Найменування позиції товару за УКТЗЕД</t>
  </si>
  <si>
    <t>Різні готові вироби-Моноподи, двоноги, триноги та аналогічні вироби:</t>
  </si>
  <si>
    <t>Борошно, крупки та гранули з риби, ракоподібних, молюсків та інших водяних безхребетних, придатні для споживання людиною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</si>
  <si>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</si>
  <si>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Суміші з вмістом галогенованих похідних метану, етану або пропану, в іншому місці не зазначені або не включені</t>
  </si>
  <si>
    <t>Машини для пошарового нарощення (3D принтери)</t>
  </si>
  <si>
    <t>Носії, готові для запису звуку записані або незаписані</t>
  </si>
  <si>
    <t>Плоскі дисплейні модулі</t>
  </si>
  <si>
    <t>Електричні та електронні відходи та брухт</t>
  </si>
  <si>
    <t>Безпілотні літальні апарати</t>
  </si>
  <si>
    <t>Частини літальних апаратів товарних позицій 8801, 8802 або 8806</t>
  </si>
  <si>
    <t>0309</t>
  </si>
  <si>
    <t xml:space="preserve">Оподаткований імпорт за товарними позиціями за кодами УКТЗЕД за січень-липень 2026 року </t>
  </si>
  <si>
    <t>січень-липень 2025 р.</t>
  </si>
  <si>
    <t>січень-липень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</si>
</sst>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₴_-;\-* #,##0.00_₴_-;_-* &quot;-&quot;??_₴_-;_-@_-"/>
    <numFmt numFmtId="165" formatCode="_-* #,##0_₴_-;\-* #,##0_₴_-;_-* &quot;-&quot;??_₴_-;_-@_-"/>
    <numFmt numFmtId="168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i/>
      <sz val="10"/>
      <color rgb="FF00008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3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165" fontId="8" fillId="0" borderId="0" xfId="1" applyNumberFormat="1" applyFont="1"/>
    <xf numFmtId="9" fontId="5" fillId="0" borderId="1" xfId="2" applyFont="1" applyBorder="1" applyAlignment="1">
      <alignment horizontal="right" vertical="center"/>
    </xf>
    <xf numFmtId="168" fontId="5" fillId="0" borderId="1" xfId="0" applyNumberFormat="1" applyFont="1" applyBorder="1" applyAlignment="1">
      <alignment horizontal="right" vertical="center"/>
    </xf>
    <xf numFmtId="165" fontId="3" fillId="3" borderId="1" xfId="1" applyNumberFormat="1" applyFont="1" applyFill="1" applyBorder="1" applyAlignment="1">
      <alignment horizontal="left" vertical="center" wrapText="1"/>
    </xf>
    <xf numFmtId="9" fontId="6" fillId="0" borderId="1" xfId="2" applyFont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right" vertical="center"/>
    </xf>
    <xf numFmtId="168" fontId="10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6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8.85546875" style="3"/>
    <col min="2" max="2" width="44.140625" style="3" customWidth="1"/>
    <col min="3" max="4" width="11" style="6" customWidth="1"/>
    <col min="5" max="7" width="11" style="3" customWidth="1"/>
    <col min="8" max="16384" width="8.85546875" style="3"/>
  </cols>
  <sheetData>
    <row r="1" spans="1:8" s="22" customFormat="1" ht="53.45" customHeight="1" x14ac:dyDescent="0.3">
      <c r="A1" s="23" t="s">
        <v>1354</v>
      </c>
      <c r="B1" s="23"/>
      <c r="C1" s="23"/>
      <c r="D1" s="23"/>
      <c r="E1" s="23"/>
      <c r="F1" s="23"/>
      <c r="G1" s="23"/>
      <c r="H1" s="23"/>
    </row>
    <row r="2" spans="1:8" ht="18" x14ac:dyDescent="0.3">
      <c r="A2" s="5"/>
      <c r="C2" s="3"/>
      <c r="D2" s="3"/>
      <c r="H2" s="1" t="s">
        <v>0</v>
      </c>
    </row>
    <row r="3" spans="1:8" ht="34.5" customHeight="1" x14ac:dyDescent="0.3">
      <c r="A3" s="25" t="s">
        <v>5</v>
      </c>
      <c r="B3" s="24" t="s">
        <v>1342</v>
      </c>
      <c r="C3" s="28" t="s">
        <v>1355</v>
      </c>
      <c r="D3" s="28"/>
      <c r="E3" s="24" t="s">
        <v>1356</v>
      </c>
      <c r="F3" s="24"/>
      <c r="G3" s="24" t="s">
        <v>1341</v>
      </c>
      <c r="H3" s="24"/>
    </row>
    <row r="4" spans="1:8" ht="15" customHeight="1" x14ac:dyDescent="0.3">
      <c r="A4" s="26"/>
      <c r="B4" s="24"/>
      <c r="C4" s="28"/>
      <c r="D4" s="28"/>
      <c r="E4" s="24"/>
      <c r="F4" s="24"/>
      <c r="G4" s="24"/>
      <c r="H4" s="24"/>
    </row>
    <row r="5" spans="1:8" ht="27" customHeight="1" x14ac:dyDescent="0.3">
      <c r="A5" s="27"/>
      <c r="B5" s="24"/>
      <c r="C5" s="21" t="s">
        <v>1340</v>
      </c>
      <c r="D5" s="20" t="s">
        <v>1339</v>
      </c>
      <c r="E5" s="19" t="s">
        <v>1340</v>
      </c>
      <c r="F5" s="2" t="s">
        <v>1339</v>
      </c>
      <c r="G5" s="19" t="s">
        <v>1</v>
      </c>
      <c r="H5" s="19" t="s">
        <v>2</v>
      </c>
    </row>
    <row r="6" spans="1:8" x14ac:dyDescent="0.3">
      <c r="A6" s="16" t="s">
        <v>1338</v>
      </c>
      <c r="B6" s="14" t="s">
        <v>1337</v>
      </c>
      <c r="C6" s="13">
        <v>48.36</v>
      </c>
      <c r="D6" s="13">
        <v>106.63128999999999</v>
      </c>
      <c r="E6" s="13">
        <v>55.73</v>
      </c>
      <c r="F6" s="12">
        <v>129.97118</v>
      </c>
      <c r="G6" s="18">
        <f t="shared" ref="G6" si="0">F6-D6</f>
        <v>23.339890000000011</v>
      </c>
      <c r="H6" s="17">
        <f t="shared" ref="H6" si="1">IF(D6&lt;&gt;0,G6/D6,"")</f>
        <v>0.21888406301752528</v>
      </c>
    </row>
    <row r="7" spans="1:8" x14ac:dyDescent="0.3">
      <c r="A7" s="16" t="s">
        <v>1336</v>
      </c>
      <c r="B7" s="14" t="s">
        <v>1335</v>
      </c>
      <c r="C7" s="13">
        <v>7.2</v>
      </c>
      <c r="D7" s="13">
        <v>40.60416</v>
      </c>
      <c r="E7" s="13">
        <v>2.6</v>
      </c>
      <c r="F7" s="12">
        <v>26.388470000000002</v>
      </c>
      <c r="G7" s="18">
        <f t="shared" ref="G7:G70" si="2">F7-D7</f>
        <v>-14.215689999999999</v>
      </c>
      <c r="H7" s="17">
        <f t="shared" ref="H7:H70" si="3">IF(D7&lt;&gt;0,G7/D7,"")</f>
        <v>-0.35010427502994762</v>
      </c>
    </row>
    <row r="8" spans="1:8" x14ac:dyDescent="0.3">
      <c r="A8" s="16" t="s">
        <v>1334</v>
      </c>
      <c r="B8" s="14" t="s">
        <v>1333</v>
      </c>
      <c r="C8" s="13">
        <v>151.70500000000001</v>
      </c>
      <c r="D8" s="13">
        <v>1117.14465</v>
      </c>
      <c r="E8" s="13">
        <v>307.48599999999999</v>
      </c>
      <c r="F8" s="12">
        <v>1935.96812</v>
      </c>
      <c r="G8" s="11">
        <f t="shared" si="2"/>
        <v>818.82347000000004</v>
      </c>
      <c r="H8" s="10">
        <f t="shared" si="3"/>
        <v>0.73296100912267725</v>
      </c>
    </row>
    <row r="9" spans="1:8" ht="16.5" customHeight="1" x14ac:dyDescent="0.3">
      <c r="A9" s="16" t="s">
        <v>1332</v>
      </c>
      <c r="B9" s="14" t="s">
        <v>1331</v>
      </c>
      <c r="C9" s="13">
        <v>0</v>
      </c>
      <c r="D9" s="13">
        <v>0</v>
      </c>
      <c r="E9" s="13">
        <v>0</v>
      </c>
      <c r="F9" s="12">
        <v>0</v>
      </c>
      <c r="G9" s="11">
        <f t="shared" si="2"/>
        <v>0</v>
      </c>
      <c r="H9" s="10" t="str">
        <f t="shared" si="3"/>
        <v/>
      </c>
    </row>
    <row r="10" spans="1:8" ht="16.5" customHeight="1" x14ac:dyDescent="0.3">
      <c r="A10" s="16" t="s">
        <v>1330</v>
      </c>
      <c r="B10" s="14" t="s">
        <v>1329</v>
      </c>
      <c r="C10" s="13">
        <v>2499.43127</v>
      </c>
      <c r="D10" s="13">
        <v>57383.551329999995</v>
      </c>
      <c r="E10" s="13">
        <v>2471.84737</v>
      </c>
      <c r="F10" s="12">
        <v>63564.421299999995</v>
      </c>
      <c r="G10" s="11">
        <f t="shared" si="2"/>
        <v>6180.8699699999997</v>
      </c>
      <c r="H10" s="10">
        <f t="shared" si="3"/>
        <v>0.10771152755003252</v>
      </c>
    </row>
    <row r="11" spans="1:8" ht="16.5" customHeight="1" x14ac:dyDescent="0.3">
      <c r="A11" s="16" t="s">
        <v>1328</v>
      </c>
      <c r="B11" s="14" t="s">
        <v>1327</v>
      </c>
      <c r="C11" s="13">
        <v>40.742122999999999</v>
      </c>
      <c r="D11" s="13">
        <v>616.83235999999999</v>
      </c>
      <c r="E11" s="13">
        <v>53.599976000000005</v>
      </c>
      <c r="F11" s="12">
        <v>812.43886999999995</v>
      </c>
      <c r="G11" s="11">
        <f t="shared" si="2"/>
        <v>195.60650999999996</v>
      </c>
      <c r="H11" s="10">
        <f t="shared" si="3"/>
        <v>0.31711453984028976</v>
      </c>
    </row>
    <row r="12" spans="1:8" ht="16.5" customHeight="1" x14ac:dyDescent="0.3">
      <c r="A12" s="16" t="s">
        <v>1326</v>
      </c>
      <c r="B12" s="14" t="s">
        <v>1325</v>
      </c>
      <c r="C12" s="13">
        <v>79.749135999999993</v>
      </c>
      <c r="D12" s="13">
        <v>1817.4324199999999</v>
      </c>
      <c r="E12" s="13">
        <v>90.461195099999998</v>
      </c>
      <c r="F12" s="12">
        <v>2575.9914199999998</v>
      </c>
      <c r="G12" s="11">
        <f t="shared" si="2"/>
        <v>758.55899999999997</v>
      </c>
      <c r="H12" s="10">
        <f t="shared" si="3"/>
        <v>0.41737948088325616</v>
      </c>
    </row>
    <row r="13" spans="1:8" ht="16.5" customHeight="1" x14ac:dyDescent="0.3">
      <c r="A13" s="16" t="s">
        <v>1324</v>
      </c>
      <c r="B13" s="14" t="s">
        <v>1323</v>
      </c>
      <c r="C13" s="13">
        <v>940.62717299999997</v>
      </c>
      <c r="D13" s="13">
        <v>6989.9276</v>
      </c>
      <c r="E13" s="13">
        <v>669.70454200000006</v>
      </c>
      <c r="F13" s="12">
        <v>5161.7217499999997</v>
      </c>
      <c r="G13" s="11">
        <f t="shared" si="2"/>
        <v>-1828.2058500000003</v>
      </c>
      <c r="H13" s="10">
        <f t="shared" si="3"/>
        <v>-0.26154861031750892</v>
      </c>
    </row>
    <row r="14" spans="1:8" ht="16.5" customHeight="1" x14ac:dyDescent="0.3">
      <c r="A14" s="16" t="s">
        <v>1322</v>
      </c>
      <c r="B14" s="14" t="s">
        <v>1321</v>
      </c>
      <c r="C14" s="13">
        <v>10296.135340000001</v>
      </c>
      <c r="D14" s="13">
        <v>25910.328510000003</v>
      </c>
      <c r="E14" s="13">
        <v>22737.690864999997</v>
      </c>
      <c r="F14" s="12">
        <v>54953.316380000098</v>
      </c>
      <c r="G14" s="11">
        <f t="shared" si="2"/>
        <v>29042.987870000095</v>
      </c>
      <c r="H14" s="10">
        <f t="shared" si="3"/>
        <v>1.1209038842865715</v>
      </c>
    </row>
    <row r="15" spans="1:8" ht="16.5" customHeight="1" x14ac:dyDescent="0.3">
      <c r="A15" s="16" t="s">
        <v>1320</v>
      </c>
      <c r="B15" s="14" t="s">
        <v>1319</v>
      </c>
      <c r="C15" s="13">
        <v>8.1007200000000008</v>
      </c>
      <c r="D15" s="13">
        <v>237.80010000000001</v>
      </c>
      <c r="E15" s="13">
        <v>9.9457599999999999</v>
      </c>
      <c r="F15" s="12">
        <v>295.06400000000002</v>
      </c>
      <c r="G15" s="11">
        <f t="shared" si="2"/>
        <v>57.263900000000007</v>
      </c>
      <c r="H15" s="10">
        <f t="shared" si="3"/>
        <v>0.24080687939155621</v>
      </c>
    </row>
    <row r="16" spans="1:8" ht="16.5" customHeight="1" x14ac:dyDescent="0.3">
      <c r="A16" s="16" t="s">
        <v>1318</v>
      </c>
      <c r="B16" s="14" t="s">
        <v>1317</v>
      </c>
      <c r="C16" s="13">
        <v>0</v>
      </c>
      <c r="D16" s="13">
        <v>0</v>
      </c>
      <c r="E16" s="13">
        <v>0</v>
      </c>
      <c r="F16" s="12">
        <v>0</v>
      </c>
      <c r="G16" s="11">
        <f t="shared" si="2"/>
        <v>0</v>
      </c>
      <c r="H16" s="10" t="str">
        <f t="shared" si="3"/>
        <v/>
      </c>
    </row>
    <row r="17" spans="1:8" ht="16.5" customHeight="1" x14ac:dyDescent="0.3">
      <c r="A17" s="16" t="s">
        <v>1316</v>
      </c>
      <c r="B17" s="14" t="s">
        <v>1315</v>
      </c>
      <c r="C17" s="13">
        <v>7729.9158949999992</v>
      </c>
      <c r="D17" s="13">
        <v>9079.50281</v>
      </c>
      <c r="E17" s="13">
        <v>10068.301660000001</v>
      </c>
      <c r="F17" s="12">
        <v>11879.21933</v>
      </c>
      <c r="G17" s="11">
        <f t="shared" si="2"/>
        <v>2799.7165199999999</v>
      </c>
      <c r="H17" s="10">
        <f t="shared" si="3"/>
        <v>0.30835570830116854</v>
      </c>
    </row>
    <row r="18" spans="1:8" ht="16.5" customHeight="1" x14ac:dyDescent="0.3">
      <c r="A18" s="16" t="s">
        <v>1314</v>
      </c>
      <c r="B18" s="14" t="s">
        <v>1313</v>
      </c>
      <c r="C18" s="13">
        <v>25431.122609000002</v>
      </c>
      <c r="D18" s="13">
        <v>16364.05536</v>
      </c>
      <c r="E18" s="13">
        <v>26736.232192000003</v>
      </c>
      <c r="F18" s="12">
        <v>14216.4527</v>
      </c>
      <c r="G18" s="11">
        <f t="shared" si="2"/>
        <v>-2147.6026600000005</v>
      </c>
      <c r="H18" s="10">
        <f t="shared" si="3"/>
        <v>-0.13123902435881277</v>
      </c>
    </row>
    <row r="19" spans="1:8" ht="16.5" customHeight="1" x14ac:dyDescent="0.3">
      <c r="A19" s="16" t="s">
        <v>1312</v>
      </c>
      <c r="B19" s="14" t="s">
        <v>1311</v>
      </c>
      <c r="C19" s="13">
        <v>2.1651170000000004</v>
      </c>
      <c r="D19" s="13">
        <v>30.45354</v>
      </c>
      <c r="E19" s="13">
        <v>0.80965200000000004</v>
      </c>
      <c r="F19" s="12">
        <v>12.31148</v>
      </c>
      <c r="G19" s="11">
        <f t="shared" si="2"/>
        <v>-18.142060000000001</v>
      </c>
      <c r="H19" s="10">
        <f t="shared" si="3"/>
        <v>-0.59572910078762598</v>
      </c>
    </row>
    <row r="20" spans="1:8" ht="16.5" customHeight="1" x14ac:dyDescent="0.3">
      <c r="A20" s="16" t="s">
        <v>1310</v>
      </c>
      <c r="B20" s="14" t="s">
        <v>1309</v>
      </c>
      <c r="C20" s="13">
        <v>8274.8848200000011</v>
      </c>
      <c r="D20" s="13">
        <v>9449.7432899999985</v>
      </c>
      <c r="E20" s="13">
        <v>10876.69202</v>
      </c>
      <c r="F20" s="12">
        <v>12778.671490000001</v>
      </c>
      <c r="G20" s="11">
        <f t="shared" si="2"/>
        <v>3328.9282000000021</v>
      </c>
      <c r="H20" s="10">
        <f t="shared" si="3"/>
        <v>0.35227710402702406</v>
      </c>
    </row>
    <row r="21" spans="1:8" ht="16.5" customHeight="1" x14ac:dyDescent="0.3">
      <c r="A21" s="16" t="s">
        <v>1308</v>
      </c>
      <c r="B21" s="14" t="s">
        <v>1307</v>
      </c>
      <c r="C21" s="13">
        <v>757.54974300000003</v>
      </c>
      <c r="D21" s="13">
        <v>10395.23869</v>
      </c>
      <c r="E21" s="13">
        <v>444.39356199999997</v>
      </c>
      <c r="F21" s="12">
        <v>6236.9606599999997</v>
      </c>
      <c r="G21" s="11">
        <f t="shared" si="2"/>
        <v>-4158.2780300000004</v>
      </c>
      <c r="H21" s="10">
        <f t="shared" si="3"/>
        <v>-0.40001756130911897</v>
      </c>
    </row>
    <row r="22" spans="1:8" ht="16.5" customHeight="1" x14ac:dyDescent="0.3">
      <c r="A22" s="16" t="s">
        <v>1306</v>
      </c>
      <c r="B22" s="14" t="s">
        <v>1305</v>
      </c>
      <c r="C22" s="13">
        <v>8.1643840000000001</v>
      </c>
      <c r="D22" s="13">
        <v>86.388210000000001</v>
      </c>
      <c r="E22" s="13">
        <v>6.8536159999999997</v>
      </c>
      <c r="F22" s="12">
        <v>66.589240000000004</v>
      </c>
      <c r="G22" s="11">
        <f t="shared" si="2"/>
        <v>-19.798969999999997</v>
      </c>
      <c r="H22" s="10">
        <f t="shared" si="3"/>
        <v>-0.22918601971264363</v>
      </c>
    </row>
    <row r="23" spans="1:8" ht="16.5" customHeight="1" x14ac:dyDescent="0.3">
      <c r="A23" s="16" t="s">
        <v>1304</v>
      </c>
      <c r="B23" s="14" t="s">
        <v>1303</v>
      </c>
      <c r="C23" s="13">
        <v>15547.227295000001</v>
      </c>
      <c r="D23" s="13">
        <v>111637.04334999999</v>
      </c>
      <c r="E23" s="13">
        <v>15357.529789</v>
      </c>
      <c r="F23" s="12">
        <v>125067.51483</v>
      </c>
      <c r="G23" s="11">
        <f t="shared" si="2"/>
        <v>13430.471480000007</v>
      </c>
      <c r="H23" s="10">
        <f t="shared" si="3"/>
        <v>0.12030479379405751</v>
      </c>
    </row>
    <row r="24" spans="1:8" ht="16.5" customHeight="1" x14ac:dyDescent="0.3">
      <c r="A24" s="16" t="s">
        <v>1302</v>
      </c>
      <c r="B24" s="14" t="s">
        <v>1301</v>
      </c>
      <c r="C24" s="13">
        <v>105007.686993</v>
      </c>
      <c r="D24" s="13">
        <v>217485.93872000001</v>
      </c>
      <c r="E24" s="13">
        <v>108546.87046240001</v>
      </c>
      <c r="F24" s="12">
        <v>252215.244069999</v>
      </c>
      <c r="G24" s="11">
        <f t="shared" si="2"/>
        <v>34729.305349998991</v>
      </c>
      <c r="H24" s="10">
        <f t="shared" si="3"/>
        <v>0.15968529071072898</v>
      </c>
    </row>
    <row r="25" spans="1:8" ht="16.5" customHeight="1" x14ac:dyDescent="0.3">
      <c r="A25" s="16" t="s">
        <v>1300</v>
      </c>
      <c r="B25" s="14" t="s">
        <v>1299</v>
      </c>
      <c r="C25" s="13">
        <v>24482.785263999998</v>
      </c>
      <c r="D25" s="13">
        <v>79097.3318700003</v>
      </c>
      <c r="E25" s="13">
        <v>24471.545131000003</v>
      </c>
      <c r="F25" s="12">
        <v>81564.376359999893</v>
      </c>
      <c r="G25" s="11">
        <f t="shared" si="2"/>
        <v>2467.0444899995928</v>
      </c>
      <c r="H25" s="10">
        <f t="shared" si="3"/>
        <v>3.1189983678011811E-2</v>
      </c>
    </row>
    <row r="26" spans="1:8" ht="16.5" customHeight="1" x14ac:dyDescent="0.3">
      <c r="A26" s="16" t="s">
        <v>1298</v>
      </c>
      <c r="B26" s="14" t="s">
        <v>1297</v>
      </c>
      <c r="C26" s="13">
        <v>3694.04835</v>
      </c>
      <c r="D26" s="13">
        <v>8994.870969999989</v>
      </c>
      <c r="E26" s="13">
        <v>5340.95658</v>
      </c>
      <c r="F26" s="12">
        <v>12976.109</v>
      </c>
      <c r="G26" s="11">
        <f t="shared" si="2"/>
        <v>3981.2380300000113</v>
      </c>
      <c r="H26" s="10">
        <f t="shared" si="3"/>
        <v>0.44261202226006097</v>
      </c>
    </row>
    <row r="27" spans="1:8" ht="16.5" customHeight="1" x14ac:dyDescent="0.3">
      <c r="A27" s="16" t="s">
        <v>1296</v>
      </c>
      <c r="B27" s="14" t="s">
        <v>1295</v>
      </c>
      <c r="C27" s="13">
        <v>13344.442719000001</v>
      </c>
      <c r="D27" s="13">
        <v>73039.070870000098</v>
      </c>
      <c r="E27" s="13">
        <v>13009.404708</v>
      </c>
      <c r="F27" s="12">
        <v>72211.951540000096</v>
      </c>
      <c r="G27" s="11">
        <f t="shared" si="2"/>
        <v>-827.11933000000136</v>
      </c>
      <c r="H27" s="10">
        <f t="shared" si="3"/>
        <v>-1.1324340796615068E-2</v>
      </c>
    </row>
    <row r="28" spans="1:8" ht="16.5" customHeight="1" x14ac:dyDescent="0.3">
      <c r="A28" s="16" t="s">
        <v>1294</v>
      </c>
      <c r="B28" s="14" t="s">
        <v>1293</v>
      </c>
      <c r="C28" s="13">
        <v>3237.9418100000003</v>
      </c>
      <c r="D28" s="13">
        <v>14225.10648</v>
      </c>
      <c r="E28" s="13">
        <v>2580.2134139999998</v>
      </c>
      <c r="F28" s="12">
        <v>12058.92994</v>
      </c>
      <c r="G28" s="11">
        <f t="shared" si="2"/>
        <v>-2166.1765400000004</v>
      </c>
      <c r="H28" s="10">
        <f t="shared" si="3"/>
        <v>-0.15227840600318657</v>
      </c>
    </row>
    <row r="29" spans="1:8" ht="16.5" customHeight="1" x14ac:dyDescent="0.3">
      <c r="A29" s="16" t="s">
        <v>1292</v>
      </c>
      <c r="B29" s="14" t="s">
        <v>1291</v>
      </c>
      <c r="C29" s="13">
        <v>0.90846300000000002</v>
      </c>
      <c r="D29" s="13">
        <v>13.06344</v>
      </c>
      <c r="E29" s="13">
        <v>1.1461060000000001</v>
      </c>
      <c r="F29" s="12">
        <v>17.652459999999998</v>
      </c>
      <c r="G29" s="11">
        <f t="shared" si="2"/>
        <v>4.5890199999999979</v>
      </c>
      <c r="H29" s="10">
        <f t="shared" si="3"/>
        <v>0.35128725664909072</v>
      </c>
    </row>
    <row r="30" spans="1:8" ht="38.25" customHeight="1" x14ac:dyDescent="0.3">
      <c r="A30" s="16" t="s">
        <v>1353</v>
      </c>
      <c r="B30" s="14" t="s">
        <v>1344</v>
      </c>
      <c r="C30" s="13">
        <v>0.05</v>
      </c>
      <c r="D30" s="13">
        <v>2.5084599999999999</v>
      </c>
      <c r="E30" s="13">
        <v>0.53300000000000003</v>
      </c>
      <c r="F30" s="12">
        <v>15.637079999999999</v>
      </c>
      <c r="G30" s="11">
        <f t="shared" si="2"/>
        <v>13.12862</v>
      </c>
      <c r="H30" s="10">
        <f t="shared" si="3"/>
        <v>5.2337370338773592</v>
      </c>
    </row>
    <row r="31" spans="1:8" ht="16.5" customHeight="1" x14ac:dyDescent="0.3">
      <c r="A31" s="16" t="s">
        <v>1290</v>
      </c>
      <c r="B31" s="14" t="s">
        <v>1289</v>
      </c>
      <c r="C31" s="13">
        <v>1582.3514210000001</v>
      </c>
      <c r="D31" s="13">
        <v>2607.4416900000001</v>
      </c>
      <c r="E31" s="13">
        <v>5043.588487</v>
      </c>
      <c r="F31" s="12">
        <v>7073.0124800000003</v>
      </c>
      <c r="G31" s="11">
        <f t="shared" si="2"/>
        <v>4465.5707899999998</v>
      </c>
      <c r="H31" s="10">
        <f t="shared" si="3"/>
        <v>1.7126253703491254</v>
      </c>
    </row>
    <row r="32" spans="1:8" ht="16.5" customHeight="1" x14ac:dyDescent="0.3">
      <c r="A32" s="16" t="s">
        <v>1288</v>
      </c>
      <c r="B32" s="14" t="s">
        <v>1287</v>
      </c>
      <c r="C32" s="13">
        <v>900.34803799999997</v>
      </c>
      <c r="D32" s="13">
        <v>3381.5372400000001</v>
      </c>
      <c r="E32" s="13">
        <v>906.72530000000006</v>
      </c>
      <c r="F32" s="12">
        <v>3158.2885899999997</v>
      </c>
      <c r="G32" s="11">
        <f t="shared" si="2"/>
        <v>-223.24865000000045</v>
      </c>
      <c r="H32" s="10">
        <f t="shared" si="3"/>
        <v>-6.601987030017166E-2</v>
      </c>
    </row>
    <row r="33" spans="1:8" ht="16.5" customHeight="1" x14ac:dyDescent="0.3">
      <c r="A33" s="16" t="s">
        <v>1286</v>
      </c>
      <c r="B33" s="14" t="s">
        <v>1285</v>
      </c>
      <c r="C33" s="13">
        <v>5477.78125</v>
      </c>
      <c r="D33" s="13">
        <v>11361.165570000001</v>
      </c>
      <c r="E33" s="13">
        <v>6277.2305500000002</v>
      </c>
      <c r="F33" s="12">
        <v>14284.27865</v>
      </c>
      <c r="G33" s="11">
        <f t="shared" si="2"/>
        <v>2923.1130799999992</v>
      </c>
      <c r="H33" s="10">
        <f t="shared" si="3"/>
        <v>0.25728989354038601</v>
      </c>
    </row>
    <row r="34" spans="1:8" ht="16.5" customHeight="1" x14ac:dyDescent="0.3">
      <c r="A34" s="16" t="s">
        <v>1284</v>
      </c>
      <c r="B34" s="14" t="s">
        <v>1283</v>
      </c>
      <c r="C34" s="13">
        <v>2654.3870299999999</v>
      </c>
      <c r="D34" s="13">
        <v>5065.8680999999997</v>
      </c>
      <c r="E34" s="13">
        <v>4634.3907900000004</v>
      </c>
      <c r="F34" s="12">
        <v>10290.81682</v>
      </c>
      <c r="G34" s="11">
        <f t="shared" si="2"/>
        <v>5224.9487200000003</v>
      </c>
      <c r="H34" s="10">
        <f t="shared" si="3"/>
        <v>1.0314024401859181</v>
      </c>
    </row>
    <row r="35" spans="1:8" ht="16.5" customHeight="1" x14ac:dyDescent="0.3">
      <c r="A35" s="16" t="s">
        <v>1282</v>
      </c>
      <c r="B35" s="14" t="s">
        <v>1281</v>
      </c>
      <c r="C35" s="13">
        <v>646.23388</v>
      </c>
      <c r="D35" s="13">
        <v>6414.4987099999998</v>
      </c>
      <c r="E35" s="13">
        <v>1664.5371399999999</v>
      </c>
      <c r="F35" s="12">
        <v>10322.170679999999</v>
      </c>
      <c r="G35" s="11">
        <f t="shared" si="2"/>
        <v>3907.6719699999994</v>
      </c>
      <c r="H35" s="10">
        <f t="shared" si="3"/>
        <v>0.6091936637087576</v>
      </c>
    </row>
    <row r="36" spans="1:8" ht="16.5" customHeight="1" x14ac:dyDescent="0.3">
      <c r="A36" s="16" t="s">
        <v>1280</v>
      </c>
      <c r="B36" s="14" t="s">
        <v>1279</v>
      </c>
      <c r="C36" s="13">
        <v>22678.687438000001</v>
      </c>
      <c r="D36" s="13">
        <v>143194.16118</v>
      </c>
      <c r="E36" s="13">
        <v>28317.277789000102</v>
      </c>
      <c r="F36" s="12">
        <v>168835.855180001</v>
      </c>
      <c r="G36" s="11">
        <f t="shared" si="2"/>
        <v>25641.694000001007</v>
      </c>
      <c r="H36" s="10">
        <f t="shared" si="3"/>
        <v>0.1790694102936817</v>
      </c>
    </row>
    <row r="37" spans="1:8" ht="16.5" customHeight="1" x14ac:dyDescent="0.3">
      <c r="A37" s="16" t="s">
        <v>1278</v>
      </c>
      <c r="B37" s="14" t="s">
        <v>1277</v>
      </c>
      <c r="C37" s="13">
        <v>5888.5240000000003</v>
      </c>
      <c r="D37" s="13">
        <v>32392.504659999999</v>
      </c>
      <c r="E37" s="13">
        <v>5588.45075</v>
      </c>
      <c r="F37" s="12">
        <v>39002.986560000005</v>
      </c>
      <c r="G37" s="11">
        <f t="shared" si="2"/>
        <v>6610.4819000000061</v>
      </c>
      <c r="H37" s="10">
        <f t="shared" si="3"/>
        <v>0.20407442923556893</v>
      </c>
    </row>
    <row r="38" spans="1:8" ht="16.5" customHeight="1" x14ac:dyDescent="0.3">
      <c r="A38" s="16" t="s">
        <v>1276</v>
      </c>
      <c r="B38" s="14" t="s">
        <v>1275</v>
      </c>
      <c r="C38" s="13">
        <v>25.065000000000001</v>
      </c>
      <c r="D38" s="13">
        <v>450.33878000000004</v>
      </c>
      <c r="E38" s="13">
        <v>33.491199999999999</v>
      </c>
      <c r="F38" s="12">
        <v>546.28051000000005</v>
      </c>
      <c r="G38" s="11">
        <f t="shared" si="2"/>
        <v>95.941730000000007</v>
      </c>
      <c r="H38" s="10">
        <f t="shared" si="3"/>
        <v>0.21304345586227327</v>
      </c>
    </row>
    <row r="39" spans="1:8" ht="16.5" customHeight="1" x14ac:dyDescent="0.3">
      <c r="A39" s="16" t="s">
        <v>1274</v>
      </c>
      <c r="B39" s="14" t="s">
        <v>1273</v>
      </c>
      <c r="C39" s="13">
        <v>42.14385</v>
      </c>
      <c r="D39" s="13">
        <v>95.196149999999989</v>
      </c>
      <c r="E39" s="13">
        <v>183.78</v>
      </c>
      <c r="F39" s="12">
        <v>603.85711000000003</v>
      </c>
      <c r="G39" s="11">
        <f t="shared" si="2"/>
        <v>508.66096000000005</v>
      </c>
      <c r="H39" s="10">
        <f t="shared" si="3"/>
        <v>5.3432933999956944</v>
      </c>
    </row>
    <row r="40" spans="1:8" ht="16.5" customHeight="1" x14ac:dyDescent="0.3">
      <c r="A40" s="16" t="s">
        <v>1272</v>
      </c>
      <c r="B40" s="14" t="s">
        <v>1271</v>
      </c>
      <c r="C40" s="13">
        <v>1.1200000000000001E-3</v>
      </c>
      <c r="D40" s="13">
        <v>9.0560000000000002E-2</v>
      </c>
      <c r="E40" s="13">
        <v>0.50222</v>
      </c>
      <c r="F40" s="12">
        <v>24.997979999999998</v>
      </c>
      <c r="G40" s="11">
        <f t="shared" si="2"/>
        <v>24.907419999999998</v>
      </c>
      <c r="H40" s="10">
        <f t="shared" si="3"/>
        <v>275.03776501766782</v>
      </c>
    </row>
    <row r="41" spans="1:8" ht="16.5" customHeight="1" x14ac:dyDescent="0.3">
      <c r="A41" s="16" t="s">
        <v>1270</v>
      </c>
      <c r="B41" s="14" t="s">
        <v>1269</v>
      </c>
      <c r="C41" s="13">
        <v>0</v>
      </c>
      <c r="D41" s="13">
        <v>0</v>
      </c>
      <c r="E41" s="13">
        <v>0</v>
      </c>
      <c r="F41" s="12">
        <v>0</v>
      </c>
      <c r="G41" s="11">
        <f t="shared" si="2"/>
        <v>0</v>
      </c>
      <c r="H41" s="10" t="str">
        <f t="shared" si="3"/>
        <v/>
      </c>
    </row>
    <row r="42" spans="1:8" ht="16.5" customHeight="1" x14ac:dyDescent="0.3">
      <c r="A42" s="16" t="s">
        <v>1268</v>
      </c>
      <c r="B42" s="14" t="s">
        <v>1267</v>
      </c>
      <c r="C42" s="13">
        <v>70.55</v>
      </c>
      <c r="D42" s="13">
        <v>57.850999999999999</v>
      </c>
      <c r="E42" s="13">
        <v>0</v>
      </c>
      <c r="F42" s="12">
        <v>0</v>
      </c>
      <c r="G42" s="11">
        <f t="shared" si="2"/>
        <v>-57.850999999999999</v>
      </c>
      <c r="H42" s="10">
        <f t="shared" si="3"/>
        <v>-1</v>
      </c>
    </row>
    <row r="43" spans="1:8" ht="16.5" customHeight="1" x14ac:dyDescent="0.3">
      <c r="A43" s="16" t="s">
        <v>1266</v>
      </c>
      <c r="B43" s="14" t="s">
        <v>1265</v>
      </c>
      <c r="C43" s="13">
        <v>1582.0192450000002</v>
      </c>
      <c r="D43" s="13">
        <v>6173.4160999999995</v>
      </c>
      <c r="E43" s="13">
        <v>1717.6794190000001</v>
      </c>
      <c r="F43" s="12">
        <v>7650.6693299999997</v>
      </c>
      <c r="G43" s="11">
        <f t="shared" si="2"/>
        <v>1477.2532300000003</v>
      </c>
      <c r="H43" s="10">
        <f t="shared" si="3"/>
        <v>0.23929267136229493</v>
      </c>
    </row>
    <row r="44" spans="1:8" ht="16.5" customHeight="1" x14ac:dyDescent="0.3">
      <c r="A44" s="16" t="s">
        <v>1264</v>
      </c>
      <c r="B44" s="14" t="s">
        <v>1263</v>
      </c>
      <c r="C44" s="13">
        <v>134.51002</v>
      </c>
      <c r="D44" s="13">
        <v>70.419629999999998</v>
      </c>
      <c r="E44" s="13">
        <v>67.70089999999999</v>
      </c>
      <c r="F44" s="12">
        <v>96.57289999999999</v>
      </c>
      <c r="G44" s="11">
        <f t="shared" si="2"/>
        <v>26.153269999999992</v>
      </c>
      <c r="H44" s="10">
        <f t="shared" si="3"/>
        <v>0.37139175539547697</v>
      </c>
    </row>
    <row r="45" spans="1:8" ht="16.5" customHeight="1" x14ac:dyDescent="0.3">
      <c r="A45" s="16" t="s">
        <v>1262</v>
      </c>
      <c r="B45" s="14" t="s">
        <v>1261</v>
      </c>
      <c r="C45" s="13">
        <v>0.66608000000000001</v>
      </c>
      <c r="D45" s="13">
        <v>2.9824099999999998</v>
      </c>
      <c r="E45" s="13">
        <v>2.4E-2</v>
      </c>
      <c r="F45" s="12">
        <v>0.21822</v>
      </c>
      <c r="G45" s="11">
        <f t="shared" si="2"/>
        <v>-2.7641899999999997</v>
      </c>
      <c r="H45" s="10">
        <f t="shared" si="3"/>
        <v>-0.92683098567936661</v>
      </c>
    </row>
    <row r="46" spans="1:8" ht="16.5" customHeight="1" x14ac:dyDescent="0.3">
      <c r="A46" s="16" t="s">
        <v>1260</v>
      </c>
      <c r="B46" s="14" t="s">
        <v>1259</v>
      </c>
      <c r="C46" s="13">
        <v>0.35752999999999996</v>
      </c>
      <c r="D46" s="13">
        <v>3.0131700000000001</v>
      </c>
      <c r="E46" s="13">
        <v>2.07E-2</v>
      </c>
      <c r="F46" s="12">
        <v>1.4347099999999999</v>
      </c>
      <c r="G46" s="11">
        <f t="shared" si="2"/>
        <v>-1.5784600000000002</v>
      </c>
      <c r="H46" s="10">
        <f t="shared" si="3"/>
        <v>-0.52385361595927216</v>
      </c>
    </row>
    <row r="47" spans="1:8" ht="16.5" customHeight="1" x14ac:dyDescent="0.3">
      <c r="A47" s="16" t="s">
        <v>1258</v>
      </c>
      <c r="B47" s="14" t="s">
        <v>1257</v>
      </c>
      <c r="C47" s="13">
        <v>13.8028</v>
      </c>
      <c r="D47" s="13">
        <v>10.129770000000001</v>
      </c>
      <c r="E47" s="13">
        <v>6.1518000000000006</v>
      </c>
      <c r="F47" s="12">
        <v>2.15909</v>
      </c>
      <c r="G47" s="11">
        <f t="shared" si="2"/>
        <v>-7.9706800000000007</v>
      </c>
      <c r="H47" s="10">
        <f t="shared" si="3"/>
        <v>-0.78685695726556482</v>
      </c>
    </row>
    <row r="48" spans="1:8" ht="16.5" customHeight="1" x14ac:dyDescent="0.3">
      <c r="A48" s="16" t="s">
        <v>1256</v>
      </c>
      <c r="B48" s="14" t="s">
        <v>1255</v>
      </c>
      <c r="C48" s="13">
        <v>0</v>
      </c>
      <c r="D48" s="13">
        <v>0</v>
      </c>
      <c r="E48" s="13">
        <v>2.0342729999999998</v>
      </c>
      <c r="F48" s="12">
        <v>190.51496</v>
      </c>
      <c r="G48" s="11">
        <f t="shared" si="2"/>
        <v>190.51496</v>
      </c>
      <c r="H48" s="10" t="str">
        <f t="shared" si="3"/>
        <v/>
      </c>
    </row>
    <row r="49" spans="1:8" ht="16.5" customHeight="1" x14ac:dyDescent="0.3">
      <c r="A49" s="16" t="s">
        <v>1254</v>
      </c>
      <c r="B49" s="14" t="s">
        <v>1253</v>
      </c>
      <c r="C49" s="13">
        <v>289.12569199000001</v>
      </c>
      <c r="D49" s="13">
        <v>5325.2319800000005</v>
      </c>
      <c r="E49" s="13">
        <v>876.76518250000004</v>
      </c>
      <c r="F49" s="12">
        <v>6865.2931900000003</v>
      </c>
      <c r="G49" s="11">
        <f t="shared" si="2"/>
        <v>1540.0612099999998</v>
      </c>
      <c r="H49" s="10">
        <f t="shared" si="3"/>
        <v>0.28920077393511029</v>
      </c>
    </row>
    <row r="50" spans="1:8" ht="16.5" customHeight="1" x14ac:dyDescent="0.3">
      <c r="A50" s="16" t="s">
        <v>1252</v>
      </c>
      <c r="B50" s="14" t="s">
        <v>1251</v>
      </c>
      <c r="C50" s="13">
        <v>1634.6144999999999</v>
      </c>
      <c r="D50" s="13">
        <v>5204.2620800000004</v>
      </c>
      <c r="E50" s="13">
        <v>2525.2523799999999</v>
      </c>
      <c r="F50" s="12">
        <v>7567.8962899999897</v>
      </c>
      <c r="G50" s="11">
        <f t="shared" si="2"/>
        <v>2363.6342099999893</v>
      </c>
      <c r="H50" s="10">
        <f t="shared" si="3"/>
        <v>0.45417278639433722</v>
      </c>
    </row>
    <row r="51" spans="1:8" ht="16.5" customHeight="1" x14ac:dyDescent="0.3">
      <c r="A51" s="16" t="s">
        <v>1250</v>
      </c>
      <c r="B51" s="14" t="s">
        <v>1249</v>
      </c>
      <c r="C51" s="13">
        <v>16625.800490000001</v>
      </c>
      <c r="D51" s="13">
        <v>26609.473509999902</v>
      </c>
      <c r="E51" s="13">
        <v>11785.149581</v>
      </c>
      <c r="F51" s="12">
        <v>24121.497010000097</v>
      </c>
      <c r="G51" s="11">
        <f t="shared" si="2"/>
        <v>-2487.9764999998042</v>
      </c>
      <c r="H51" s="10">
        <f t="shared" si="3"/>
        <v>-9.3499651508129875E-2</v>
      </c>
    </row>
    <row r="52" spans="1:8" ht="16.5" customHeight="1" x14ac:dyDescent="0.3">
      <c r="A52" s="16" t="s">
        <v>1248</v>
      </c>
      <c r="B52" s="14" t="s">
        <v>1247</v>
      </c>
      <c r="C52" s="13">
        <v>1142.57647</v>
      </c>
      <c r="D52" s="13">
        <v>6183.17496999999</v>
      </c>
      <c r="E52" s="13">
        <v>6558.8610310000004</v>
      </c>
      <c r="F52" s="12">
        <v>39626.617219999906</v>
      </c>
      <c r="G52" s="11">
        <f t="shared" si="2"/>
        <v>33443.442249999913</v>
      </c>
      <c r="H52" s="10">
        <f t="shared" si="3"/>
        <v>5.4087814775197876</v>
      </c>
    </row>
    <row r="53" spans="1:8" ht="16.5" customHeight="1" x14ac:dyDescent="0.3">
      <c r="A53" s="16" t="s">
        <v>1246</v>
      </c>
      <c r="B53" s="14" t="s">
        <v>1245</v>
      </c>
      <c r="C53" s="13">
        <v>206.33223000000001</v>
      </c>
      <c r="D53" s="13">
        <v>744.46304000000009</v>
      </c>
      <c r="E53" s="13">
        <v>249.34017399999999</v>
      </c>
      <c r="F53" s="12">
        <v>1199.5711399999998</v>
      </c>
      <c r="G53" s="11">
        <f t="shared" si="2"/>
        <v>455.10809999999969</v>
      </c>
      <c r="H53" s="10">
        <f t="shared" si="3"/>
        <v>0.61132396848069137</v>
      </c>
    </row>
    <row r="54" spans="1:8" ht="16.5" customHeight="1" x14ac:dyDescent="0.3">
      <c r="A54" s="16" t="s">
        <v>1244</v>
      </c>
      <c r="B54" s="14" t="s">
        <v>1243</v>
      </c>
      <c r="C54" s="13">
        <v>122066.39844</v>
      </c>
      <c r="D54" s="13">
        <v>65512.003499999999</v>
      </c>
      <c r="E54" s="13">
        <v>23323.588969999997</v>
      </c>
      <c r="F54" s="12">
        <v>14481.250460000001</v>
      </c>
      <c r="G54" s="11">
        <f t="shared" si="2"/>
        <v>-51030.753039999996</v>
      </c>
      <c r="H54" s="10">
        <f t="shared" si="3"/>
        <v>-0.77895271574162739</v>
      </c>
    </row>
    <row r="55" spans="1:8" ht="16.5" customHeight="1" x14ac:dyDescent="0.3">
      <c r="A55" s="16" t="s">
        <v>1242</v>
      </c>
      <c r="B55" s="14" t="s">
        <v>1241</v>
      </c>
      <c r="C55" s="13">
        <v>78393.97484000001</v>
      </c>
      <c r="D55" s="13">
        <v>103353.63262</v>
      </c>
      <c r="E55" s="13">
        <v>60766.180270000004</v>
      </c>
      <c r="F55" s="12">
        <v>99417.721029999404</v>
      </c>
      <c r="G55" s="11">
        <f t="shared" si="2"/>
        <v>-3935.9115900006</v>
      </c>
      <c r="H55" s="10">
        <f t="shared" si="3"/>
        <v>-3.8081985995323017E-2</v>
      </c>
    </row>
    <row r="56" spans="1:8" ht="16.5" customHeight="1" x14ac:dyDescent="0.3">
      <c r="A56" s="16" t="s">
        <v>1240</v>
      </c>
      <c r="B56" s="14" t="s">
        <v>1239</v>
      </c>
      <c r="C56" s="13">
        <v>15954.442529999998</v>
      </c>
      <c r="D56" s="13">
        <v>18055.899980000002</v>
      </c>
      <c r="E56" s="13">
        <v>10006.828740000001</v>
      </c>
      <c r="F56" s="12">
        <v>13610.163329999999</v>
      </c>
      <c r="G56" s="11">
        <f t="shared" si="2"/>
        <v>-4445.7366500000026</v>
      </c>
      <c r="H56" s="10">
        <f t="shared" si="3"/>
        <v>-0.24622071760058575</v>
      </c>
    </row>
    <row r="57" spans="1:8" ht="16.5" customHeight="1" x14ac:dyDescent="0.3">
      <c r="A57" s="16" t="s">
        <v>1238</v>
      </c>
      <c r="B57" s="14" t="s">
        <v>1237</v>
      </c>
      <c r="C57" s="13">
        <v>47391.647229999995</v>
      </c>
      <c r="D57" s="13">
        <v>42366.696839999902</v>
      </c>
      <c r="E57" s="13">
        <v>20034.378219999999</v>
      </c>
      <c r="F57" s="12">
        <v>23005.564170000001</v>
      </c>
      <c r="G57" s="11">
        <f t="shared" si="2"/>
        <v>-19361.132669999901</v>
      </c>
      <c r="H57" s="10">
        <f t="shared" si="3"/>
        <v>-0.45698943071059456</v>
      </c>
    </row>
    <row r="58" spans="1:8" ht="16.5" customHeight="1" x14ac:dyDescent="0.3">
      <c r="A58" s="16" t="s">
        <v>1236</v>
      </c>
      <c r="B58" s="14" t="s">
        <v>1235</v>
      </c>
      <c r="C58" s="13">
        <v>7843.3146070000003</v>
      </c>
      <c r="D58" s="13">
        <v>13813.299629999899</v>
      </c>
      <c r="E58" s="13">
        <v>7919.5102699999998</v>
      </c>
      <c r="F58" s="12">
        <v>14032.76663</v>
      </c>
      <c r="G58" s="11">
        <f t="shared" si="2"/>
        <v>219.4670000001006</v>
      </c>
      <c r="H58" s="10">
        <f t="shared" si="3"/>
        <v>1.5888093784881013E-2</v>
      </c>
    </row>
    <row r="59" spans="1:8" ht="16.5" customHeight="1" x14ac:dyDescent="0.3">
      <c r="A59" s="16" t="s">
        <v>1234</v>
      </c>
      <c r="B59" s="14" t="s">
        <v>1233</v>
      </c>
      <c r="C59" s="13">
        <v>43362.022749999996</v>
      </c>
      <c r="D59" s="13">
        <v>27226.981330000101</v>
      </c>
      <c r="E59" s="13">
        <v>3532.8364100000003</v>
      </c>
      <c r="F59" s="12">
        <v>3084.7084500000001</v>
      </c>
      <c r="G59" s="11">
        <f t="shared" si="2"/>
        <v>-24142.272880000099</v>
      </c>
      <c r="H59" s="10">
        <f t="shared" si="3"/>
        <v>-0.88670398629167491</v>
      </c>
    </row>
    <row r="60" spans="1:8" ht="16.5" customHeight="1" x14ac:dyDescent="0.3">
      <c r="A60" s="16" t="s">
        <v>1232</v>
      </c>
      <c r="B60" s="14" t="s">
        <v>1231</v>
      </c>
      <c r="C60" s="13">
        <v>15242.3745</v>
      </c>
      <c r="D60" s="13">
        <v>20915.645329999999</v>
      </c>
      <c r="E60" s="13">
        <v>11859.002899999999</v>
      </c>
      <c r="F60" s="12">
        <v>17416.743979999999</v>
      </c>
      <c r="G60" s="11">
        <f t="shared" si="2"/>
        <v>-3498.9013500000001</v>
      </c>
      <c r="H60" s="10">
        <f t="shared" si="3"/>
        <v>-0.1672863205889904</v>
      </c>
    </row>
    <row r="61" spans="1:8" ht="16.5" customHeight="1" x14ac:dyDescent="0.3">
      <c r="A61" s="16" t="s">
        <v>1230</v>
      </c>
      <c r="B61" s="14" t="s">
        <v>1229</v>
      </c>
      <c r="C61" s="13">
        <v>0.67600000000000005</v>
      </c>
      <c r="D61" s="13">
        <v>2.2600899999999999</v>
      </c>
      <c r="E61" s="13">
        <v>1.0595000000000001</v>
      </c>
      <c r="F61" s="12">
        <v>10.83037</v>
      </c>
      <c r="G61" s="11">
        <f t="shared" si="2"/>
        <v>8.5702800000000003</v>
      </c>
      <c r="H61" s="10">
        <f t="shared" si="3"/>
        <v>3.7920082828559929</v>
      </c>
    </row>
    <row r="62" spans="1:8" ht="16.5" customHeight="1" x14ac:dyDescent="0.3">
      <c r="A62" s="16" t="s">
        <v>1228</v>
      </c>
      <c r="B62" s="14" t="s">
        <v>1227</v>
      </c>
      <c r="C62" s="13">
        <v>24020.999609999999</v>
      </c>
      <c r="D62" s="13">
        <v>54303.709649999902</v>
      </c>
      <c r="E62" s="13">
        <v>25552.449785000001</v>
      </c>
      <c r="F62" s="12">
        <v>59476.4560599994</v>
      </c>
      <c r="G62" s="11">
        <f t="shared" si="2"/>
        <v>5172.7464099994977</v>
      </c>
      <c r="H62" s="10">
        <f t="shared" si="3"/>
        <v>9.5255857165911076E-2</v>
      </c>
    </row>
    <row r="63" spans="1:8" ht="16.5" customHeight="1" x14ac:dyDescent="0.3">
      <c r="A63" s="16" t="s">
        <v>1226</v>
      </c>
      <c r="B63" s="14" t="s">
        <v>1225</v>
      </c>
      <c r="C63" s="13">
        <v>7550.4388470000004</v>
      </c>
      <c r="D63" s="13">
        <v>10139.375109999999</v>
      </c>
      <c r="E63" s="13">
        <v>6690.3300020000006</v>
      </c>
      <c r="F63" s="12">
        <v>9398.6333800000102</v>
      </c>
      <c r="G63" s="11">
        <f t="shared" si="2"/>
        <v>-740.74172999998882</v>
      </c>
      <c r="H63" s="10">
        <f t="shared" si="3"/>
        <v>-7.3055954825996069E-2</v>
      </c>
    </row>
    <row r="64" spans="1:8" ht="16.5" customHeight="1" x14ac:dyDescent="0.3">
      <c r="A64" s="16" t="s">
        <v>1224</v>
      </c>
      <c r="B64" s="14" t="s">
        <v>1223</v>
      </c>
      <c r="C64" s="13">
        <v>782.2</v>
      </c>
      <c r="D64" s="13">
        <v>752.63390000000004</v>
      </c>
      <c r="E64" s="13">
        <v>1207.6500000000001</v>
      </c>
      <c r="F64" s="12">
        <v>903.54405000000008</v>
      </c>
      <c r="G64" s="11">
        <f t="shared" si="2"/>
        <v>150.91015000000004</v>
      </c>
      <c r="H64" s="10">
        <f t="shared" si="3"/>
        <v>0.20050937115641487</v>
      </c>
    </row>
    <row r="65" spans="1:8" ht="16.5" customHeight="1" x14ac:dyDescent="0.3">
      <c r="A65" s="16" t="s">
        <v>1222</v>
      </c>
      <c r="B65" s="14" t="s">
        <v>1221</v>
      </c>
      <c r="C65" s="13">
        <v>2518.7604510000001</v>
      </c>
      <c r="D65" s="13">
        <v>9702.2967200000094</v>
      </c>
      <c r="E65" s="13">
        <v>2542.3348609999998</v>
      </c>
      <c r="F65" s="12">
        <v>9043.2815300000002</v>
      </c>
      <c r="G65" s="11">
        <f t="shared" si="2"/>
        <v>-659.01519000000917</v>
      </c>
      <c r="H65" s="10">
        <f t="shared" si="3"/>
        <v>-6.7923627674830428E-2</v>
      </c>
    </row>
    <row r="66" spans="1:8" ht="16.5" customHeight="1" x14ac:dyDescent="0.3">
      <c r="A66" s="16" t="s">
        <v>1220</v>
      </c>
      <c r="B66" s="14" t="s">
        <v>1219</v>
      </c>
      <c r="C66" s="13">
        <v>1950.279861</v>
      </c>
      <c r="D66" s="13">
        <v>2746.65407</v>
      </c>
      <c r="E66" s="13">
        <v>1419.1855949999999</v>
      </c>
      <c r="F66" s="12">
        <v>2487.4931800000004</v>
      </c>
      <c r="G66" s="11">
        <f t="shared" si="2"/>
        <v>-259.16088999999965</v>
      </c>
      <c r="H66" s="10">
        <f t="shared" si="3"/>
        <v>-9.435512568934451E-2</v>
      </c>
    </row>
    <row r="67" spans="1:8" ht="16.5" customHeight="1" x14ac:dyDescent="0.3">
      <c r="A67" s="16" t="s">
        <v>1218</v>
      </c>
      <c r="B67" s="14" t="s">
        <v>1217</v>
      </c>
      <c r="C67" s="13">
        <v>413.95254</v>
      </c>
      <c r="D67" s="13">
        <v>905.59285</v>
      </c>
      <c r="E67" s="13">
        <v>471.97814</v>
      </c>
      <c r="F67" s="12">
        <v>1054.6890900000001</v>
      </c>
      <c r="G67" s="11">
        <f t="shared" si="2"/>
        <v>149.09624000000008</v>
      </c>
      <c r="H67" s="10">
        <f t="shared" si="3"/>
        <v>0.1646393740851643</v>
      </c>
    </row>
    <row r="68" spans="1:8" ht="16.5" customHeight="1" x14ac:dyDescent="0.3">
      <c r="A68" s="16" t="s">
        <v>1216</v>
      </c>
      <c r="B68" s="14" t="s">
        <v>1215</v>
      </c>
      <c r="C68" s="13">
        <v>2269.231679</v>
      </c>
      <c r="D68" s="13">
        <v>8565.674210000001</v>
      </c>
      <c r="E68" s="13">
        <v>2974.6957510000002</v>
      </c>
      <c r="F68" s="12">
        <v>13629.4691</v>
      </c>
      <c r="G68" s="11">
        <f t="shared" si="2"/>
        <v>5063.7948899999992</v>
      </c>
      <c r="H68" s="10">
        <f t="shared" si="3"/>
        <v>0.59117294982901281</v>
      </c>
    </row>
    <row r="69" spans="1:8" ht="16.5" customHeight="1" x14ac:dyDescent="0.3">
      <c r="A69" s="16" t="s">
        <v>1214</v>
      </c>
      <c r="B69" s="14" t="s">
        <v>1213</v>
      </c>
      <c r="C69" s="13">
        <v>2577.7705390000001</v>
      </c>
      <c r="D69" s="13">
        <v>14392.709429999999</v>
      </c>
      <c r="E69" s="13">
        <v>3137.9324269999897</v>
      </c>
      <c r="F69" s="12">
        <v>21767.329949999999</v>
      </c>
      <c r="G69" s="11">
        <f t="shared" si="2"/>
        <v>7374.6205200000004</v>
      </c>
      <c r="H69" s="10">
        <f t="shared" si="3"/>
        <v>0.51238584061375025</v>
      </c>
    </row>
    <row r="70" spans="1:8" ht="16.5" customHeight="1" x14ac:dyDescent="0.3">
      <c r="A70" s="16" t="s">
        <v>1212</v>
      </c>
      <c r="B70" s="14" t="s">
        <v>1211</v>
      </c>
      <c r="C70" s="13">
        <v>136642.50597400201</v>
      </c>
      <c r="D70" s="13">
        <v>142760.02453000101</v>
      </c>
      <c r="E70" s="13">
        <v>140677.88230200301</v>
      </c>
      <c r="F70" s="12">
        <v>144049.092230001</v>
      </c>
      <c r="G70" s="11">
        <f t="shared" si="2"/>
        <v>1289.0676999999851</v>
      </c>
      <c r="H70" s="10">
        <f t="shared" si="3"/>
        <v>9.0296124860155622E-3</v>
      </c>
    </row>
    <row r="71" spans="1:8" ht="16.5" customHeight="1" x14ac:dyDescent="0.3">
      <c r="A71" s="16" t="s">
        <v>1210</v>
      </c>
      <c r="B71" s="14" t="s">
        <v>1209</v>
      </c>
      <c r="C71" s="13">
        <v>17006.394412000001</v>
      </c>
      <c r="D71" s="13">
        <v>46949.596340000004</v>
      </c>
      <c r="E71" s="13">
        <v>17126.883556000001</v>
      </c>
      <c r="F71" s="12">
        <v>48918.371199999805</v>
      </c>
      <c r="G71" s="11">
        <f t="shared" ref="G71:G134" si="4">F71-D71</f>
        <v>1968.7748599998013</v>
      </c>
      <c r="H71" s="10">
        <f t="shared" ref="H71:H134" si="5">IF(D71&lt;&gt;0,G71/D71,"")</f>
        <v>4.1933797380116114E-2</v>
      </c>
    </row>
    <row r="72" spans="1:8" ht="16.5" customHeight="1" x14ac:dyDescent="0.3">
      <c r="A72" s="16" t="s">
        <v>1208</v>
      </c>
      <c r="B72" s="14" t="s">
        <v>1207</v>
      </c>
      <c r="C72" s="13">
        <v>151069.42458199998</v>
      </c>
      <c r="D72" s="13">
        <v>175538.87143999999</v>
      </c>
      <c r="E72" s="13">
        <v>156576.66483599998</v>
      </c>
      <c r="F72" s="12">
        <v>199848.265730001</v>
      </c>
      <c r="G72" s="11">
        <f t="shared" si="4"/>
        <v>24309.394290001015</v>
      </c>
      <c r="H72" s="10">
        <f t="shared" si="5"/>
        <v>0.13848439431439594</v>
      </c>
    </row>
    <row r="73" spans="1:8" ht="16.5" customHeight="1" x14ac:dyDescent="0.3">
      <c r="A73" s="16" t="s">
        <v>1206</v>
      </c>
      <c r="B73" s="14" t="s">
        <v>1205</v>
      </c>
      <c r="C73" s="13">
        <v>11992.006484</v>
      </c>
      <c r="D73" s="13">
        <v>21697.56869</v>
      </c>
      <c r="E73" s="13">
        <v>12964.209816000001</v>
      </c>
      <c r="F73" s="12">
        <v>25078.73473</v>
      </c>
      <c r="G73" s="11">
        <f t="shared" si="4"/>
        <v>3381.1660400000001</v>
      </c>
      <c r="H73" s="10">
        <f t="shared" si="5"/>
        <v>0.15583156289572278</v>
      </c>
    </row>
    <row r="74" spans="1:8" ht="16.5" customHeight="1" x14ac:dyDescent="0.3">
      <c r="A74" s="16" t="s">
        <v>1204</v>
      </c>
      <c r="B74" s="14" t="s">
        <v>1203</v>
      </c>
      <c r="C74" s="13">
        <v>11996.940210000001</v>
      </c>
      <c r="D74" s="13">
        <v>8413.9479499999907</v>
      </c>
      <c r="E74" s="13">
        <v>18199.607949999998</v>
      </c>
      <c r="F74" s="12">
        <v>12902.34404</v>
      </c>
      <c r="G74" s="11">
        <f t="shared" si="4"/>
        <v>4488.3960900000093</v>
      </c>
      <c r="H74" s="10">
        <f t="shared" si="5"/>
        <v>0.53344709483257668</v>
      </c>
    </row>
    <row r="75" spans="1:8" ht="16.5" customHeight="1" x14ac:dyDescent="0.3">
      <c r="A75" s="16" t="s">
        <v>1202</v>
      </c>
      <c r="B75" s="14" t="s">
        <v>1201</v>
      </c>
      <c r="C75" s="13">
        <v>20541.28427</v>
      </c>
      <c r="D75" s="13">
        <v>24738.933940000003</v>
      </c>
      <c r="E75" s="13">
        <v>14448.176380000001</v>
      </c>
      <c r="F75" s="12">
        <v>19775.035769999999</v>
      </c>
      <c r="G75" s="11">
        <f t="shared" si="4"/>
        <v>-4963.898170000004</v>
      </c>
      <c r="H75" s="10">
        <f t="shared" si="5"/>
        <v>-0.20065125611471693</v>
      </c>
    </row>
    <row r="76" spans="1:8" ht="16.5" customHeight="1" x14ac:dyDescent="0.3">
      <c r="A76" s="16" t="s">
        <v>1200</v>
      </c>
      <c r="B76" s="14" t="s">
        <v>1199</v>
      </c>
      <c r="C76" s="13">
        <v>30173.678339999999</v>
      </c>
      <c r="D76" s="13">
        <v>39739.400289999998</v>
      </c>
      <c r="E76" s="13">
        <v>31172.864450000001</v>
      </c>
      <c r="F76" s="12">
        <v>54401.18376</v>
      </c>
      <c r="G76" s="11">
        <f t="shared" si="4"/>
        <v>14661.783470000002</v>
      </c>
      <c r="H76" s="10">
        <f t="shared" si="5"/>
        <v>0.36894828213322295</v>
      </c>
    </row>
    <row r="77" spans="1:8" ht="16.5" customHeight="1" x14ac:dyDescent="0.3">
      <c r="A77" s="16" t="s">
        <v>1198</v>
      </c>
      <c r="B77" s="14" t="s">
        <v>1197</v>
      </c>
      <c r="C77" s="13">
        <v>22961.158519999899</v>
      </c>
      <c r="D77" s="13">
        <v>41894.770119999994</v>
      </c>
      <c r="E77" s="13">
        <v>26956.7617299999</v>
      </c>
      <c r="F77" s="12">
        <v>56032.084659999993</v>
      </c>
      <c r="G77" s="11">
        <f t="shared" si="4"/>
        <v>14137.314539999999</v>
      </c>
      <c r="H77" s="10">
        <f t="shared" si="5"/>
        <v>0.33744819459579845</v>
      </c>
    </row>
    <row r="78" spans="1:8" ht="16.5" customHeight="1" x14ac:dyDescent="0.3">
      <c r="A78" s="16" t="s">
        <v>1196</v>
      </c>
      <c r="B78" s="14" t="s">
        <v>1195</v>
      </c>
      <c r="C78" s="13">
        <v>4196.2763499999992</v>
      </c>
      <c r="D78" s="13">
        <v>8447.9172799999997</v>
      </c>
      <c r="E78" s="13">
        <v>3356.2688700000003</v>
      </c>
      <c r="F78" s="12">
        <v>7236.2661200000002</v>
      </c>
      <c r="G78" s="11">
        <f t="shared" si="4"/>
        <v>-1211.6511599999994</v>
      </c>
      <c r="H78" s="10">
        <f t="shared" si="5"/>
        <v>-0.14342602085706022</v>
      </c>
    </row>
    <row r="79" spans="1:8" ht="16.5" customHeight="1" x14ac:dyDescent="0.3">
      <c r="A79" s="16" t="s">
        <v>1194</v>
      </c>
      <c r="B79" s="14" t="s">
        <v>1193</v>
      </c>
      <c r="C79" s="13">
        <v>63.36</v>
      </c>
      <c r="D79" s="13">
        <v>23.520599999999998</v>
      </c>
      <c r="E79" s="13">
        <v>63.36</v>
      </c>
      <c r="F79" s="12">
        <v>24.272650000000002</v>
      </c>
      <c r="G79" s="11">
        <f t="shared" si="4"/>
        <v>0.7520500000000041</v>
      </c>
      <c r="H79" s="10">
        <f t="shared" si="5"/>
        <v>3.1974099300188095E-2</v>
      </c>
    </row>
    <row r="80" spans="1:8" ht="25.5" customHeight="1" x14ac:dyDescent="0.3">
      <c r="A80" s="16" t="s">
        <v>1192</v>
      </c>
      <c r="B80" s="14" t="s">
        <v>1191</v>
      </c>
      <c r="C80" s="13">
        <v>5172.3095039999998</v>
      </c>
      <c r="D80" s="13">
        <v>7947.2679000000007</v>
      </c>
      <c r="E80" s="13">
        <v>5183.2039530000002</v>
      </c>
      <c r="F80" s="12">
        <v>9132.4817400000011</v>
      </c>
      <c r="G80" s="11">
        <f t="shared" si="4"/>
        <v>1185.2138400000003</v>
      </c>
      <c r="H80" s="10">
        <f t="shared" si="5"/>
        <v>0.14913475359248934</v>
      </c>
    </row>
    <row r="81" spans="1:8" ht="16.5" customHeight="1" x14ac:dyDescent="0.3">
      <c r="A81" s="16" t="s">
        <v>1190</v>
      </c>
      <c r="B81" s="14" t="s">
        <v>1189</v>
      </c>
      <c r="C81" s="13">
        <v>52.787300000000002</v>
      </c>
      <c r="D81" s="13">
        <v>163.36587</v>
      </c>
      <c r="E81" s="13">
        <v>36.782136000000001</v>
      </c>
      <c r="F81" s="12">
        <v>106.92435</v>
      </c>
      <c r="G81" s="11">
        <f t="shared" si="4"/>
        <v>-56.441519999999997</v>
      </c>
      <c r="H81" s="10">
        <f t="shared" si="5"/>
        <v>-0.34549150321300282</v>
      </c>
    </row>
    <row r="82" spans="1:8" ht="16.5" customHeight="1" x14ac:dyDescent="0.3">
      <c r="A82" s="16" t="s">
        <v>1188</v>
      </c>
      <c r="B82" s="14" t="s">
        <v>1187</v>
      </c>
      <c r="C82" s="13">
        <v>26623.017348999998</v>
      </c>
      <c r="D82" s="13">
        <v>208303.61318000001</v>
      </c>
      <c r="E82" s="13">
        <v>28591.235921</v>
      </c>
      <c r="F82" s="12">
        <v>222962.47843000002</v>
      </c>
      <c r="G82" s="11">
        <f t="shared" si="4"/>
        <v>14658.865250000003</v>
      </c>
      <c r="H82" s="10">
        <f t="shared" si="5"/>
        <v>7.0372592324324856E-2</v>
      </c>
    </row>
    <row r="83" spans="1:8" ht="16.5" customHeight="1" x14ac:dyDescent="0.3">
      <c r="A83" s="16" t="s">
        <v>1186</v>
      </c>
      <c r="B83" s="14" t="s">
        <v>1185</v>
      </c>
      <c r="C83" s="13">
        <v>6211.3328448000102</v>
      </c>
      <c r="D83" s="13">
        <v>23995.61724</v>
      </c>
      <c r="E83" s="13">
        <v>5465.6455752000002</v>
      </c>
      <c r="F83" s="12">
        <v>23623.408809999997</v>
      </c>
      <c r="G83" s="11">
        <f t="shared" si="4"/>
        <v>-372.20843000000241</v>
      </c>
      <c r="H83" s="10">
        <f t="shared" si="5"/>
        <v>-1.5511517219050391E-2</v>
      </c>
    </row>
    <row r="84" spans="1:8" ht="16.5" customHeight="1" x14ac:dyDescent="0.3">
      <c r="A84" s="16" t="s">
        <v>1184</v>
      </c>
      <c r="B84" s="14" t="s">
        <v>1183</v>
      </c>
      <c r="C84" s="13">
        <v>0.66539999999999999</v>
      </c>
      <c r="D84" s="13">
        <v>4.0577800000000002</v>
      </c>
      <c r="E84" s="13">
        <v>1.02</v>
      </c>
      <c r="F84" s="12">
        <v>5.7436099999999994</v>
      </c>
      <c r="G84" s="11">
        <f t="shared" si="4"/>
        <v>1.6858299999999993</v>
      </c>
      <c r="H84" s="10">
        <f t="shared" si="5"/>
        <v>0.41545623468990411</v>
      </c>
    </row>
    <row r="85" spans="1:8" ht="16.5" customHeight="1" x14ac:dyDescent="0.3">
      <c r="A85" s="16" t="s">
        <v>1182</v>
      </c>
      <c r="B85" s="14" t="s">
        <v>1181</v>
      </c>
      <c r="C85" s="13">
        <v>2706.3104939999998</v>
      </c>
      <c r="D85" s="13">
        <v>12867.207050000001</v>
      </c>
      <c r="E85" s="13">
        <v>2722.6935120000003</v>
      </c>
      <c r="F85" s="12">
        <v>12952.953220000001</v>
      </c>
      <c r="G85" s="11">
        <f t="shared" si="4"/>
        <v>85.746170000000347</v>
      </c>
      <c r="H85" s="10">
        <f t="shared" si="5"/>
        <v>6.6639302271894619E-3</v>
      </c>
    </row>
    <row r="86" spans="1:8" ht="16.5" customHeight="1" x14ac:dyDescent="0.3">
      <c r="A86" s="16" t="s">
        <v>1180</v>
      </c>
      <c r="B86" s="14" t="s">
        <v>1179</v>
      </c>
      <c r="C86" s="13">
        <v>0.14630600000000002</v>
      </c>
      <c r="D86" s="13">
        <v>22.098269999999999</v>
      </c>
      <c r="E86" s="13">
        <v>0.33530599999999999</v>
      </c>
      <c r="F86" s="12">
        <v>41.276429999999998</v>
      </c>
      <c r="G86" s="11">
        <f t="shared" si="4"/>
        <v>19.178159999999998</v>
      </c>
      <c r="H86" s="10">
        <f t="shared" si="5"/>
        <v>0.86785798164290684</v>
      </c>
    </row>
    <row r="87" spans="1:8" ht="16.5" customHeight="1" x14ac:dyDescent="0.3">
      <c r="A87" s="16" t="s">
        <v>1178</v>
      </c>
      <c r="B87" s="14" t="s">
        <v>1177</v>
      </c>
      <c r="C87" s="13">
        <v>119.609471</v>
      </c>
      <c r="D87" s="13">
        <v>425.44185999999996</v>
      </c>
      <c r="E87" s="13">
        <v>198.60828400000003</v>
      </c>
      <c r="F87" s="12">
        <v>585.10244999999998</v>
      </c>
      <c r="G87" s="11">
        <f t="shared" si="4"/>
        <v>159.66059000000001</v>
      </c>
      <c r="H87" s="10">
        <f t="shared" si="5"/>
        <v>0.37528180701353653</v>
      </c>
    </row>
    <row r="88" spans="1:8" ht="16.5" customHeight="1" x14ac:dyDescent="0.3">
      <c r="A88" s="16" t="s">
        <v>1176</v>
      </c>
      <c r="B88" s="14" t="s">
        <v>1175</v>
      </c>
      <c r="C88" s="13">
        <v>34.612332000000002</v>
      </c>
      <c r="D88" s="13">
        <v>311.29935</v>
      </c>
      <c r="E88" s="13">
        <v>85.498080000000002</v>
      </c>
      <c r="F88" s="12">
        <v>696.29144999999994</v>
      </c>
      <c r="G88" s="11">
        <f t="shared" si="4"/>
        <v>384.99209999999994</v>
      </c>
      <c r="H88" s="10">
        <f t="shared" si="5"/>
        <v>1.2367263214651747</v>
      </c>
    </row>
    <row r="89" spans="1:8" ht="16.5" customHeight="1" x14ac:dyDescent="0.3">
      <c r="A89" s="16" t="s">
        <v>1174</v>
      </c>
      <c r="B89" s="14" t="s">
        <v>1173</v>
      </c>
      <c r="C89" s="13">
        <v>30.81673</v>
      </c>
      <c r="D89" s="13">
        <v>304.18890000000005</v>
      </c>
      <c r="E89" s="13">
        <v>18.073700000000002</v>
      </c>
      <c r="F89" s="12">
        <v>213.15145999999999</v>
      </c>
      <c r="G89" s="11">
        <f t="shared" si="4"/>
        <v>-91.037440000000061</v>
      </c>
      <c r="H89" s="10">
        <f t="shared" si="5"/>
        <v>-0.29927929651607948</v>
      </c>
    </row>
    <row r="90" spans="1:8" ht="16.5" customHeight="1" x14ac:dyDescent="0.3">
      <c r="A90" s="16" t="s">
        <v>1172</v>
      </c>
      <c r="B90" s="14" t="s">
        <v>1171</v>
      </c>
      <c r="C90" s="13">
        <v>267.312974</v>
      </c>
      <c r="D90" s="13">
        <v>649.37863000000004</v>
      </c>
      <c r="E90" s="13">
        <v>200.803314</v>
      </c>
      <c r="F90" s="12">
        <v>560.82731999999999</v>
      </c>
      <c r="G90" s="11">
        <f t="shared" si="4"/>
        <v>-88.551310000000058</v>
      </c>
      <c r="H90" s="10">
        <f t="shared" si="5"/>
        <v>-0.13636314148496087</v>
      </c>
    </row>
    <row r="91" spans="1:8" ht="16.5" customHeight="1" x14ac:dyDescent="0.3">
      <c r="A91" s="15">
        <v>910</v>
      </c>
      <c r="B91" s="14" t="s">
        <v>1170</v>
      </c>
      <c r="C91" s="13">
        <v>1868.511688</v>
      </c>
      <c r="D91" s="13">
        <v>5120.7775499999898</v>
      </c>
      <c r="E91" s="13">
        <v>1744.389099</v>
      </c>
      <c r="F91" s="12">
        <v>4906.4690399999999</v>
      </c>
      <c r="G91" s="11">
        <f t="shared" si="4"/>
        <v>-214.30850999998984</v>
      </c>
      <c r="H91" s="10">
        <f t="shared" si="5"/>
        <v>-4.1850775181591374E-2</v>
      </c>
    </row>
    <row r="92" spans="1:8" ht="16.5" customHeight="1" x14ac:dyDescent="0.3">
      <c r="A92" s="15">
        <v>1001</v>
      </c>
      <c r="B92" s="14" t="s">
        <v>1169</v>
      </c>
      <c r="C92" s="13">
        <v>2879.2069999999999</v>
      </c>
      <c r="D92" s="13">
        <v>750.65043000000003</v>
      </c>
      <c r="E92" s="13">
        <v>99.581999999999994</v>
      </c>
      <c r="F92" s="12">
        <v>84.990839999999992</v>
      </c>
      <c r="G92" s="11">
        <f t="shared" si="4"/>
        <v>-665.65958999999998</v>
      </c>
      <c r="H92" s="10">
        <f t="shared" si="5"/>
        <v>-0.88677707145255347</v>
      </c>
    </row>
    <row r="93" spans="1:8" ht="16.5" customHeight="1" x14ac:dyDescent="0.3">
      <c r="A93" s="15">
        <v>1002</v>
      </c>
      <c r="B93" s="14" t="s">
        <v>1168</v>
      </c>
      <c r="C93" s="13">
        <v>972.79100000000005</v>
      </c>
      <c r="D93" s="13">
        <v>535.8749499999999</v>
      </c>
      <c r="E93" s="13">
        <v>3822.1460000000002</v>
      </c>
      <c r="F93" s="12">
        <v>837.6232</v>
      </c>
      <c r="G93" s="11">
        <f t="shared" si="4"/>
        <v>301.7482500000001</v>
      </c>
      <c r="H93" s="10">
        <f t="shared" si="5"/>
        <v>0.5630945241982297</v>
      </c>
    </row>
    <row r="94" spans="1:8" ht="16.5" customHeight="1" x14ac:dyDescent="0.3">
      <c r="A94" s="15">
        <v>1003</v>
      </c>
      <c r="B94" s="14" t="s">
        <v>1167</v>
      </c>
      <c r="C94" s="13">
        <v>67.668999999999997</v>
      </c>
      <c r="D94" s="13">
        <v>115.82713000000001</v>
      </c>
      <c r="E94" s="13">
        <v>26.056999999999999</v>
      </c>
      <c r="F94" s="12">
        <v>38.768260000000005</v>
      </c>
      <c r="G94" s="11">
        <f t="shared" si="4"/>
        <v>-77.058870000000013</v>
      </c>
      <c r="H94" s="10">
        <f t="shared" si="5"/>
        <v>-0.66529206067697622</v>
      </c>
    </row>
    <row r="95" spans="1:8" ht="16.5" customHeight="1" x14ac:dyDescent="0.3">
      <c r="A95" s="15">
        <v>1004</v>
      </c>
      <c r="B95" s="14" t="s">
        <v>1166</v>
      </c>
      <c r="C95" s="13">
        <v>35.393999999999998</v>
      </c>
      <c r="D95" s="13">
        <v>46.810490000000001</v>
      </c>
      <c r="E95" s="13">
        <v>19.106000000000002</v>
      </c>
      <c r="F95" s="12">
        <v>24.355630000000001</v>
      </c>
      <c r="G95" s="11">
        <f t="shared" si="4"/>
        <v>-22.45486</v>
      </c>
      <c r="H95" s="10">
        <f t="shared" si="5"/>
        <v>-0.47969717898701764</v>
      </c>
    </row>
    <row r="96" spans="1:8" ht="16.5" customHeight="1" x14ac:dyDescent="0.3">
      <c r="A96" s="15">
        <v>1005</v>
      </c>
      <c r="B96" s="14" t="s">
        <v>1165</v>
      </c>
      <c r="C96" s="13">
        <v>11991.503213099999</v>
      </c>
      <c r="D96" s="13">
        <v>63357.665689999994</v>
      </c>
      <c r="E96" s="13">
        <v>11926.902952400002</v>
      </c>
      <c r="F96" s="12">
        <v>66875.771640000094</v>
      </c>
      <c r="G96" s="11">
        <f t="shared" si="4"/>
        <v>3518.1059500000993</v>
      </c>
      <c r="H96" s="10">
        <f t="shared" si="5"/>
        <v>5.5527707842231579E-2</v>
      </c>
    </row>
    <row r="97" spans="1:8" ht="16.5" customHeight="1" x14ac:dyDescent="0.3">
      <c r="A97" s="15">
        <v>1006</v>
      </c>
      <c r="B97" s="14" t="s">
        <v>1164</v>
      </c>
      <c r="C97" s="13">
        <v>64322.944439999999</v>
      </c>
      <c r="D97" s="13">
        <v>40917.353310000006</v>
      </c>
      <c r="E97" s="13">
        <v>56702.837108</v>
      </c>
      <c r="F97" s="12">
        <v>32263.178350000097</v>
      </c>
      <c r="G97" s="11">
        <f t="shared" si="4"/>
        <v>-8654.1749599999093</v>
      </c>
      <c r="H97" s="10">
        <f t="shared" si="5"/>
        <v>-0.21150378164574174</v>
      </c>
    </row>
    <row r="98" spans="1:8" ht="16.5" customHeight="1" x14ac:dyDescent="0.3">
      <c r="A98" s="15">
        <v>1007</v>
      </c>
      <c r="B98" s="14" t="s">
        <v>1163</v>
      </c>
      <c r="C98" s="13">
        <v>72.59863</v>
      </c>
      <c r="D98" s="13">
        <v>370.64077000000003</v>
      </c>
      <c r="E98" s="13">
        <v>80.296809999999994</v>
      </c>
      <c r="F98" s="12">
        <v>616.38738999999998</v>
      </c>
      <c r="G98" s="11">
        <f t="shared" si="4"/>
        <v>245.74661999999995</v>
      </c>
      <c r="H98" s="10">
        <f t="shared" si="5"/>
        <v>0.66303180840035469</v>
      </c>
    </row>
    <row r="99" spans="1:8" ht="16.5" customHeight="1" x14ac:dyDescent="0.3">
      <c r="A99" s="15">
        <v>1008</v>
      </c>
      <c r="B99" s="14" t="s">
        <v>1162</v>
      </c>
      <c r="C99" s="13">
        <v>203.56546158999998</v>
      </c>
      <c r="D99" s="13">
        <v>512.11297000000002</v>
      </c>
      <c r="E99" s="13">
        <v>243.86414499999998</v>
      </c>
      <c r="F99" s="12">
        <v>386.25819000000001</v>
      </c>
      <c r="G99" s="11">
        <f t="shared" si="4"/>
        <v>-125.85478000000001</v>
      </c>
      <c r="H99" s="10">
        <f t="shared" si="5"/>
        <v>-0.24575589249379878</v>
      </c>
    </row>
    <row r="100" spans="1:8" ht="16.5" customHeight="1" x14ac:dyDescent="0.3">
      <c r="A100" s="15">
        <v>1101</v>
      </c>
      <c r="B100" s="14" t="s">
        <v>1161</v>
      </c>
      <c r="C100" s="13">
        <v>1478.886</v>
      </c>
      <c r="D100" s="13">
        <v>1253.83332</v>
      </c>
      <c r="E100" s="13">
        <v>1541.8771999999999</v>
      </c>
      <c r="F100" s="12">
        <v>1345.6343700000002</v>
      </c>
      <c r="G100" s="11">
        <f t="shared" si="4"/>
        <v>91.801050000000259</v>
      </c>
      <c r="H100" s="10">
        <f t="shared" si="5"/>
        <v>7.3216310761306191E-2</v>
      </c>
    </row>
    <row r="101" spans="1:8" ht="16.5" customHeight="1" x14ac:dyDescent="0.3">
      <c r="A101" s="15">
        <v>1102</v>
      </c>
      <c r="B101" s="14" t="s">
        <v>1160</v>
      </c>
      <c r="C101" s="13">
        <v>646.47192000000007</v>
      </c>
      <c r="D101" s="13">
        <v>247.4701</v>
      </c>
      <c r="E101" s="13">
        <v>382.67379999999997</v>
      </c>
      <c r="F101" s="12">
        <v>180.62010000000001</v>
      </c>
      <c r="G101" s="11">
        <f t="shared" si="4"/>
        <v>-66.849999999999994</v>
      </c>
      <c r="H101" s="10">
        <f t="shared" si="5"/>
        <v>-0.27013364442815513</v>
      </c>
    </row>
    <row r="102" spans="1:8" ht="16.5" customHeight="1" x14ac:dyDescent="0.3">
      <c r="A102" s="15">
        <v>1103</v>
      </c>
      <c r="B102" s="14" t="s">
        <v>1159</v>
      </c>
      <c r="C102" s="13">
        <v>2568.90434</v>
      </c>
      <c r="D102" s="13">
        <v>1996.3093999999999</v>
      </c>
      <c r="E102" s="13">
        <v>1661.1135200000001</v>
      </c>
      <c r="F102" s="12">
        <v>1299.7163899999998</v>
      </c>
      <c r="G102" s="11">
        <f t="shared" si="4"/>
        <v>-696.59301000000005</v>
      </c>
      <c r="H102" s="10">
        <f t="shared" si="5"/>
        <v>-0.34894040472884619</v>
      </c>
    </row>
    <row r="103" spans="1:8" ht="16.5" customHeight="1" x14ac:dyDescent="0.3">
      <c r="A103" s="15">
        <v>1104</v>
      </c>
      <c r="B103" s="14" t="s">
        <v>1158</v>
      </c>
      <c r="C103" s="13">
        <v>602.37039599999991</v>
      </c>
      <c r="D103" s="13">
        <v>375.22323999999998</v>
      </c>
      <c r="E103" s="13">
        <v>3504.2146970000003</v>
      </c>
      <c r="F103" s="12">
        <v>2835.9137099999998</v>
      </c>
      <c r="G103" s="11">
        <f t="shared" si="4"/>
        <v>2460.69047</v>
      </c>
      <c r="H103" s="10">
        <f t="shared" si="5"/>
        <v>6.5579372695571845</v>
      </c>
    </row>
    <row r="104" spans="1:8" ht="16.5" customHeight="1" x14ac:dyDescent="0.3">
      <c r="A104" s="15">
        <v>1105</v>
      </c>
      <c r="B104" s="14" t="s">
        <v>1157</v>
      </c>
      <c r="C104" s="13">
        <v>137.82499999999999</v>
      </c>
      <c r="D104" s="13">
        <v>235.01806999999999</v>
      </c>
      <c r="E104" s="13">
        <v>257.70499999999998</v>
      </c>
      <c r="F104" s="12">
        <v>349.84073000000001</v>
      </c>
      <c r="G104" s="11">
        <f t="shared" si="4"/>
        <v>114.82266000000001</v>
      </c>
      <c r="H104" s="10">
        <f t="shared" si="5"/>
        <v>0.48856949595407712</v>
      </c>
    </row>
    <row r="105" spans="1:8" ht="16.5" customHeight="1" x14ac:dyDescent="0.3">
      <c r="A105" s="15">
        <v>1106</v>
      </c>
      <c r="B105" s="14" t="s">
        <v>1156</v>
      </c>
      <c r="C105" s="13">
        <v>144.29296599999998</v>
      </c>
      <c r="D105" s="13">
        <v>1134.70418</v>
      </c>
      <c r="E105" s="13">
        <v>199.03751600000001</v>
      </c>
      <c r="F105" s="12">
        <v>1497.0493000000001</v>
      </c>
      <c r="G105" s="11">
        <f t="shared" si="4"/>
        <v>362.34512000000018</v>
      </c>
      <c r="H105" s="10">
        <f t="shared" si="5"/>
        <v>0.31933003014054306</v>
      </c>
    </row>
    <row r="106" spans="1:8" ht="16.5" customHeight="1" x14ac:dyDescent="0.3">
      <c r="A106" s="15">
        <v>1107</v>
      </c>
      <c r="B106" s="14" t="s">
        <v>1155</v>
      </c>
      <c r="C106" s="13">
        <v>3494.1684</v>
      </c>
      <c r="D106" s="13">
        <v>3353.6525899999997</v>
      </c>
      <c r="E106" s="13">
        <v>3137.7934</v>
      </c>
      <c r="F106" s="12">
        <v>2957.4980099999998</v>
      </c>
      <c r="G106" s="11">
        <f t="shared" si="4"/>
        <v>-396.1545799999999</v>
      </c>
      <c r="H106" s="10">
        <f t="shared" si="5"/>
        <v>-0.11812630240271844</v>
      </c>
    </row>
    <row r="107" spans="1:8" ht="16.5" customHeight="1" x14ac:dyDescent="0.3">
      <c r="A107" s="15">
        <v>1108</v>
      </c>
      <c r="B107" s="14" t="s">
        <v>1154</v>
      </c>
      <c r="C107" s="13">
        <v>10283.192476949998</v>
      </c>
      <c r="D107" s="13">
        <v>7318.4704299999994</v>
      </c>
      <c r="E107" s="13">
        <v>6620.6271070000003</v>
      </c>
      <c r="F107" s="12">
        <v>4439.4422699999996</v>
      </c>
      <c r="G107" s="11">
        <f t="shared" si="4"/>
        <v>-2879.0281599999998</v>
      </c>
      <c r="H107" s="10">
        <f t="shared" si="5"/>
        <v>-0.39339206020403367</v>
      </c>
    </row>
    <row r="108" spans="1:8" ht="16.5" customHeight="1" x14ac:dyDescent="0.3">
      <c r="A108" s="15">
        <v>1109</v>
      </c>
      <c r="B108" s="14" t="s">
        <v>1153</v>
      </c>
      <c r="C108" s="13">
        <v>1707.06</v>
      </c>
      <c r="D108" s="13">
        <v>2700.7109999999998</v>
      </c>
      <c r="E108" s="13">
        <v>1495.5250000000001</v>
      </c>
      <c r="F108" s="12">
        <v>2439.2618399999997</v>
      </c>
      <c r="G108" s="11">
        <f t="shared" si="4"/>
        <v>-261.44916000000012</v>
      </c>
      <c r="H108" s="10">
        <f t="shared" si="5"/>
        <v>-9.6807529572768114E-2</v>
      </c>
    </row>
    <row r="109" spans="1:8" ht="16.5" customHeight="1" x14ac:dyDescent="0.3">
      <c r="A109" s="15">
        <v>1201</v>
      </c>
      <c r="B109" s="14" t="s">
        <v>1152</v>
      </c>
      <c r="C109" s="13">
        <v>754.40508629999999</v>
      </c>
      <c r="D109" s="13">
        <v>2855.2101299999999</v>
      </c>
      <c r="E109" s="13">
        <v>524.48882290000006</v>
      </c>
      <c r="F109" s="12">
        <v>2801.9538499999999</v>
      </c>
      <c r="G109" s="11">
        <f t="shared" si="4"/>
        <v>-53.256280000000061</v>
      </c>
      <c r="H109" s="10">
        <f t="shared" si="5"/>
        <v>-1.8652315442716668E-2</v>
      </c>
    </row>
    <row r="110" spans="1:8" ht="16.5" customHeight="1" x14ac:dyDescent="0.3">
      <c r="A110" s="15">
        <v>1202</v>
      </c>
      <c r="B110" s="14" t="s">
        <v>1151</v>
      </c>
      <c r="C110" s="13">
        <v>13574.59706</v>
      </c>
      <c r="D110" s="13">
        <v>23973.41936</v>
      </c>
      <c r="E110" s="13">
        <v>16238.940199999999</v>
      </c>
      <c r="F110" s="12">
        <v>26895.590379999998</v>
      </c>
      <c r="G110" s="11">
        <f t="shared" si="4"/>
        <v>2922.171019999998</v>
      </c>
      <c r="H110" s="10">
        <f t="shared" si="5"/>
        <v>0.12189212461179746</v>
      </c>
    </row>
    <row r="111" spans="1:8" ht="16.5" customHeight="1" x14ac:dyDescent="0.3">
      <c r="A111" s="15">
        <v>1203</v>
      </c>
      <c r="B111" s="14" t="s">
        <v>1150</v>
      </c>
      <c r="C111" s="13">
        <v>0</v>
      </c>
      <c r="D111" s="13">
        <v>0</v>
      </c>
      <c r="E111" s="13">
        <v>0</v>
      </c>
      <c r="F111" s="12">
        <v>0</v>
      </c>
      <c r="G111" s="11">
        <f t="shared" si="4"/>
        <v>0</v>
      </c>
      <c r="H111" s="10" t="str">
        <f t="shared" si="5"/>
        <v/>
      </c>
    </row>
    <row r="112" spans="1:8" ht="16.5" customHeight="1" x14ac:dyDescent="0.3">
      <c r="A112" s="15">
        <v>1204</v>
      </c>
      <c r="B112" s="14" t="s">
        <v>1149</v>
      </c>
      <c r="C112" s="13">
        <v>36.307099999999998</v>
      </c>
      <c r="D112" s="13">
        <v>84.496520000000004</v>
      </c>
      <c r="E112" s="13">
        <v>82.755800000000008</v>
      </c>
      <c r="F112" s="12">
        <v>180.31976</v>
      </c>
      <c r="G112" s="11">
        <f t="shared" si="4"/>
        <v>95.823239999999998</v>
      </c>
      <c r="H112" s="10">
        <f t="shared" si="5"/>
        <v>1.1340495442889245</v>
      </c>
    </row>
    <row r="113" spans="1:8" ht="16.5" customHeight="1" x14ac:dyDescent="0.3">
      <c r="A113" s="15">
        <v>1205</v>
      </c>
      <c r="B113" s="14" t="s">
        <v>1148</v>
      </c>
      <c r="C113" s="13">
        <v>3299.9468849999998</v>
      </c>
      <c r="D113" s="13">
        <v>39036.357729999996</v>
      </c>
      <c r="E113" s="13">
        <v>2617.0930370000001</v>
      </c>
      <c r="F113" s="12">
        <v>32014.827670000002</v>
      </c>
      <c r="G113" s="11">
        <f t="shared" si="4"/>
        <v>-7021.5300599999937</v>
      </c>
      <c r="H113" s="10">
        <f t="shared" si="5"/>
        <v>-0.17987154715010331</v>
      </c>
    </row>
    <row r="114" spans="1:8" ht="16.5" customHeight="1" x14ac:dyDescent="0.3">
      <c r="A114" s="15">
        <v>1206</v>
      </c>
      <c r="B114" s="14" t="s">
        <v>1147</v>
      </c>
      <c r="C114" s="13">
        <v>14903.199775749999</v>
      </c>
      <c r="D114" s="13">
        <v>140553.18252999999</v>
      </c>
      <c r="E114" s="13">
        <v>20553.864476773</v>
      </c>
      <c r="F114" s="12">
        <v>155209.42877999999</v>
      </c>
      <c r="G114" s="11">
        <f t="shared" si="4"/>
        <v>14656.246249999997</v>
      </c>
      <c r="H114" s="10">
        <f t="shared" si="5"/>
        <v>0.10427544923695864</v>
      </c>
    </row>
    <row r="115" spans="1:8" ht="16.5" customHeight="1" x14ac:dyDescent="0.3">
      <c r="A115" s="15">
        <v>1207</v>
      </c>
      <c r="B115" s="14" t="s">
        <v>1146</v>
      </c>
      <c r="C115" s="13">
        <v>3753.3957823700002</v>
      </c>
      <c r="D115" s="13">
        <v>12332.42326</v>
      </c>
      <c r="E115" s="13">
        <v>4026.441671047</v>
      </c>
      <c r="F115" s="12">
        <v>12312.60651</v>
      </c>
      <c r="G115" s="11">
        <f t="shared" si="4"/>
        <v>-19.816749999999956</v>
      </c>
      <c r="H115" s="10">
        <f t="shared" si="5"/>
        <v>-1.6068820849082629E-3</v>
      </c>
    </row>
    <row r="116" spans="1:8" ht="16.5" customHeight="1" x14ac:dyDescent="0.3">
      <c r="A116" s="15">
        <v>1208</v>
      </c>
      <c r="B116" s="14" t="s">
        <v>1145</v>
      </c>
      <c r="C116" s="13">
        <v>43.579203999999997</v>
      </c>
      <c r="D116" s="13">
        <v>56.255129999999994</v>
      </c>
      <c r="E116" s="13">
        <v>25.793531999999999</v>
      </c>
      <c r="F116" s="12">
        <v>39.761780000000002</v>
      </c>
      <c r="G116" s="11">
        <f t="shared" si="4"/>
        <v>-16.493349999999992</v>
      </c>
      <c r="H116" s="10">
        <f t="shared" si="5"/>
        <v>-0.29318837233155437</v>
      </c>
    </row>
    <row r="117" spans="1:8" ht="16.5" customHeight="1" x14ac:dyDescent="0.3">
      <c r="A117" s="15">
        <v>1209</v>
      </c>
      <c r="B117" s="14" t="s">
        <v>1144</v>
      </c>
      <c r="C117" s="13">
        <v>2250.3958877360001</v>
      </c>
      <c r="D117" s="13">
        <v>60946.675729999995</v>
      </c>
      <c r="E117" s="13">
        <v>1359.1749503810001</v>
      </c>
      <c r="F117" s="12">
        <v>59814.867189999997</v>
      </c>
      <c r="G117" s="11">
        <f t="shared" si="4"/>
        <v>-1131.8085399999982</v>
      </c>
      <c r="H117" s="10">
        <f t="shared" si="5"/>
        <v>-1.8570472079790304E-2</v>
      </c>
    </row>
    <row r="118" spans="1:8" ht="16.5" customHeight="1" x14ac:dyDescent="0.3">
      <c r="A118" s="15">
        <v>1210</v>
      </c>
      <c r="B118" s="14" t="s">
        <v>1143</v>
      </c>
      <c r="C118" s="13">
        <v>188.48500000000001</v>
      </c>
      <c r="D118" s="13">
        <v>2380.3981200000003</v>
      </c>
      <c r="E118" s="13">
        <v>157.22749999999999</v>
      </c>
      <c r="F118" s="12">
        <v>2131.5167000000001</v>
      </c>
      <c r="G118" s="11">
        <f t="shared" si="4"/>
        <v>-248.88142000000016</v>
      </c>
      <c r="H118" s="10">
        <f t="shared" si="5"/>
        <v>-0.10455453560852256</v>
      </c>
    </row>
    <row r="119" spans="1:8" ht="16.5" customHeight="1" x14ac:dyDescent="0.3">
      <c r="A119" s="15">
        <v>1211</v>
      </c>
      <c r="B119" s="14" t="s">
        <v>1142</v>
      </c>
      <c r="C119" s="13">
        <v>657.40563800000007</v>
      </c>
      <c r="D119" s="13">
        <v>2001.8126100000002</v>
      </c>
      <c r="E119" s="13">
        <v>822.94319700000005</v>
      </c>
      <c r="F119" s="12">
        <v>2852.7086099999997</v>
      </c>
      <c r="G119" s="11">
        <f t="shared" si="4"/>
        <v>850.8959999999995</v>
      </c>
      <c r="H119" s="10">
        <f t="shared" si="5"/>
        <v>0.42506276349213296</v>
      </c>
    </row>
    <row r="120" spans="1:8" ht="25.5" customHeight="1" x14ac:dyDescent="0.3">
      <c r="A120" s="15">
        <v>1212</v>
      </c>
      <c r="B120" s="14" t="s">
        <v>1141</v>
      </c>
      <c r="C120" s="13">
        <v>1089.3660909</v>
      </c>
      <c r="D120" s="13">
        <v>5163.0176300000003</v>
      </c>
      <c r="E120" s="13">
        <v>1041.8140374499999</v>
      </c>
      <c r="F120" s="12">
        <v>6022.3190400000003</v>
      </c>
      <c r="G120" s="11">
        <f t="shared" si="4"/>
        <v>859.30141000000003</v>
      </c>
      <c r="H120" s="10">
        <f t="shared" si="5"/>
        <v>0.16643394843491943</v>
      </c>
    </row>
    <row r="121" spans="1:8" ht="16.5" customHeight="1" x14ac:dyDescent="0.3">
      <c r="A121" s="15">
        <v>1213</v>
      </c>
      <c r="B121" s="14" t="s">
        <v>1140</v>
      </c>
      <c r="C121" s="13">
        <v>89.944999999999993</v>
      </c>
      <c r="D121" s="13">
        <v>15.01956</v>
      </c>
      <c r="E121" s="13">
        <v>0</v>
      </c>
      <c r="F121" s="12">
        <v>0</v>
      </c>
      <c r="G121" s="11">
        <f t="shared" si="4"/>
        <v>-15.01956</v>
      </c>
      <c r="H121" s="10">
        <f t="shared" si="5"/>
        <v>-1</v>
      </c>
    </row>
    <row r="122" spans="1:8" ht="16.5" customHeight="1" x14ac:dyDescent="0.3">
      <c r="A122" s="15">
        <v>1214</v>
      </c>
      <c r="B122" s="14" t="s">
        <v>1139</v>
      </c>
      <c r="C122" s="13">
        <v>47.159099999999995</v>
      </c>
      <c r="D122" s="13">
        <v>68.998619999999988</v>
      </c>
      <c r="E122" s="13">
        <v>65.260459999999995</v>
      </c>
      <c r="F122" s="12">
        <v>110.99597</v>
      </c>
      <c r="G122" s="11">
        <f t="shared" si="4"/>
        <v>41.997350000000012</v>
      </c>
      <c r="H122" s="10">
        <f t="shared" si="5"/>
        <v>0.60866941976520716</v>
      </c>
    </row>
    <row r="123" spans="1:8" ht="16.5" customHeight="1" x14ac:dyDescent="0.3">
      <c r="A123" s="15">
        <v>1301</v>
      </c>
      <c r="B123" s="14" t="s">
        <v>1138</v>
      </c>
      <c r="C123" s="13">
        <v>25.820029999999999</v>
      </c>
      <c r="D123" s="13">
        <v>194.62407999999999</v>
      </c>
      <c r="E123" s="13">
        <v>29.594249999999999</v>
      </c>
      <c r="F123" s="12">
        <v>237.12344000000002</v>
      </c>
      <c r="G123" s="11">
        <f t="shared" si="4"/>
        <v>42.499360000000024</v>
      </c>
      <c r="H123" s="10">
        <f t="shared" si="5"/>
        <v>0.21836640152647105</v>
      </c>
    </row>
    <row r="124" spans="1:8" ht="16.5" customHeight="1" x14ac:dyDescent="0.3">
      <c r="A124" s="15">
        <v>1302</v>
      </c>
      <c r="B124" s="14" t="s">
        <v>1137</v>
      </c>
      <c r="C124" s="13">
        <v>1878.3405964200001</v>
      </c>
      <c r="D124" s="13">
        <v>20025.083600000002</v>
      </c>
      <c r="E124" s="13">
        <v>2112.7564818999999</v>
      </c>
      <c r="F124" s="12">
        <v>21408.32502</v>
      </c>
      <c r="G124" s="11">
        <f t="shared" si="4"/>
        <v>1383.2414199999985</v>
      </c>
      <c r="H124" s="10">
        <f t="shared" si="5"/>
        <v>6.9075437967210204E-2</v>
      </c>
    </row>
    <row r="125" spans="1:8" ht="16.5" customHeight="1" x14ac:dyDescent="0.3">
      <c r="A125" s="15">
        <v>1401</v>
      </c>
      <c r="B125" s="14" t="s">
        <v>1136</v>
      </c>
      <c r="C125" s="13">
        <v>142.93079999999998</v>
      </c>
      <c r="D125" s="13">
        <v>183.71749</v>
      </c>
      <c r="E125" s="13">
        <v>144.65615</v>
      </c>
      <c r="F125" s="12">
        <v>169.92400000000001</v>
      </c>
      <c r="G125" s="11">
        <f t="shared" si="4"/>
        <v>-13.793489999999991</v>
      </c>
      <c r="H125" s="10">
        <f t="shared" si="5"/>
        <v>-7.5079895768225394E-2</v>
      </c>
    </row>
    <row r="126" spans="1:8" ht="16.5" customHeight="1" x14ac:dyDescent="0.3">
      <c r="A126" s="15">
        <v>1404</v>
      </c>
      <c r="B126" s="14" t="s">
        <v>1135</v>
      </c>
      <c r="C126" s="13">
        <v>487.83229700000004</v>
      </c>
      <c r="D126" s="13">
        <v>493.78593999999998</v>
      </c>
      <c r="E126" s="13">
        <v>1598.208748</v>
      </c>
      <c r="F126" s="12">
        <v>751.52515000000005</v>
      </c>
      <c r="G126" s="11">
        <f t="shared" si="4"/>
        <v>257.73921000000007</v>
      </c>
      <c r="H126" s="10">
        <f t="shared" si="5"/>
        <v>0.52196546949068678</v>
      </c>
    </row>
    <row r="127" spans="1:8" ht="16.5" customHeight="1" x14ac:dyDescent="0.3">
      <c r="A127" s="15">
        <v>1501</v>
      </c>
      <c r="B127" s="14" t="s">
        <v>1134</v>
      </c>
      <c r="C127" s="13">
        <v>0</v>
      </c>
      <c r="D127" s="13">
        <v>0</v>
      </c>
      <c r="E127" s="13">
        <v>358.73750000000001</v>
      </c>
      <c r="F127" s="12">
        <v>586.33680000000004</v>
      </c>
      <c r="G127" s="11">
        <f t="shared" si="4"/>
        <v>586.33680000000004</v>
      </c>
      <c r="H127" s="10" t="str">
        <f t="shared" si="5"/>
        <v/>
      </c>
    </row>
    <row r="128" spans="1:8" ht="25.5" customHeight="1" x14ac:dyDescent="0.3">
      <c r="A128" s="15">
        <v>1502</v>
      </c>
      <c r="B128" s="14" t="s">
        <v>1133</v>
      </c>
      <c r="C128" s="13">
        <v>2302.0541600000001</v>
      </c>
      <c r="D128" s="13">
        <v>2584.5244400000001</v>
      </c>
      <c r="E128" s="13">
        <v>2007.3314399999999</v>
      </c>
      <c r="F128" s="12">
        <v>2671.10914</v>
      </c>
      <c r="G128" s="11">
        <f t="shared" si="4"/>
        <v>86.584699999999884</v>
      </c>
      <c r="H128" s="10">
        <f t="shared" si="5"/>
        <v>3.3501211542035128E-2</v>
      </c>
    </row>
    <row r="129" spans="1:8" ht="16.5" customHeight="1" x14ac:dyDescent="0.3">
      <c r="A129" s="15">
        <v>1503</v>
      </c>
      <c r="B129" s="14" t="s">
        <v>1132</v>
      </c>
      <c r="C129" s="13">
        <v>0</v>
      </c>
      <c r="D129" s="13">
        <v>0</v>
      </c>
      <c r="E129" s="13">
        <v>0</v>
      </c>
      <c r="F129" s="12">
        <v>0</v>
      </c>
      <c r="G129" s="11">
        <f t="shared" si="4"/>
        <v>0</v>
      </c>
      <c r="H129" s="10" t="str">
        <f t="shared" si="5"/>
        <v/>
      </c>
    </row>
    <row r="130" spans="1:8" ht="16.5" customHeight="1" x14ac:dyDescent="0.3">
      <c r="A130" s="15">
        <v>1504</v>
      </c>
      <c r="B130" s="14" t="s">
        <v>1131</v>
      </c>
      <c r="C130" s="13">
        <v>320.49456800000002</v>
      </c>
      <c r="D130" s="13">
        <v>1212.41245</v>
      </c>
      <c r="E130" s="13">
        <v>188.29846799999999</v>
      </c>
      <c r="F130" s="12">
        <v>1074.1048000000001</v>
      </c>
      <c r="G130" s="11">
        <f t="shared" si="4"/>
        <v>-138.30764999999997</v>
      </c>
      <c r="H130" s="10">
        <f t="shared" si="5"/>
        <v>-0.11407640197030307</v>
      </c>
    </row>
    <row r="131" spans="1:8" ht="16.5" customHeight="1" x14ac:dyDescent="0.3">
      <c r="A131" s="15">
        <v>1505</v>
      </c>
      <c r="B131" s="14" t="s">
        <v>1130</v>
      </c>
      <c r="C131" s="13">
        <v>4.4000000000000004</v>
      </c>
      <c r="D131" s="13">
        <v>57.607030000000002</v>
      </c>
      <c r="E131" s="13">
        <v>10.43</v>
      </c>
      <c r="F131" s="12">
        <v>143.35195999999999</v>
      </c>
      <c r="G131" s="11">
        <f t="shared" si="4"/>
        <v>85.744929999999982</v>
      </c>
      <c r="H131" s="10">
        <f t="shared" si="5"/>
        <v>1.4884455942269543</v>
      </c>
    </row>
    <row r="132" spans="1:8" ht="16.5" customHeight="1" x14ac:dyDescent="0.3">
      <c r="A132" s="15">
        <v>1506</v>
      </c>
      <c r="B132" s="14" t="s">
        <v>1129</v>
      </c>
      <c r="C132" s="13">
        <v>8</v>
      </c>
      <c r="D132" s="13">
        <v>134.00023000000002</v>
      </c>
      <c r="E132" s="13">
        <v>7</v>
      </c>
      <c r="F132" s="12">
        <v>146.23582999999999</v>
      </c>
      <c r="G132" s="11">
        <f t="shared" si="4"/>
        <v>12.235599999999977</v>
      </c>
      <c r="H132" s="10">
        <f t="shared" si="5"/>
        <v>9.13102910345749E-2</v>
      </c>
    </row>
    <row r="133" spans="1:8" ht="16.5" customHeight="1" x14ac:dyDescent="0.3">
      <c r="A133" s="15">
        <v>1507</v>
      </c>
      <c r="B133" s="14" t="s">
        <v>1128</v>
      </c>
      <c r="C133" s="13">
        <v>14.592000000000001</v>
      </c>
      <c r="D133" s="13">
        <v>80.955179999999999</v>
      </c>
      <c r="E133" s="13">
        <v>84.204999999999998</v>
      </c>
      <c r="F133" s="12">
        <v>181.32642999999999</v>
      </c>
      <c r="G133" s="11">
        <f t="shared" si="4"/>
        <v>100.37124999999999</v>
      </c>
      <c r="H133" s="10">
        <f t="shared" si="5"/>
        <v>1.2398372778616513</v>
      </c>
    </row>
    <row r="134" spans="1:8" ht="16.5" customHeight="1" x14ac:dyDescent="0.3">
      <c r="A134" s="15">
        <v>1508</v>
      </c>
      <c r="B134" s="14" t="s">
        <v>1127</v>
      </c>
      <c r="C134" s="13">
        <v>0.61548999999999998</v>
      </c>
      <c r="D134" s="13">
        <v>2.2524799999999998</v>
      </c>
      <c r="E134" s="13">
        <v>0.91722000000000004</v>
      </c>
      <c r="F134" s="12">
        <v>14.10242</v>
      </c>
      <c r="G134" s="11">
        <f t="shared" si="4"/>
        <v>11.84994</v>
      </c>
      <c r="H134" s="10">
        <f t="shared" si="5"/>
        <v>5.2608413837192787</v>
      </c>
    </row>
    <row r="135" spans="1:8" ht="16.5" customHeight="1" x14ac:dyDescent="0.3">
      <c r="A135" s="15">
        <v>1509</v>
      </c>
      <c r="B135" s="14" t="s">
        <v>1126</v>
      </c>
      <c r="C135" s="13">
        <v>1277.9222709999999</v>
      </c>
      <c r="D135" s="13">
        <v>9765.8201699999991</v>
      </c>
      <c r="E135" s="13">
        <v>1425.9120825</v>
      </c>
      <c r="F135" s="12">
        <v>10535.04816</v>
      </c>
      <c r="G135" s="11">
        <f t="shared" ref="G135:G198" si="6">F135-D135</f>
        <v>769.22799000000123</v>
      </c>
      <c r="H135" s="10">
        <f t="shared" ref="H135:H198" si="7">IF(D135&lt;&gt;0,G135/D135,"")</f>
        <v>7.876737197793407E-2</v>
      </c>
    </row>
    <row r="136" spans="1:8" ht="16.5" customHeight="1" x14ac:dyDescent="0.3">
      <c r="A136" s="15">
        <v>1510</v>
      </c>
      <c r="B136" s="14" t="s">
        <v>1125</v>
      </c>
      <c r="C136" s="13">
        <v>392.62238400000001</v>
      </c>
      <c r="D136" s="13">
        <v>1562.65967</v>
      </c>
      <c r="E136" s="13">
        <v>433.94658799999996</v>
      </c>
      <c r="F136" s="12">
        <v>1470.2996799999999</v>
      </c>
      <c r="G136" s="11">
        <f t="shared" si="6"/>
        <v>-92.359990000000153</v>
      </c>
      <c r="H136" s="10">
        <f t="shared" si="7"/>
        <v>-5.9104353797010803E-2</v>
      </c>
    </row>
    <row r="137" spans="1:8" ht="16.5" customHeight="1" x14ac:dyDescent="0.3">
      <c r="A137" s="15">
        <v>1511</v>
      </c>
      <c r="B137" s="14" t="s">
        <v>1124</v>
      </c>
      <c r="C137" s="13">
        <v>61683.207000000002</v>
      </c>
      <c r="D137" s="13">
        <v>86378.706900000092</v>
      </c>
      <c r="E137" s="13">
        <v>51011.888599999998</v>
      </c>
      <c r="F137" s="12">
        <v>75211.101130000097</v>
      </c>
      <c r="G137" s="11">
        <f t="shared" si="6"/>
        <v>-11167.605769999995</v>
      </c>
      <c r="H137" s="10">
        <f t="shared" si="7"/>
        <v>-0.12928655881510984</v>
      </c>
    </row>
    <row r="138" spans="1:8" ht="16.5" customHeight="1" x14ac:dyDescent="0.3">
      <c r="A138" s="15">
        <v>1512</v>
      </c>
      <c r="B138" s="14" t="s">
        <v>1123</v>
      </c>
      <c r="C138" s="13">
        <v>157.11585675000001</v>
      </c>
      <c r="D138" s="13">
        <v>259.04692</v>
      </c>
      <c r="E138" s="13">
        <v>159.13235200000003</v>
      </c>
      <c r="F138" s="12">
        <v>391.46800000000002</v>
      </c>
      <c r="G138" s="11">
        <f t="shared" si="6"/>
        <v>132.42108000000002</v>
      </c>
      <c r="H138" s="10">
        <f t="shared" si="7"/>
        <v>0.51118569562610516</v>
      </c>
    </row>
    <row r="139" spans="1:8" ht="16.5" customHeight="1" x14ac:dyDescent="0.3">
      <c r="A139" s="15">
        <v>1513</v>
      </c>
      <c r="B139" s="14" t="s">
        <v>1122</v>
      </c>
      <c r="C139" s="13">
        <v>8153.2671319999999</v>
      </c>
      <c r="D139" s="13">
        <v>18271.129430000001</v>
      </c>
      <c r="E139" s="13">
        <v>8186.3076009999995</v>
      </c>
      <c r="F139" s="12">
        <v>22223.397079999999</v>
      </c>
      <c r="G139" s="11">
        <f t="shared" si="6"/>
        <v>3952.267649999998</v>
      </c>
      <c r="H139" s="10">
        <f t="shared" si="7"/>
        <v>0.21631216970696035</v>
      </c>
    </row>
    <row r="140" spans="1:8" ht="16.5" customHeight="1" x14ac:dyDescent="0.3">
      <c r="A140" s="15">
        <v>1514</v>
      </c>
      <c r="B140" s="14" t="s">
        <v>1121</v>
      </c>
      <c r="C140" s="13">
        <v>1038.4892199999999</v>
      </c>
      <c r="D140" s="13">
        <v>1750.5481000000002</v>
      </c>
      <c r="E140" s="13">
        <v>684.49383</v>
      </c>
      <c r="F140" s="12">
        <v>1201.5148300000001</v>
      </c>
      <c r="G140" s="11">
        <f t="shared" si="6"/>
        <v>-549.03327000000013</v>
      </c>
      <c r="H140" s="10">
        <f t="shared" si="7"/>
        <v>-0.31363506663998553</v>
      </c>
    </row>
    <row r="141" spans="1:8" ht="16.5" customHeight="1" x14ac:dyDescent="0.3">
      <c r="A141" s="15">
        <v>1515</v>
      </c>
      <c r="B141" s="14" t="s">
        <v>1120</v>
      </c>
      <c r="C141" s="13">
        <v>515.55119600100102</v>
      </c>
      <c r="D141" s="13">
        <v>2496.3380899999997</v>
      </c>
      <c r="E141" s="13">
        <v>661.193749475</v>
      </c>
      <c r="F141" s="12">
        <v>3270.3161500000001</v>
      </c>
      <c r="G141" s="11">
        <f t="shared" si="6"/>
        <v>773.97806000000037</v>
      </c>
      <c r="H141" s="10">
        <f t="shared" si="7"/>
        <v>0.31004536729237681</v>
      </c>
    </row>
    <row r="142" spans="1:8" ht="16.5" customHeight="1" x14ac:dyDescent="0.3">
      <c r="A142" s="15">
        <v>1516</v>
      </c>
      <c r="B142" s="14" t="s">
        <v>1119</v>
      </c>
      <c r="C142" s="13">
        <v>9420.19823</v>
      </c>
      <c r="D142" s="13">
        <v>23027.44082</v>
      </c>
      <c r="E142" s="13">
        <v>9190.3083399999996</v>
      </c>
      <c r="F142" s="12">
        <v>23916.888870000002</v>
      </c>
      <c r="G142" s="11">
        <f t="shared" si="6"/>
        <v>889.4480500000027</v>
      </c>
      <c r="H142" s="10">
        <f t="shared" si="7"/>
        <v>3.8625570985182656E-2</v>
      </c>
    </row>
    <row r="143" spans="1:8" ht="16.5" customHeight="1" x14ac:dyDescent="0.3">
      <c r="A143" s="15">
        <v>1517</v>
      </c>
      <c r="B143" s="14" t="s">
        <v>1118</v>
      </c>
      <c r="C143" s="13">
        <v>6564.2003582000098</v>
      </c>
      <c r="D143" s="13">
        <v>28734.245320000002</v>
      </c>
      <c r="E143" s="13">
        <v>11015.188203</v>
      </c>
      <c r="F143" s="12">
        <v>43332.761630000001</v>
      </c>
      <c r="G143" s="11">
        <f t="shared" si="6"/>
        <v>14598.516309999999</v>
      </c>
      <c r="H143" s="10">
        <f t="shared" si="7"/>
        <v>0.50805288767542267</v>
      </c>
    </row>
    <row r="144" spans="1:8" ht="16.5" customHeight="1" x14ac:dyDescent="0.3">
      <c r="A144" s="15">
        <v>1518</v>
      </c>
      <c r="B144" s="14" t="s">
        <v>1117</v>
      </c>
      <c r="C144" s="13">
        <v>522.80335667999998</v>
      </c>
      <c r="D144" s="13">
        <v>1179.87662</v>
      </c>
      <c r="E144" s="13">
        <v>534.30558999999994</v>
      </c>
      <c r="F144" s="12">
        <v>1205.9033200000001</v>
      </c>
      <c r="G144" s="11">
        <f t="shared" si="6"/>
        <v>26.026700000000119</v>
      </c>
      <c r="H144" s="10">
        <f t="shared" si="7"/>
        <v>2.205883188023517E-2</v>
      </c>
    </row>
    <row r="145" spans="1:8" ht="16.5" customHeight="1" x14ac:dyDescent="0.3">
      <c r="A145" s="15">
        <v>1520</v>
      </c>
      <c r="B145" s="14" t="s">
        <v>1116</v>
      </c>
      <c r="C145" s="13">
        <v>1846.35</v>
      </c>
      <c r="D145" s="13">
        <v>863.70554000000004</v>
      </c>
      <c r="E145" s="13">
        <v>2148.0100000000002</v>
      </c>
      <c r="F145" s="12">
        <v>1713.90293</v>
      </c>
      <c r="G145" s="11">
        <f t="shared" si="6"/>
        <v>850.19738999999993</v>
      </c>
      <c r="H145" s="10">
        <f t="shared" si="7"/>
        <v>0.98436023693908448</v>
      </c>
    </row>
    <row r="146" spans="1:8" ht="16.5" customHeight="1" x14ac:dyDescent="0.3">
      <c r="A146" s="15">
        <v>1521</v>
      </c>
      <c r="B146" s="14" t="s">
        <v>1115</v>
      </c>
      <c r="C146" s="13">
        <v>2.2273100000000001</v>
      </c>
      <c r="D146" s="13">
        <v>34.93282</v>
      </c>
      <c r="E146" s="13">
        <v>1.94248</v>
      </c>
      <c r="F146" s="12">
        <v>31.944410000000001</v>
      </c>
      <c r="G146" s="11">
        <f t="shared" si="6"/>
        <v>-2.9884099999999982</v>
      </c>
      <c r="H146" s="10">
        <f t="shared" si="7"/>
        <v>-8.5547344875105943E-2</v>
      </c>
    </row>
    <row r="147" spans="1:8" ht="16.5" customHeight="1" x14ac:dyDescent="0.3">
      <c r="A147" s="15">
        <v>1522</v>
      </c>
      <c r="B147" s="14" t="s">
        <v>1114</v>
      </c>
      <c r="C147" s="13">
        <v>24.84</v>
      </c>
      <c r="D147" s="13">
        <v>8.7660400000000003</v>
      </c>
      <c r="E147" s="13">
        <v>52</v>
      </c>
      <c r="F147" s="12">
        <v>70.669080000000008</v>
      </c>
      <c r="G147" s="11">
        <f t="shared" si="6"/>
        <v>61.903040000000004</v>
      </c>
      <c r="H147" s="10">
        <f t="shared" si="7"/>
        <v>7.0616880598308933</v>
      </c>
    </row>
    <row r="148" spans="1:8" ht="16.5" customHeight="1" x14ac:dyDescent="0.3">
      <c r="A148" s="15">
        <v>1601</v>
      </c>
      <c r="B148" s="14" t="s">
        <v>1113</v>
      </c>
      <c r="C148" s="13">
        <v>1723.72849</v>
      </c>
      <c r="D148" s="13">
        <v>10207.439910000001</v>
      </c>
      <c r="E148" s="13">
        <v>1842.456011</v>
      </c>
      <c r="F148" s="12">
        <v>8485.2031799999895</v>
      </c>
      <c r="G148" s="11">
        <f t="shared" si="6"/>
        <v>-1722.2367300000114</v>
      </c>
      <c r="H148" s="10">
        <f t="shared" si="7"/>
        <v>-0.16872367069364519</v>
      </c>
    </row>
    <row r="149" spans="1:8" ht="16.5" customHeight="1" x14ac:dyDescent="0.3">
      <c r="A149" s="15">
        <v>1602</v>
      </c>
      <c r="B149" s="14" t="s">
        <v>1112</v>
      </c>
      <c r="C149" s="13">
        <v>2952.4668059999999</v>
      </c>
      <c r="D149" s="13">
        <v>16093.78615</v>
      </c>
      <c r="E149" s="13">
        <v>3385.3971959999999</v>
      </c>
      <c r="F149" s="12">
        <v>17859.730159999999</v>
      </c>
      <c r="G149" s="11">
        <f t="shared" si="6"/>
        <v>1765.9440099999993</v>
      </c>
      <c r="H149" s="10">
        <f t="shared" si="7"/>
        <v>0.1097283133714312</v>
      </c>
    </row>
    <row r="150" spans="1:8" ht="16.5" customHeight="1" x14ac:dyDescent="0.3">
      <c r="A150" s="15">
        <v>1603</v>
      </c>
      <c r="B150" s="14" t="s">
        <v>1111</v>
      </c>
      <c r="C150" s="13">
        <v>3.02</v>
      </c>
      <c r="D150" s="13">
        <v>45.881689999999999</v>
      </c>
      <c r="E150" s="13">
        <v>9.07</v>
      </c>
      <c r="F150" s="12">
        <v>144.39717000000002</v>
      </c>
      <c r="G150" s="11">
        <f t="shared" si="6"/>
        <v>98.515480000000025</v>
      </c>
      <c r="H150" s="10">
        <f t="shared" si="7"/>
        <v>2.1471632801668821</v>
      </c>
    </row>
    <row r="151" spans="1:8" ht="16.5" customHeight="1" x14ac:dyDescent="0.3">
      <c r="A151" s="15">
        <v>1604</v>
      </c>
      <c r="B151" s="14" t="s">
        <v>1110</v>
      </c>
      <c r="C151" s="13">
        <v>13380.94479</v>
      </c>
      <c r="D151" s="13">
        <v>65003.323280000004</v>
      </c>
      <c r="E151" s="13">
        <v>14822.637627</v>
      </c>
      <c r="F151" s="12">
        <v>75112.393020000105</v>
      </c>
      <c r="G151" s="11">
        <f t="shared" si="6"/>
        <v>10109.069740000101</v>
      </c>
      <c r="H151" s="10">
        <f t="shared" si="7"/>
        <v>0.15551619870965003</v>
      </c>
    </row>
    <row r="152" spans="1:8" ht="16.5" customHeight="1" x14ac:dyDescent="0.3">
      <c r="A152" s="15">
        <v>1605</v>
      </c>
      <c r="B152" s="14" t="s">
        <v>1109</v>
      </c>
      <c r="C152" s="13">
        <v>5320.280444</v>
      </c>
      <c r="D152" s="13">
        <v>21826.260120000003</v>
      </c>
      <c r="E152" s="13">
        <v>4680.4869259999996</v>
      </c>
      <c r="F152" s="12">
        <v>22814.339840000001</v>
      </c>
      <c r="G152" s="11">
        <f t="shared" si="6"/>
        <v>988.07971999999791</v>
      </c>
      <c r="H152" s="10">
        <f t="shared" si="7"/>
        <v>4.527022561664576E-2</v>
      </c>
    </row>
    <row r="153" spans="1:8" ht="25.5" customHeight="1" x14ac:dyDescent="0.3">
      <c r="A153" s="15">
        <v>1701</v>
      </c>
      <c r="B153" s="14" t="s">
        <v>1108</v>
      </c>
      <c r="C153" s="13">
        <v>460.65681742999999</v>
      </c>
      <c r="D153" s="13">
        <v>802.90355999999906</v>
      </c>
      <c r="E153" s="13">
        <v>605.7260111999999</v>
      </c>
      <c r="F153" s="12">
        <v>1065.7408799999998</v>
      </c>
      <c r="G153" s="11">
        <f t="shared" si="6"/>
        <v>262.83732000000077</v>
      </c>
      <c r="H153" s="10">
        <f t="shared" si="7"/>
        <v>0.32735851862457938</v>
      </c>
    </row>
    <row r="154" spans="1:8" ht="16.5" customHeight="1" x14ac:dyDescent="0.3">
      <c r="A154" s="15">
        <v>1702</v>
      </c>
      <c r="B154" s="14" t="s">
        <v>1107</v>
      </c>
      <c r="C154" s="13">
        <v>7873.6328540950208</v>
      </c>
      <c r="D154" s="13">
        <v>8950.9570100000001</v>
      </c>
      <c r="E154" s="13">
        <v>7091.9418733499997</v>
      </c>
      <c r="F154" s="12">
        <v>8863.8781899999994</v>
      </c>
      <c r="G154" s="11">
        <f t="shared" si="6"/>
        <v>-87.078820000000633</v>
      </c>
      <c r="H154" s="10">
        <f t="shared" si="7"/>
        <v>-9.7284368478941716E-3</v>
      </c>
    </row>
    <row r="155" spans="1:8" ht="16.5" customHeight="1" x14ac:dyDescent="0.3">
      <c r="A155" s="15">
        <v>1703</v>
      </c>
      <c r="B155" s="14" t="s">
        <v>1106</v>
      </c>
      <c r="C155" s="13">
        <v>5.9677799999999994</v>
      </c>
      <c r="D155" s="13">
        <v>9.053090000000001</v>
      </c>
      <c r="E155" s="13">
        <v>12604.17596</v>
      </c>
      <c r="F155" s="12">
        <v>2662.1213399999997</v>
      </c>
      <c r="G155" s="11">
        <f t="shared" si="6"/>
        <v>2653.0682499999998</v>
      </c>
      <c r="H155" s="10">
        <f t="shared" si="7"/>
        <v>293.05665247998189</v>
      </c>
    </row>
    <row r="156" spans="1:8" ht="16.5" customHeight="1" x14ac:dyDescent="0.3">
      <c r="A156" s="15">
        <v>1704</v>
      </c>
      <c r="B156" s="14" t="s">
        <v>1105</v>
      </c>
      <c r="C156" s="13">
        <v>9362.5904620400106</v>
      </c>
      <c r="D156" s="13">
        <v>50874.161240000001</v>
      </c>
      <c r="E156" s="13">
        <v>9460.846751000021</v>
      </c>
      <c r="F156" s="12">
        <v>52444.993750000001</v>
      </c>
      <c r="G156" s="11">
        <f t="shared" si="6"/>
        <v>1570.8325100000002</v>
      </c>
      <c r="H156" s="10">
        <f t="shared" si="7"/>
        <v>3.087682374928134E-2</v>
      </c>
    </row>
    <row r="157" spans="1:8" ht="16.5" customHeight="1" x14ac:dyDescent="0.3">
      <c r="A157" s="15">
        <v>1801</v>
      </c>
      <c r="B157" s="14" t="s">
        <v>1104</v>
      </c>
      <c r="C157" s="13">
        <v>1652.4220600000001</v>
      </c>
      <c r="D157" s="13">
        <v>21468.469719999997</v>
      </c>
      <c r="E157" s="13">
        <v>1507.61168</v>
      </c>
      <c r="F157" s="12">
        <v>11833.95556</v>
      </c>
      <c r="G157" s="11">
        <f t="shared" si="6"/>
        <v>-9634.514159999997</v>
      </c>
      <c r="H157" s="10">
        <f t="shared" si="7"/>
        <v>-0.44877507738823585</v>
      </c>
    </row>
    <row r="158" spans="1:8" ht="16.5" customHeight="1" x14ac:dyDescent="0.3">
      <c r="A158" s="15">
        <v>1802</v>
      </c>
      <c r="B158" s="14" t="s">
        <v>1103</v>
      </c>
      <c r="C158" s="13">
        <v>1751.2211499999999</v>
      </c>
      <c r="D158" s="13">
        <v>2241.6319800000001</v>
      </c>
      <c r="E158" s="13">
        <v>1595.5250000000001</v>
      </c>
      <c r="F158" s="12">
        <v>1786.31718</v>
      </c>
      <c r="G158" s="11">
        <f t="shared" si="6"/>
        <v>-455.3148000000001</v>
      </c>
      <c r="H158" s="10">
        <f t="shared" si="7"/>
        <v>-0.20311755188289207</v>
      </c>
    </row>
    <row r="159" spans="1:8" ht="16.5" customHeight="1" x14ac:dyDescent="0.3">
      <c r="A159" s="15">
        <v>1803</v>
      </c>
      <c r="B159" s="14" t="s">
        <v>1102</v>
      </c>
      <c r="C159" s="13">
        <v>5769.9979999999996</v>
      </c>
      <c r="D159" s="13">
        <v>66110.437700000009</v>
      </c>
      <c r="E159" s="13">
        <v>7268.9065000000001</v>
      </c>
      <c r="F159" s="12">
        <v>53447.869429999999</v>
      </c>
      <c r="G159" s="11">
        <f t="shared" si="6"/>
        <v>-12662.568270000011</v>
      </c>
      <c r="H159" s="10">
        <f t="shared" si="7"/>
        <v>-0.19153659710227586</v>
      </c>
    </row>
    <row r="160" spans="1:8" ht="16.5" customHeight="1" x14ac:dyDescent="0.3">
      <c r="A160" s="15">
        <v>1804</v>
      </c>
      <c r="B160" s="14" t="s">
        <v>1101</v>
      </c>
      <c r="C160" s="13">
        <v>3608.2736</v>
      </c>
      <c r="D160" s="13">
        <v>71909.553469999999</v>
      </c>
      <c r="E160" s="13">
        <v>4603.1370900000002</v>
      </c>
      <c r="F160" s="12">
        <v>45849.014729999995</v>
      </c>
      <c r="G160" s="11">
        <f t="shared" si="6"/>
        <v>-26060.538740000004</v>
      </c>
      <c r="H160" s="10">
        <f t="shared" si="7"/>
        <v>-0.3624071835027069</v>
      </c>
    </row>
    <row r="161" spans="1:8" ht="16.5" customHeight="1" x14ac:dyDescent="0.3">
      <c r="A161" s="15">
        <v>1805</v>
      </c>
      <c r="B161" s="14" t="s">
        <v>1100</v>
      </c>
      <c r="C161" s="13">
        <v>7861.0499400000008</v>
      </c>
      <c r="D161" s="13">
        <v>52376.59276</v>
      </c>
      <c r="E161" s="13">
        <v>7074.8968009999999</v>
      </c>
      <c r="F161" s="12">
        <v>45851.396090000104</v>
      </c>
      <c r="G161" s="11">
        <f t="shared" si="6"/>
        <v>-6525.1966699998957</v>
      </c>
      <c r="H161" s="10">
        <f t="shared" si="7"/>
        <v>-0.1245823053038148</v>
      </c>
    </row>
    <row r="162" spans="1:8" ht="16.5" customHeight="1" x14ac:dyDescent="0.3">
      <c r="A162" s="15">
        <v>1806</v>
      </c>
      <c r="B162" s="14" t="s">
        <v>1099</v>
      </c>
      <c r="C162" s="13">
        <v>15010.2232029999</v>
      </c>
      <c r="D162" s="13">
        <v>110361.47110999899</v>
      </c>
      <c r="E162" s="13">
        <v>15900.750352999999</v>
      </c>
      <c r="F162" s="12">
        <v>122976.92634999999</v>
      </c>
      <c r="G162" s="11">
        <f t="shared" si="6"/>
        <v>12615.455240001</v>
      </c>
      <c r="H162" s="10">
        <f t="shared" si="7"/>
        <v>0.11431032146560442</v>
      </c>
    </row>
    <row r="163" spans="1:8" ht="16.5" customHeight="1" x14ac:dyDescent="0.3">
      <c r="A163" s="15">
        <v>1901</v>
      </c>
      <c r="B163" s="14" t="s">
        <v>1098</v>
      </c>
      <c r="C163" s="13">
        <v>11710.894952500001</v>
      </c>
      <c r="D163" s="13">
        <v>47957.956179999906</v>
      </c>
      <c r="E163" s="13">
        <v>13197.663982999999</v>
      </c>
      <c r="F163" s="12">
        <v>56063.674819999906</v>
      </c>
      <c r="G163" s="11">
        <f t="shared" si="6"/>
        <v>8105.7186399999991</v>
      </c>
      <c r="H163" s="10">
        <f t="shared" si="7"/>
        <v>0.16901718266677007</v>
      </c>
    </row>
    <row r="164" spans="1:8" ht="16.5" customHeight="1" x14ac:dyDescent="0.3">
      <c r="A164" s="15">
        <v>1902</v>
      </c>
      <c r="B164" s="14" t="s">
        <v>1097</v>
      </c>
      <c r="C164" s="13">
        <v>26065.065269000002</v>
      </c>
      <c r="D164" s="13">
        <v>33305.221740000001</v>
      </c>
      <c r="E164" s="13">
        <v>27989.461113000001</v>
      </c>
      <c r="F164" s="12">
        <v>37919.836179999998</v>
      </c>
      <c r="G164" s="11">
        <f t="shared" si="6"/>
        <v>4614.6144399999976</v>
      </c>
      <c r="H164" s="10">
        <f t="shared" si="7"/>
        <v>0.13855528349351257</v>
      </c>
    </row>
    <row r="165" spans="1:8" ht="16.5" customHeight="1" x14ac:dyDescent="0.3">
      <c r="A165" s="15">
        <v>1903</v>
      </c>
      <c r="B165" s="14" t="s">
        <v>1096</v>
      </c>
      <c r="C165" s="13">
        <v>77.439695999999998</v>
      </c>
      <c r="D165" s="13">
        <v>186.60672</v>
      </c>
      <c r="E165" s="13">
        <v>58.034714999999998</v>
      </c>
      <c r="F165" s="12">
        <v>146.54316</v>
      </c>
      <c r="G165" s="11">
        <f t="shared" si="6"/>
        <v>-40.063559999999995</v>
      </c>
      <c r="H165" s="10">
        <f t="shared" si="7"/>
        <v>-0.21469516210348694</v>
      </c>
    </row>
    <row r="166" spans="1:8" ht="25.5" customHeight="1" x14ac:dyDescent="0.3">
      <c r="A166" s="15">
        <v>1904</v>
      </c>
      <c r="B166" s="14" t="s">
        <v>1095</v>
      </c>
      <c r="C166" s="13">
        <v>7565.3409529999599</v>
      </c>
      <c r="D166" s="13">
        <v>12012.65184</v>
      </c>
      <c r="E166" s="13">
        <v>8265.6400919999996</v>
      </c>
      <c r="F166" s="12">
        <v>14084.49092</v>
      </c>
      <c r="G166" s="11">
        <f t="shared" si="6"/>
        <v>2071.8390799999997</v>
      </c>
      <c r="H166" s="10">
        <f t="shared" si="7"/>
        <v>0.17247141660271406</v>
      </c>
    </row>
    <row r="167" spans="1:8" ht="16.5" customHeight="1" x14ac:dyDescent="0.3">
      <c r="A167" s="15">
        <v>1905</v>
      </c>
      <c r="B167" s="14" t="s">
        <v>1094</v>
      </c>
      <c r="C167" s="13">
        <v>20864.995624170697</v>
      </c>
      <c r="D167" s="13">
        <v>87439.201119999299</v>
      </c>
      <c r="E167" s="13">
        <v>23504.574329999901</v>
      </c>
      <c r="F167" s="12">
        <v>105019.01972</v>
      </c>
      <c r="G167" s="11">
        <f t="shared" si="6"/>
        <v>17579.818600000697</v>
      </c>
      <c r="H167" s="10">
        <f t="shared" si="7"/>
        <v>0.20105191235535888</v>
      </c>
    </row>
    <row r="168" spans="1:8" ht="16.5" customHeight="1" x14ac:dyDescent="0.3">
      <c r="A168" s="15">
        <v>2001</v>
      </c>
      <c r="B168" s="14" t="s">
        <v>1093</v>
      </c>
      <c r="C168" s="13">
        <v>4475.2338720000007</v>
      </c>
      <c r="D168" s="13">
        <v>6575.21378</v>
      </c>
      <c r="E168" s="13">
        <v>4635.6808559999999</v>
      </c>
      <c r="F168" s="12">
        <v>7512.8689999999997</v>
      </c>
      <c r="G168" s="11">
        <f t="shared" si="6"/>
        <v>937.65521999999964</v>
      </c>
      <c r="H168" s="10">
        <f t="shared" si="7"/>
        <v>0.14260452228216366</v>
      </c>
    </row>
    <row r="169" spans="1:8" ht="16.5" customHeight="1" x14ac:dyDescent="0.3">
      <c r="A169" s="15">
        <v>2002</v>
      </c>
      <c r="B169" s="14" t="s">
        <v>1092</v>
      </c>
      <c r="C169" s="13">
        <v>6130.9295120000106</v>
      </c>
      <c r="D169" s="13">
        <v>9838.2191700000203</v>
      </c>
      <c r="E169" s="13">
        <v>5216.0851490000105</v>
      </c>
      <c r="F169" s="12">
        <v>8150.8359400000099</v>
      </c>
      <c r="G169" s="11">
        <f t="shared" si="6"/>
        <v>-1687.3832300000104</v>
      </c>
      <c r="H169" s="10">
        <f t="shared" si="7"/>
        <v>-0.17151307577548172</v>
      </c>
    </row>
    <row r="170" spans="1:8" ht="16.5" customHeight="1" x14ac:dyDescent="0.3">
      <c r="A170" s="15">
        <v>2003</v>
      </c>
      <c r="B170" s="14" t="s">
        <v>1091</v>
      </c>
      <c r="C170" s="13">
        <v>353.48658</v>
      </c>
      <c r="D170" s="13">
        <v>638.03697</v>
      </c>
      <c r="E170" s="13">
        <v>276.38044600000001</v>
      </c>
      <c r="F170" s="12">
        <v>619.48878999999999</v>
      </c>
      <c r="G170" s="11">
        <f t="shared" si="6"/>
        <v>-18.548180000000002</v>
      </c>
      <c r="H170" s="10">
        <f t="shared" si="7"/>
        <v>-2.9070697893885368E-2</v>
      </c>
    </row>
    <row r="171" spans="1:8" ht="25.5" customHeight="1" x14ac:dyDescent="0.3">
      <c r="A171" s="15">
        <v>2004</v>
      </c>
      <c r="B171" s="14" t="s">
        <v>1090</v>
      </c>
      <c r="C171" s="13">
        <v>18336.804039999999</v>
      </c>
      <c r="D171" s="13">
        <v>27455.5903</v>
      </c>
      <c r="E171" s="13">
        <v>20276.560028</v>
      </c>
      <c r="F171" s="12">
        <v>30236.58596</v>
      </c>
      <c r="G171" s="11">
        <f t="shared" si="6"/>
        <v>2780.9956600000005</v>
      </c>
      <c r="H171" s="10">
        <f t="shared" si="7"/>
        <v>0.10129068905868691</v>
      </c>
    </row>
    <row r="172" spans="1:8" ht="25.5" customHeight="1" x14ac:dyDescent="0.3">
      <c r="A172" s="15">
        <v>2005</v>
      </c>
      <c r="B172" s="14" t="s">
        <v>1089</v>
      </c>
      <c r="C172" s="13">
        <v>12623.36131</v>
      </c>
      <c r="D172" s="13">
        <v>28735.208649999997</v>
      </c>
      <c r="E172" s="13">
        <v>13728.534941</v>
      </c>
      <c r="F172" s="12">
        <v>34697.371209999896</v>
      </c>
      <c r="G172" s="11">
        <f t="shared" si="6"/>
        <v>5962.1625599998988</v>
      </c>
      <c r="H172" s="10">
        <f t="shared" si="7"/>
        <v>0.20748631522464686</v>
      </c>
    </row>
    <row r="173" spans="1:8" ht="16.5" customHeight="1" x14ac:dyDescent="0.3">
      <c r="A173" s="15">
        <v>2006</v>
      </c>
      <c r="B173" s="14" t="s">
        <v>1088</v>
      </c>
      <c r="C173" s="13">
        <v>147.10776000000001</v>
      </c>
      <c r="D173" s="13">
        <v>504.63171</v>
      </c>
      <c r="E173" s="13">
        <v>174.72442000000001</v>
      </c>
      <c r="F173" s="12">
        <v>631.79356000000007</v>
      </c>
      <c r="G173" s="11">
        <f t="shared" si="6"/>
        <v>127.16185000000007</v>
      </c>
      <c r="H173" s="10">
        <f t="shared" si="7"/>
        <v>0.2519894162021647</v>
      </c>
    </row>
    <row r="174" spans="1:8" ht="16.5" customHeight="1" x14ac:dyDescent="0.3">
      <c r="A174" s="15">
        <v>2007</v>
      </c>
      <c r="B174" s="14" t="s">
        <v>1087</v>
      </c>
      <c r="C174" s="13">
        <v>5267.8899890000102</v>
      </c>
      <c r="D174" s="13">
        <v>9199.7655399999894</v>
      </c>
      <c r="E174" s="13">
        <v>4064.988339</v>
      </c>
      <c r="F174" s="12">
        <v>8451.9784500000096</v>
      </c>
      <c r="G174" s="11">
        <f t="shared" si="6"/>
        <v>-747.7870899999798</v>
      </c>
      <c r="H174" s="10">
        <f t="shared" si="7"/>
        <v>-8.1283276921422565E-2</v>
      </c>
    </row>
    <row r="175" spans="1:8" ht="25.5" customHeight="1" x14ac:dyDescent="0.3">
      <c r="A175" s="15">
        <v>2008</v>
      </c>
      <c r="B175" s="14" t="s">
        <v>1086</v>
      </c>
      <c r="C175" s="13">
        <v>18129.788938000002</v>
      </c>
      <c r="D175" s="13">
        <v>55270.706080000105</v>
      </c>
      <c r="E175" s="13">
        <v>19064.864575300002</v>
      </c>
      <c r="F175" s="12">
        <v>61381.210439999995</v>
      </c>
      <c r="G175" s="11">
        <f t="shared" si="6"/>
        <v>6110.5043599998899</v>
      </c>
      <c r="H175" s="10">
        <f t="shared" si="7"/>
        <v>0.11055593086065164</v>
      </c>
    </row>
    <row r="176" spans="1:8" ht="16.5" customHeight="1" x14ac:dyDescent="0.3">
      <c r="A176" s="15">
        <v>2009</v>
      </c>
      <c r="B176" s="14" t="s">
        <v>1085</v>
      </c>
      <c r="C176" s="13">
        <v>10409.4410197</v>
      </c>
      <c r="D176" s="13">
        <v>28456.793600000001</v>
      </c>
      <c r="E176" s="13">
        <v>15361.817002</v>
      </c>
      <c r="F176" s="12">
        <v>36055.4289099999</v>
      </c>
      <c r="G176" s="11">
        <f t="shared" si="6"/>
        <v>7598.6353099998996</v>
      </c>
      <c r="H176" s="10">
        <f t="shared" si="7"/>
        <v>0.26702359432370831</v>
      </c>
    </row>
    <row r="177" spans="1:8" ht="16.5" customHeight="1" x14ac:dyDescent="0.3">
      <c r="A177" s="15">
        <v>2101</v>
      </c>
      <c r="B177" s="14" t="s">
        <v>1084</v>
      </c>
      <c r="C177" s="13">
        <v>7265.4019532999901</v>
      </c>
      <c r="D177" s="13">
        <v>74601.967789999908</v>
      </c>
      <c r="E177" s="13">
        <v>6988.0862859999897</v>
      </c>
      <c r="F177" s="12">
        <v>82855.796900000001</v>
      </c>
      <c r="G177" s="11">
        <f t="shared" si="6"/>
        <v>8253.8291100000934</v>
      </c>
      <c r="H177" s="10">
        <f t="shared" si="7"/>
        <v>0.1106382224827384</v>
      </c>
    </row>
    <row r="178" spans="1:8" ht="16.5" customHeight="1" x14ac:dyDescent="0.3">
      <c r="A178" s="15">
        <v>2102</v>
      </c>
      <c r="B178" s="14" t="s">
        <v>1083</v>
      </c>
      <c r="C178" s="13">
        <v>1667.7305177000101</v>
      </c>
      <c r="D178" s="13">
        <v>6677.8880200000094</v>
      </c>
      <c r="E178" s="13">
        <v>1660.0557493000001</v>
      </c>
      <c r="F178" s="12">
        <v>7197.0961600000001</v>
      </c>
      <c r="G178" s="11">
        <f t="shared" si="6"/>
        <v>519.20813999999064</v>
      </c>
      <c r="H178" s="10">
        <f t="shared" si="7"/>
        <v>7.7750351375312499E-2</v>
      </c>
    </row>
    <row r="179" spans="1:8" ht="25.5" customHeight="1" x14ac:dyDescent="0.3">
      <c r="A179" s="15">
        <v>2103</v>
      </c>
      <c r="B179" s="14" t="s">
        <v>1082</v>
      </c>
      <c r="C179" s="13">
        <v>11159.628806000001</v>
      </c>
      <c r="D179" s="13">
        <v>48580.244089999898</v>
      </c>
      <c r="E179" s="13">
        <v>11786.059362</v>
      </c>
      <c r="F179" s="12">
        <v>54110.053190000101</v>
      </c>
      <c r="G179" s="11">
        <f t="shared" si="6"/>
        <v>5529.8091000002023</v>
      </c>
      <c r="H179" s="10">
        <f t="shared" si="7"/>
        <v>0.11382835149522226</v>
      </c>
    </row>
    <row r="180" spans="1:8" ht="16.5" customHeight="1" x14ac:dyDescent="0.3">
      <c r="A180" s="15">
        <v>2104</v>
      </c>
      <c r="B180" s="14" t="s">
        <v>1081</v>
      </c>
      <c r="C180" s="13">
        <v>577.66266000000007</v>
      </c>
      <c r="D180" s="13">
        <v>2584.7339300000003</v>
      </c>
      <c r="E180" s="13">
        <v>606.13114899999994</v>
      </c>
      <c r="F180" s="12">
        <v>2980.6319900000003</v>
      </c>
      <c r="G180" s="11">
        <f t="shared" si="6"/>
        <v>395.89805999999999</v>
      </c>
      <c r="H180" s="10">
        <f t="shared" si="7"/>
        <v>0.15316781948229385</v>
      </c>
    </row>
    <row r="181" spans="1:8" ht="16.5" customHeight="1" x14ac:dyDescent="0.3">
      <c r="A181" s="15">
        <v>2105</v>
      </c>
      <c r="B181" s="14" t="s">
        <v>1080</v>
      </c>
      <c r="C181" s="13">
        <v>1218.854464</v>
      </c>
      <c r="D181" s="13">
        <v>6750.4459999999999</v>
      </c>
      <c r="E181" s="13">
        <v>1048.4643579999999</v>
      </c>
      <c r="F181" s="12">
        <v>4845.4471800000001</v>
      </c>
      <c r="G181" s="11">
        <f t="shared" si="6"/>
        <v>-1904.9988199999998</v>
      </c>
      <c r="H181" s="10">
        <f t="shared" si="7"/>
        <v>-0.28220340107898051</v>
      </c>
    </row>
    <row r="182" spans="1:8" ht="16.5" customHeight="1" x14ac:dyDescent="0.3">
      <c r="A182" s="15">
        <v>2106</v>
      </c>
      <c r="B182" s="14" t="s">
        <v>1079</v>
      </c>
      <c r="C182" s="13">
        <v>17601.907646519401</v>
      </c>
      <c r="D182" s="13">
        <v>184858.45494999998</v>
      </c>
      <c r="E182" s="13">
        <v>18634.486123499999</v>
      </c>
      <c r="F182" s="12">
        <v>198471.82874999999</v>
      </c>
      <c r="G182" s="11">
        <f t="shared" si="6"/>
        <v>13613.373800000001</v>
      </c>
      <c r="H182" s="10">
        <f t="shared" si="7"/>
        <v>7.3642148549181094E-2</v>
      </c>
    </row>
    <row r="183" spans="1:8" ht="16.5" customHeight="1" x14ac:dyDescent="0.3">
      <c r="A183" s="15">
        <v>2201</v>
      </c>
      <c r="B183" s="14" t="s">
        <v>1078</v>
      </c>
      <c r="C183" s="13">
        <v>23850.105582</v>
      </c>
      <c r="D183" s="13">
        <v>15967.0080799999</v>
      </c>
      <c r="E183" s="13">
        <v>27507.253438999898</v>
      </c>
      <c r="F183" s="12">
        <v>18477.682430000001</v>
      </c>
      <c r="G183" s="11">
        <f t="shared" si="6"/>
        <v>2510.6743500001012</v>
      </c>
      <c r="H183" s="10">
        <f t="shared" si="7"/>
        <v>0.15724137780984432</v>
      </c>
    </row>
    <row r="184" spans="1:8" ht="16.5" customHeight="1" x14ac:dyDescent="0.3">
      <c r="A184" s="15">
        <v>2202</v>
      </c>
      <c r="B184" s="14" t="s">
        <v>1077</v>
      </c>
      <c r="C184" s="13">
        <v>59812.594778399696</v>
      </c>
      <c r="D184" s="13">
        <v>62267.489139999896</v>
      </c>
      <c r="E184" s="13">
        <v>160426.62096249199</v>
      </c>
      <c r="F184" s="12">
        <v>118026.09118</v>
      </c>
      <c r="G184" s="11">
        <f t="shared" si="6"/>
        <v>55758.602040000107</v>
      </c>
      <c r="H184" s="10">
        <f t="shared" si="7"/>
        <v>0.8954689326662032</v>
      </c>
    </row>
    <row r="185" spans="1:8" ht="16.5" customHeight="1" x14ac:dyDescent="0.3">
      <c r="A185" s="15">
        <v>2203</v>
      </c>
      <c r="B185" s="14" t="s">
        <v>1076</v>
      </c>
      <c r="C185" s="13">
        <v>48834.499445000401</v>
      </c>
      <c r="D185" s="13">
        <v>53495.822329999995</v>
      </c>
      <c r="E185" s="13">
        <v>53176.859267000495</v>
      </c>
      <c r="F185" s="12">
        <v>63291.818079999997</v>
      </c>
      <c r="G185" s="11">
        <f t="shared" si="6"/>
        <v>9795.9957500000019</v>
      </c>
      <c r="H185" s="10">
        <f t="shared" si="7"/>
        <v>0.18311702341112518</v>
      </c>
    </row>
    <row r="186" spans="1:8" ht="16.5" customHeight="1" x14ac:dyDescent="0.3">
      <c r="A186" s="15">
        <v>2204</v>
      </c>
      <c r="B186" s="14" t="s">
        <v>1075</v>
      </c>
      <c r="C186" s="13">
        <v>38338.542814</v>
      </c>
      <c r="D186" s="13">
        <v>112438.71328</v>
      </c>
      <c r="E186" s="13">
        <v>36847.992216999904</v>
      </c>
      <c r="F186" s="12">
        <v>116349.70083</v>
      </c>
      <c r="G186" s="11">
        <f t="shared" si="6"/>
        <v>3910.9875500000053</v>
      </c>
      <c r="H186" s="10">
        <f t="shared" si="7"/>
        <v>3.4783282696064712E-2</v>
      </c>
    </row>
    <row r="187" spans="1:8" ht="16.5" customHeight="1" x14ac:dyDescent="0.3">
      <c r="A187" s="15">
        <v>2205</v>
      </c>
      <c r="B187" s="14" t="s">
        <v>1074</v>
      </c>
      <c r="C187" s="13">
        <v>1303.8351399999999</v>
      </c>
      <c r="D187" s="13">
        <v>3012.1863399999997</v>
      </c>
      <c r="E187" s="13">
        <v>1156.468848</v>
      </c>
      <c r="F187" s="12">
        <v>2923.0286599999999</v>
      </c>
      <c r="G187" s="11">
        <f t="shared" si="6"/>
        <v>-89.1576799999998</v>
      </c>
      <c r="H187" s="10">
        <f t="shared" si="7"/>
        <v>-2.9598992205774298E-2</v>
      </c>
    </row>
    <row r="188" spans="1:8" ht="16.5" customHeight="1" x14ac:dyDescent="0.3">
      <c r="A188" s="15">
        <v>2206</v>
      </c>
      <c r="B188" s="14" t="s">
        <v>1073</v>
      </c>
      <c r="C188" s="13">
        <v>3558.8217555000001</v>
      </c>
      <c r="D188" s="13">
        <v>6342.0796599999903</v>
      </c>
      <c r="E188" s="13">
        <v>2902.0010550000002</v>
      </c>
      <c r="F188" s="12">
        <v>5421.29673</v>
      </c>
      <c r="G188" s="11">
        <f t="shared" si="6"/>
        <v>-920.7829299999903</v>
      </c>
      <c r="H188" s="10">
        <f t="shared" si="7"/>
        <v>-0.1451862763262724</v>
      </c>
    </row>
    <row r="189" spans="1:8" ht="16.5" customHeight="1" x14ac:dyDescent="0.3">
      <c r="A189" s="15">
        <v>2207</v>
      </c>
      <c r="B189" s="14" t="s">
        <v>1072</v>
      </c>
      <c r="C189" s="13">
        <v>7.9000000000000001E-2</v>
      </c>
      <c r="D189" s="13">
        <v>2.9202499999999998</v>
      </c>
      <c r="E189" s="13">
        <v>5.5299999999999995E-2</v>
      </c>
      <c r="F189" s="12">
        <v>5.3496300000000003</v>
      </c>
      <c r="G189" s="11">
        <f t="shared" si="6"/>
        <v>2.4293800000000005</v>
      </c>
      <c r="H189" s="10">
        <f t="shared" si="7"/>
        <v>0.83190822703535683</v>
      </c>
    </row>
    <row r="190" spans="1:8" ht="16.5" customHeight="1" x14ac:dyDescent="0.3">
      <c r="A190" s="15">
        <v>2208</v>
      </c>
      <c r="B190" s="14" t="s">
        <v>1071</v>
      </c>
      <c r="C190" s="13">
        <v>56292.090721799796</v>
      </c>
      <c r="D190" s="13">
        <v>190771.66887999902</v>
      </c>
      <c r="E190" s="13">
        <v>61625.709361800204</v>
      </c>
      <c r="F190" s="12">
        <v>222699.08093000099</v>
      </c>
      <c r="G190" s="11">
        <f t="shared" si="6"/>
        <v>31927.412050001964</v>
      </c>
      <c r="H190" s="10">
        <f t="shared" si="7"/>
        <v>0.16735929521109993</v>
      </c>
    </row>
    <row r="191" spans="1:8" ht="16.5" customHeight="1" x14ac:dyDescent="0.3">
      <c r="A191" s="15">
        <v>2209</v>
      </c>
      <c r="B191" s="14" t="s">
        <v>1070</v>
      </c>
      <c r="C191" s="13">
        <v>1051.7988929999999</v>
      </c>
      <c r="D191" s="13">
        <v>975.12850000000003</v>
      </c>
      <c r="E191" s="13">
        <v>720.70125199999995</v>
      </c>
      <c r="F191" s="12">
        <v>757.49743000000103</v>
      </c>
      <c r="G191" s="11">
        <f t="shared" si="6"/>
        <v>-217.631069999999</v>
      </c>
      <c r="H191" s="10">
        <f t="shared" si="7"/>
        <v>-0.22318193961103486</v>
      </c>
    </row>
    <row r="192" spans="1:8" ht="25.5" customHeight="1" x14ac:dyDescent="0.3">
      <c r="A192" s="15">
        <v>2301</v>
      </c>
      <c r="B192" s="14" t="s">
        <v>1069</v>
      </c>
      <c r="C192" s="13">
        <v>5664.3050000000003</v>
      </c>
      <c r="D192" s="13">
        <v>7152.0894000000008</v>
      </c>
      <c r="E192" s="13">
        <v>4995.8824999999997</v>
      </c>
      <c r="F192" s="12">
        <v>7321.1268899999995</v>
      </c>
      <c r="G192" s="11">
        <f t="shared" si="6"/>
        <v>169.0374899999988</v>
      </c>
      <c r="H192" s="10">
        <f t="shared" si="7"/>
        <v>2.363470037161431E-2</v>
      </c>
    </row>
    <row r="193" spans="1:8" ht="16.5" customHeight="1" x14ac:dyDescent="0.3">
      <c r="A193" s="15">
        <v>2302</v>
      </c>
      <c r="B193" s="14" t="s">
        <v>1068</v>
      </c>
      <c r="C193" s="13">
        <v>59.0595</v>
      </c>
      <c r="D193" s="13">
        <v>93.99212</v>
      </c>
      <c r="E193" s="13">
        <v>88.208600000000004</v>
      </c>
      <c r="F193" s="12">
        <v>131.50373000000002</v>
      </c>
      <c r="G193" s="11">
        <f t="shared" si="6"/>
        <v>37.511610000000019</v>
      </c>
      <c r="H193" s="10">
        <f t="shared" si="7"/>
        <v>0.39909313674380381</v>
      </c>
    </row>
    <row r="194" spans="1:8" ht="25.5" customHeight="1" x14ac:dyDescent="0.3">
      <c r="A194" s="15">
        <v>2303</v>
      </c>
      <c r="B194" s="14" t="s">
        <v>1067</v>
      </c>
      <c r="C194" s="13">
        <v>1492.68</v>
      </c>
      <c r="D194" s="13">
        <v>1354.2852</v>
      </c>
      <c r="E194" s="13">
        <v>1748.8430000000001</v>
      </c>
      <c r="F194" s="12">
        <v>1935.33122</v>
      </c>
      <c r="G194" s="11">
        <f t="shared" si="6"/>
        <v>581.04602</v>
      </c>
      <c r="H194" s="10">
        <f t="shared" si="7"/>
        <v>0.42904258275878671</v>
      </c>
    </row>
    <row r="195" spans="1:8" ht="16.5" customHeight="1" x14ac:dyDescent="0.3">
      <c r="A195" s="15">
        <v>2304</v>
      </c>
      <c r="B195" s="14" t="s">
        <v>1066</v>
      </c>
      <c r="C195" s="13">
        <v>1605.29</v>
      </c>
      <c r="D195" s="13">
        <v>1502.63706</v>
      </c>
      <c r="E195" s="13">
        <v>1710.54</v>
      </c>
      <c r="F195" s="12">
        <v>1604.32052</v>
      </c>
      <c r="G195" s="11">
        <f t="shared" si="6"/>
        <v>101.68345999999997</v>
      </c>
      <c r="H195" s="10">
        <f t="shared" si="7"/>
        <v>6.7670006754658354E-2</v>
      </c>
    </row>
    <row r="196" spans="1:8" ht="16.5" customHeight="1" x14ac:dyDescent="0.3">
      <c r="A196" s="15">
        <v>2305</v>
      </c>
      <c r="B196" s="14" t="s">
        <v>1065</v>
      </c>
      <c r="C196" s="13">
        <v>0</v>
      </c>
      <c r="D196" s="13">
        <v>0</v>
      </c>
      <c r="E196" s="13">
        <v>0</v>
      </c>
      <c r="F196" s="12">
        <v>0</v>
      </c>
      <c r="G196" s="11">
        <f t="shared" si="6"/>
        <v>0</v>
      </c>
      <c r="H196" s="10" t="str">
        <f t="shared" si="7"/>
        <v/>
      </c>
    </row>
    <row r="197" spans="1:8" ht="25.5" customHeight="1" x14ac:dyDescent="0.3">
      <c r="A197" s="15">
        <v>2306</v>
      </c>
      <c r="B197" s="14" t="s">
        <v>1064</v>
      </c>
      <c r="C197" s="13">
        <v>349.5</v>
      </c>
      <c r="D197" s="13">
        <v>86.564410000000009</v>
      </c>
      <c r="E197" s="13">
        <v>6146.2474160000002</v>
      </c>
      <c r="F197" s="12">
        <v>1616.6896200000001</v>
      </c>
      <c r="G197" s="11">
        <f t="shared" si="6"/>
        <v>1530.1252100000002</v>
      </c>
      <c r="H197" s="10">
        <f t="shared" si="7"/>
        <v>17.67614669816383</v>
      </c>
    </row>
    <row r="198" spans="1:8" ht="16.5" customHeight="1" x14ac:dyDescent="0.3">
      <c r="A198" s="15">
        <v>2307</v>
      </c>
      <c r="B198" s="14" t="s">
        <v>1063</v>
      </c>
      <c r="C198" s="13">
        <v>0</v>
      </c>
      <c r="D198" s="13">
        <v>0</v>
      </c>
      <c r="E198" s="13">
        <v>3.5999999999999997E-2</v>
      </c>
      <c r="F198" s="12">
        <v>0.61626999999999998</v>
      </c>
      <c r="G198" s="11">
        <f t="shared" si="6"/>
        <v>0.61626999999999998</v>
      </c>
      <c r="H198" s="10" t="str">
        <f t="shared" si="7"/>
        <v/>
      </c>
    </row>
    <row r="199" spans="1:8" ht="25.5" customHeight="1" x14ac:dyDescent="0.3">
      <c r="A199" s="15">
        <v>2308</v>
      </c>
      <c r="B199" s="14" t="s">
        <v>1062</v>
      </c>
      <c r="C199" s="13">
        <v>51.906260000000003</v>
      </c>
      <c r="D199" s="13">
        <v>102.51771000000001</v>
      </c>
      <c r="E199" s="13">
        <v>117.07896000000001</v>
      </c>
      <c r="F199" s="12">
        <v>222.39585</v>
      </c>
      <c r="G199" s="11">
        <f t="shared" ref="G199:G262" si="8">F199-D199</f>
        <v>119.87813999999999</v>
      </c>
      <c r="H199" s="10">
        <f t="shared" ref="H199:H262" si="9">IF(D199&lt;&gt;0,G199/D199,"")</f>
        <v>1.1693407899961867</v>
      </c>
    </row>
    <row r="200" spans="1:8" ht="16.5" customHeight="1" x14ac:dyDescent="0.3">
      <c r="A200" s="15">
        <v>2309</v>
      </c>
      <c r="B200" s="14" t="s">
        <v>1061</v>
      </c>
      <c r="C200" s="13">
        <v>122531.30732085901</v>
      </c>
      <c r="D200" s="13">
        <v>253422.30640000099</v>
      </c>
      <c r="E200" s="13">
        <v>146810.01008729899</v>
      </c>
      <c r="F200" s="12">
        <v>290773.431589999</v>
      </c>
      <c r="G200" s="11">
        <f t="shared" si="8"/>
        <v>37351.125189998013</v>
      </c>
      <c r="H200" s="10">
        <f t="shared" si="9"/>
        <v>0.14738688839428013</v>
      </c>
    </row>
    <row r="201" spans="1:8" ht="16.5" customHeight="1" x14ac:dyDescent="0.3">
      <c r="A201" s="15">
        <v>2401</v>
      </c>
      <c r="B201" s="14" t="s">
        <v>1060</v>
      </c>
      <c r="C201" s="13">
        <v>8598.1029600000002</v>
      </c>
      <c r="D201" s="13">
        <v>58703.286939999998</v>
      </c>
      <c r="E201" s="13">
        <v>9118.0271199999988</v>
      </c>
      <c r="F201" s="12">
        <v>62290.938349999895</v>
      </c>
      <c r="G201" s="11">
        <f t="shared" si="8"/>
        <v>3587.6514099998967</v>
      </c>
      <c r="H201" s="10">
        <f t="shared" si="9"/>
        <v>6.1115000488248583E-2</v>
      </c>
    </row>
    <row r="202" spans="1:8" ht="16.5" customHeight="1" x14ac:dyDescent="0.3">
      <c r="A202" s="15">
        <v>2402</v>
      </c>
      <c r="B202" s="14" t="s">
        <v>1059</v>
      </c>
      <c r="C202" s="13">
        <v>4602.4898644999903</v>
      </c>
      <c r="D202" s="13">
        <v>68328.489010000005</v>
      </c>
      <c r="E202" s="13">
        <v>547.92419999999993</v>
      </c>
      <c r="F202" s="12">
        <v>11554.132300000001</v>
      </c>
      <c r="G202" s="11">
        <f t="shared" si="8"/>
        <v>-56774.356710000007</v>
      </c>
      <c r="H202" s="10">
        <f t="shared" si="9"/>
        <v>-0.83090314936850096</v>
      </c>
    </row>
    <row r="203" spans="1:8" ht="25.5" customHeight="1" x14ac:dyDescent="0.3">
      <c r="A203" s="15">
        <v>2403</v>
      </c>
      <c r="B203" s="14" t="s">
        <v>1058</v>
      </c>
      <c r="C203" s="13">
        <v>2534.14014</v>
      </c>
      <c r="D203" s="13">
        <v>21367.639449999999</v>
      </c>
      <c r="E203" s="13">
        <v>2917.0847799999997</v>
      </c>
      <c r="F203" s="12">
        <v>24207.533370000001</v>
      </c>
      <c r="G203" s="11">
        <f t="shared" si="8"/>
        <v>2839.8939200000023</v>
      </c>
      <c r="H203" s="10">
        <f t="shared" si="9"/>
        <v>0.13290630098122524</v>
      </c>
    </row>
    <row r="204" spans="1:8" ht="51" customHeight="1" x14ac:dyDescent="0.3">
      <c r="A204" s="15">
        <v>2404</v>
      </c>
      <c r="B204" s="14" t="s">
        <v>1345</v>
      </c>
      <c r="C204" s="13">
        <v>2294.2431299999998</v>
      </c>
      <c r="D204" s="13">
        <v>108223.05682</v>
      </c>
      <c r="E204" s="13">
        <v>2694.1269106</v>
      </c>
      <c r="F204" s="12">
        <v>130003.90867</v>
      </c>
      <c r="G204" s="11">
        <f t="shared" si="8"/>
        <v>21780.851850000006</v>
      </c>
      <c r="H204" s="10">
        <f t="shared" si="9"/>
        <v>0.20125888595280214</v>
      </c>
    </row>
    <row r="205" spans="1:8" ht="16.5" customHeight="1" x14ac:dyDescent="0.3">
      <c r="A205" s="15">
        <v>2501</v>
      </c>
      <c r="B205" s="14" t="s">
        <v>1057</v>
      </c>
      <c r="C205" s="13">
        <v>254273.34625569999</v>
      </c>
      <c r="D205" s="13">
        <v>31694.738519999999</v>
      </c>
      <c r="E205" s="13">
        <v>411230.42829299998</v>
      </c>
      <c r="F205" s="12">
        <v>46937.4443399999</v>
      </c>
      <c r="G205" s="11">
        <f t="shared" si="8"/>
        <v>15242.705819999901</v>
      </c>
      <c r="H205" s="10">
        <f t="shared" si="9"/>
        <v>0.4809222770644237</v>
      </c>
    </row>
    <row r="206" spans="1:8" ht="16.5" customHeight="1" x14ac:dyDescent="0.3">
      <c r="A206" s="15">
        <v>2502</v>
      </c>
      <c r="B206" s="14" t="s">
        <v>1056</v>
      </c>
      <c r="C206" s="13">
        <v>82.2</v>
      </c>
      <c r="D206" s="13">
        <v>85.833199999999991</v>
      </c>
      <c r="E206" s="13">
        <v>34.000025000000001</v>
      </c>
      <c r="F206" s="12">
        <v>35.366610000000001</v>
      </c>
      <c r="G206" s="11">
        <f t="shared" si="8"/>
        <v>-50.466589999999989</v>
      </c>
      <c r="H206" s="10">
        <f t="shared" si="9"/>
        <v>-0.58796118518242357</v>
      </c>
    </row>
    <row r="207" spans="1:8" ht="16.5" customHeight="1" x14ac:dyDescent="0.3">
      <c r="A207" s="15">
        <v>2503</v>
      </c>
      <c r="B207" s="14" t="s">
        <v>1055</v>
      </c>
      <c r="C207" s="13">
        <v>12019.638199999999</v>
      </c>
      <c r="D207" s="13">
        <v>3565.3232699999999</v>
      </c>
      <c r="E207" s="13">
        <v>483.64049999999997</v>
      </c>
      <c r="F207" s="12">
        <v>312.90613000000002</v>
      </c>
      <c r="G207" s="11">
        <f t="shared" si="8"/>
        <v>-3252.41714</v>
      </c>
      <c r="H207" s="10">
        <f t="shared" si="9"/>
        <v>-0.91223625284335019</v>
      </c>
    </row>
    <row r="208" spans="1:8" ht="16.5" customHeight="1" x14ac:dyDescent="0.3">
      <c r="A208" s="15">
        <v>2504</v>
      </c>
      <c r="B208" s="14" t="s">
        <v>1054</v>
      </c>
      <c r="C208" s="13">
        <v>438.48034999999999</v>
      </c>
      <c r="D208" s="13">
        <v>656.47970999999995</v>
      </c>
      <c r="E208" s="13">
        <v>244.44038</v>
      </c>
      <c r="F208" s="12">
        <v>358.75209999999998</v>
      </c>
      <c r="G208" s="11">
        <f t="shared" si="8"/>
        <v>-297.72760999999997</v>
      </c>
      <c r="H208" s="10">
        <f t="shared" si="9"/>
        <v>-0.45352141957289127</v>
      </c>
    </row>
    <row r="209" spans="1:8" ht="16.5" customHeight="1" x14ac:dyDescent="0.3">
      <c r="A209" s="15">
        <v>2505</v>
      </c>
      <c r="B209" s="14" t="s">
        <v>1053</v>
      </c>
      <c r="C209" s="13">
        <v>1079.478938</v>
      </c>
      <c r="D209" s="13">
        <v>610.72658000000001</v>
      </c>
      <c r="E209" s="13">
        <v>1167.628412</v>
      </c>
      <c r="F209" s="12">
        <v>718.65669999999898</v>
      </c>
      <c r="G209" s="11">
        <f t="shared" si="8"/>
        <v>107.93011999999896</v>
      </c>
      <c r="H209" s="10">
        <f t="shared" si="9"/>
        <v>0.17672412423903175</v>
      </c>
    </row>
    <row r="210" spans="1:8" ht="16.5" customHeight="1" x14ac:dyDescent="0.3">
      <c r="A210" s="15">
        <v>2506</v>
      </c>
      <c r="B210" s="14" t="s">
        <v>1052</v>
      </c>
      <c r="C210" s="13">
        <v>445.41482000000002</v>
      </c>
      <c r="D210" s="13">
        <v>199.62360000000001</v>
      </c>
      <c r="E210" s="13">
        <v>263.06059999999997</v>
      </c>
      <c r="F210" s="12">
        <v>124.998</v>
      </c>
      <c r="G210" s="11">
        <f t="shared" si="8"/>
        <v>-74.625600000000006</v>
      </c>
      <c r="H210" s="10">
        <f t="shared" si="9"/>
        <v>-0.37383155097894238</v>
      </c>
    </row>
    <row r="211" spans="1:8" ht="16.5" customHeight="1" x14ac:dyDescent="0.3">
      <c r="A211" s="15">
        <v>2507</v>
      </c>
      <c r="B211" s="14" t="s">
        <v>1051</v>
      </c>
      <c r="C211" s="13">
        <v>6425.6201500000006</v>
      </c>
      <c r="D211" s="13">
        <v>2156.3121900000001</v>
      </c>
      <c r="E211" s="13">
        <v>19244.00188</v>
      </c>
      <c r="F211" s="12">
        <v>2857.3176800000001</v>
      </c>
      <c r="G211" s="11">
        <f t="shared" si="8"/>
        <v>701.00549000000001</v>
      </c>
      <c r="H211" s="10">
        <f t="shared" si="9"/>
        <v>0.32509461906812298</v>
      </c>
    </row>
    <row r="212" spans="1:8" ht="16.5" customHeight="1" x14ac:dyDescent="0.3">
      <c r="A212" s="15">
        <v>2508</v>
      </c>
      <c r="B212" s="14" t="s">
        <v>1050</v>
      </c>
      <c r="C212" s="13">
        <v>3741.3685180000002</v>
      </c>
      <c r="D212" s="13">
        <v>2305.9559800000002</v>
      </c>
      <c r="E212" s="13">
        <v>3744.6633525749999</v>
      </c>
      <c r="F212" s="12">
        <v>1900.1656399999999</v>
      </c>
      <c r="G212" s="11">
        <f t="shared" si="8"/>
        <v>-405.79034000000024</v>
      </c>
      <c r="H212" s="10">
        <f t="shared" si="9"/>
        <v>-0.17597488569577993</v>
      </c>
    </row>
    <row r="213" spans="1:8" ht="16.5" customHeight="1" x14ac:dyDescent="0.3">
      <c r="A213" s="15">
        <v>2509</v>
      </c>
      <c r="B213" s="14" t="s">
        <v>1049</v>
      </c>
      <c r="C213" s="13">
        <v>1652.9245100000001</v>
      </c>
      <c r="D213" s="13">
        <v>312.25527</v>
      </c>
      <c r="E213" s="13">
        <v>1391.0175660000002</v>
      </c>
      <c r="F213" s="12">
        <v>300.69516999999996</v>
      </c>
      <c r="G213" s="11">
        <f t="shared" si="8"/>
        <v>-11.560100000000034</v>
      </c>
      <c r="H213" s="10">
        <f t="shared" si="9"/>
        <v>-3.702131272276056E-2</v>
      </c>
    </row>
    <row r="214" spans="1:8" ht="16.5" customHeight="1" x14ac:dyDescent="0.3">
      <c r="A214" s="15">
        <v>2510</v>
      </c>
      <c r="B214" s="14" t="s">
        <v>1048</v>
      </c>
      <c r="C214" s="13">
        <v>4970.5402789999998</v>
      </c>
      <c r="D214" s="13">
        <v>951.35265000000004</v>
      </c>
      <c r="E214" s="13">
        <v>8000.001953</v>
      </c>
      <c r="F214" s="12">
        <v>1367.92356</v>
      </c>
      <c r="G214" s="11">
        <f t="shared" si="8"/>
        <v>416.57090999999991</v>
      </c>
      <c r="H214" s="10">
        <f t="shared" si="9"/>
        <v>0.43787223381361257</v>
      </c>
    </row>
    <row r="215" spans="1:8" ht="16.5" customHeight="1" x14ac:dyDescent="0.3">
      <c r="A215" s="15">
        <v>2511</v>
      </c>
      <c r="B215" s="14" t="s">
        <v>1047</v>
      </c>
      <c r="C215" s="13">
        <v>9417.0049999999992</v>
      </c>
      <c r="D215" s="13">
        <v>1886.9086100000002</v>
      </c>
      <c r="E215" s="13">
        <v>7184.3950000000004</v>
      </c>
      <c r="F215" s="12">
        <v>1521.8980900000001</v>
      </c>
      <c r="G215" s="11">
        <f t="shared" si="8"/>
        <v>-365.01052000000004</v>
      </c>
      <c r="H215" s="10">
        <f t="shared" si="9"/>
        <v>-0.19344366656952189</v>
      </c>
    </row>
    <row r="216" spans="1:8" ht="16.5" customHeight="1" x14ac:dyDescent="0.3">
      <c r="A216" s="15">
        <v>2512</v>
      </c>
      <c r="B216" s="14" t="s">
        <v>1046</v>
      </c>
      <c r="C216" s="13">
        <v>687.74594999999999</v>
      </c>
      <c r="D216" s="13">
        <v>716.98361</v>
      </c>
      <c r="E216" s="13">
        <v>673.61830000000009</v>
      </c>
      <c r="F216" s="12">
        <v>747.05532999999991</v>
      </c>
      <c r="G216" s="11">
        <f t="shared" si="8"/>
        <v>30.071719999999914</v>
      </c>
      <c r="H216" s="10">
        <f t="shared" si="9"/>
        <v>4.1941990835745763E-2</v>
      </c>
    </row>
    <row r="217" spans="1:8" ht="16.5" customHeight="1" x14ac:dyDescent="0.3">
      <c r="A217" s="15">
        <v>2513</v>
      </c>
      <c r="B217" s="14" t="s">
        <v>1045</v>
      </c>
      <c r="C217" s="13">
        <v>115.638578</v>
      </c>
      <c r="D217" s="13">
        <v>58.573660000000004</v>
      </c>
      <c r="E217" s="13">
        <v>111.948458</v>
      </c>
      <c r="F217" s="12">
        <v>91.466139999999996</v>
      </c>
      <c r="G217" s="11">
        <f t="shared" si="8"/>
        <v>32.892479999999992</v>
      </c>
      <c r="H217" s="10">
        <f t="shared" si="9"/>
        <v>0.56155753285691878</v>
      </c>
    </row>
    <row r="218" spans="1:8" ht="16.5" customHeight="1" x14ac:dyDescent="0.3">
      <c r="A218" s="15">
        <v>2514</v>
      </c>
      <c r="B218" s="14" t="s">
        <v>1044</v>
      </c>
      <c r="C218" s="13">
        <v>4655.3599999999997</v>
      </c>
      <c r="D218" s="13">
        <v>820.62029000000007</v>
      </c>
      <c r="E218" s="13">
        <v>5902.25</v>
      </c>
      <c r="F218" s="12">
        <v>997.26560999999901</v>
      </c>
      <c r="G218" s="11">
        <f t="shared" si="8"/>
        <v>176.64531999999895</v>
      </c>
      <c r="H218" s="10">
        <f t="shared" si="9"/>
        <v>0.21525828955557377</v>
      </c>
    </row>
    <row r="219" spans="1:8" ht="16.5" customHeight="1" x14ac:dyDescent="0.3">
      <c r="A219" s="15">
        <v>2515</v>
      </c>
      <c r="B219" s="14" t="s">
        <v>1043</v>
      </c>
      <c r="C219" s="13">
        <v>1684.9517499999999</v>
      </c>
      <c r="D219" s="13">
        <v>713.74112000000002</v>
      </c>
      <c r="E219" s="13">
        <v>1476.7139999999999</v>
      </c>
      <c r="F219" s="12">
        <v>760.83556999999996</v>
      </c>
      <c r="G219" s="11">
        <f t="shared" si="8"/>
        <v>47.094449999999938</v>
      </c>
      <c r="H219" s="10">
        <f t="shared" si="9"/>
        <v>6.59825371978007E-2</v>
      </c>
    </row>
    <row r="220" spans="1:8" ht="16.5" customHeight="1" x14ac:dyDescent="0.3">
      <c r="A220" s="15">
        <v>2516</v>
      </c>
      <c r="B220" s="14" t="s">
        <v>1042</v>
      </c>
      <c r="C220" s="13">
        <v>2976.7510000000002</v>
      </c>
      <c r="D220" s="13">
        <v>707.97635000000002</v>
      </c>
      <c r="E220" s="13">
        <v>2549.0826499999998</v>
      </c>
      <c r="F220" s="12">
        <v>562.38456999999994</v>
      </c>
      <c r="G220" s="11">
        <f t="shared" si="8"/>
        <v>-145.59178000000009</v>
      </c>
      <c r="H220" s="10">
        <f t="shared" si="9"/>
        <v>-0.2056449767001399</v>
      </c>
    </row>
    <row r="221" spans="1:8" ht="16.5" customHeight="1" x14ac:dyDescent="0.3">
      <c r="A221" s="15">
        <v>2517</v>
      </c>
      <c r="B221" s="14" t="s">
        <v>1041</v>
      </c>
      <c r="C221" s="13">
        <v>80169.698591000008</v>
      </c>
      <c r="D221" s="13">
        <v>8409.3701799999999</v>
      </c>
      <c r="E221" s="13">
        <v>103545.25587399999</v>
      </c>
      <c r="F221" s="12">
        <v>11057.032859999999</v>
      </c>
      <c r="G221" s="11">
        <f t="shared" si="8"/>
        <v>2647.6626799999995</v>
      </c>
      <c r="H221" s="10">
        <f t="shared" si="9"/>
        <v>0.31484672732054703</v>
      </c>
    </row>
    <row r="222" spans="1:8" ht="16.5" customHeight="1" x14ac:dyDescent="0.3">
      <c r="A222" s="15">
        <v>2518</v>
      </c>
      <c r="B222" s="14" t="s">
        <v>1040</v>
      </c>
      <c r="C222" s="13">
        <v>69975.361000000004</v>
      </c>
      <c r="D222" s="13">
        <v>4894.2730300000003</v>
      </c>
      <c r="E222" s="13">
        <v>75672.498000000007</v>
      </c>
      <c r="F222" s="12">
        <v>5157.4563699999999</v>
      </c>
      <c r="G222" s="11">
        <f t="shared" si="8"/>
        <v>263.18333999999959</v>
      </c>
      <c r="H222" s="10">
        <f t="shared" si="9"/>
        <v>5.3773734809396109E-2</v>
      </c>
    </row>
    <row r="223" spans="1:8" ht="16.5" customHeight="1" x14ac:dyDescent="0.3">
      <c r="A223" s="15">
        <v>2519</v>
      </c>
      <c r="B223" s="14" t="s">
        <v>1039</v>
      </c>
      <c r="C223" s="13">
        <v>57770.566319999998</v>
      </c>
      <c r="D223" s="13">
        <v>29345.36088</v>
      </c>
      <c r="E223" s="13">
        <v>56888.293744999995</v>
      </c>
      <c r="F223" s="12">
        <v>28236.750499999998</v>
      </c>
      <c r="G223" s="11">
        <f t="shared" si="8"/>
        <v>-1108.6103800000019</v>
      </c>
      <c r="H223" s="10">
        <f t="shared" si="9"/>
        <v>-3.7778045549801464E-2</v>
      </c>
    </row>
    <row r="224" spans="1:8" ht="16.5" customHeight="1" x14ac:dyDescent="0.3">
      <c r="A224" s="15">
        <v>2520</v>
      </c>
      <c r="B224" s="14" t="s">
        <v>1038</v>
      </c>
      <c r="C224" s="13">
        <v>10205.004300000001</v>
      </c>
      <c r="D224" s="13">
        <v>852.23404000000005</v>
      </c>
      <c r="E224" s="13">
        <v>8623.0966399999998</v>
      </c>
      <c r="F224" s="12">
        <v>746.61798999999996</v>
      </c>
      <c r="G224" s="11">
        <f t="shared" si="8"/>
        <v>-105.61605000000009</v>
      </c>
      <c r="H224" s="10">
        <f t="shared" si="9"/>
        <v>-0.12392845749273296</v>
      </c>
    </row>
    <row r="225" spans="1:8" ht="16.5" customHeight="1" x14ac:dyDescent="0.3">
      <c r="A225" s="15">
        <v>2521</v>
      </c>
      <c r="B225" s="14" t="s">
        <v>1037</v>
      </c>
      <c r="C225" s="13">
        <v>104816.33</v>
      </c>
      <c r="D225" s="13">
        <v>2262.2161900000001</v>
      </c>
      <c r="E225" s="13">
        <v>211915.67199999999</v>
      </c>
      <c r="F225" s="12">
        <v>5172.8854900000006</v>
      </c>
      <c r="G225" s="11">
        <f t="shared" si="8"/>
        <v>2910.6693000000005</v>
      </c>
      <c r="H225" s="10">
        <f t="shared" si="9"/>
        <v>1.2866450664027829</v>
      </c>
    </row>
    <row r="226" spans="1:8" ht="16.5" customHeight="1" x14ac:dyDescent="0.3">
      <c r="A226" s="15">
        <v>2522</v>
      </c>
      <c r="B226" s="14" t="s">
        <v>1036</v>
      </c>
      <c r="C226" s="13">
        <v>11516.799671000001</v>
      </c>
      <c r="D226" s="13">
        <v>2488.6881000000003</v>
      </c>
      <c r="E226" s="13">
        <v>12471.009115000001</v>
      </c>
      <c r="F226" s="12">
        <v>3250.1258900000003</v>
      </c>
      <c r="G226" s="11">
        <f t="shared" si="8"/>
        <v>761.43778999999995</v>
      </c>
      <c r="H226" s="10">
        <f t="shared" si="9"/>
        <v>0.30595950934952432</v>
      </c>
    </row>
    <row r="227" spans="1:8" ht="16.5" customHeight="1" x14ac:dyDescent="0.3">
      <c r="A227" s="15">
        <v>2523</v>
      </c>
      <c r="B227" s="14" t="s">
        <v>1035</v>
      </c>
      <c r="C227" s="13">
        <v>18150.393840000001</v>
      </c>
      <c r="D227" s="13">
        <v>3248.1334500000003</v>
      </c>
      <c r="E227" s="13">
        <v>17000.110639999999</v>
      </c>
      <c r="F227" s="12">
        <v>2827.4349500000003</v>
      </c>
      <c r="G227" s="11">
        <f t="shared" si="8"/>
        <v>-420.69849999999997</v>
      </c>
      <c r="H227" s="10">
        <f t="shared" si="9"/>
        <v>-0.12952007867780185</v>
      </c>
    </row>
    <row r="228" spans="1:8" ht="16.5" customHeight="1" x14ac:dyDescent="0.3">
      <c r="A228" s="15">
        <v>2524</v>
      </c>
      <c r="B228" s="14" t="s">
        <v>1034</v>
      </c>
      <c r="C228" s="13">
        <v>109</v>
      </c>
      <c r="D228" s="13">
        <v>60.358510000000003</v>
      </c>
      <c r="E228" s="13">
        <v>66</v>
      </c>
      <c r="F228" s="12">
        <v>39.049990000000001</v>
      </c>
      <c r="G228" s="11">
        <f t="shared" si="8"/>
        <v>-21.308520000000001</v>
      </c>
      <c r="H228" s="10">
        <f t="shared" si="9"/>
        <v>-0.35303257154624923</v>
      </c>
    </row>
    <row r="229" spans="1:8" ht="16.5" customHeight="1" x14ac:dyDescent="0.3">
      <c r="A229" s="15">
        <v>2525</v>
      </c>
      <c r="B229" s="14" t="s">
        <v>1033</v>
      </c>
      <c r="C229" s="13">
        <v>159.14891</v>
      </c>
      <c r="D229" s="13">
        <v>114.77153999999999</v>
      </c>
      <c r="E229" s="13">
        <v>183.85876999999999</v>
      </c>
      <c r="F229" s="12">
        <v>139.33572000000001</v>
      </c>
      <c r="G229" s="11">
        <f t="shared" si="8"/>
        <v>24.564180000000022</v>
      </c>
      <c r="H229" s="10">
        <f t="shared" si="9"/>
        <v>0.21402675262525905</v>
      </c>
    </row>
    <row r="230" spans="1:8" ht="16.5" customHeight="1" x14ac:dyDescent="0.3">
      <c r="A230" s="15">
        <v>2526</v>
      </c>
      <c r="B230" s="14" t="s">
        <v>1032</v>
      </c>
      <c r="C230" s="13">
        <v>1347.0149780900001</v>
      </c>
      <c r="D230" s="13">
        <v>858.02023999999994</v>
      </c>
      <c r="E230" s="13">
        <v>1144.5562239999999</v>
      </c>
      <c r="F230" s="12">
        <v>790.96182999999996</v>
      </c>
      <c r="G230" s="11">
        <f t="shared" si="8"/>
        <v>-67.058409999999981</v>
      </c>
      <c r="H230" s="10">
        <f t="shared" si="9"/>
        <v>-7.8154811359694709E-2</v>
      </c>
    </row>
    <row r="231" spans="1:8" ht="16.5" customHeight="1" x14ac:dyDescent="0.3">
      <c r="A231" s="15">
        <v>2528</v>
      </c>
      <c r="B231" s="14" t="s">
        <v>1031</v>
      </c>
      <c r="C231" s="13">
        <v>4.7999999999999996E-4</v>
      </c>
      <c r="D231" s="13">
        <v>0.50146000000000002</v>
      </c>
      <c r="E231" s="13">
        <v>1E-4</v>
      </c>
      <c r="F231" s="12">
        <v>0.16785</v>
      </c>
      <c r="G231" s="11">
        <f t="shared" si="8"/>
        <v>-0.33361000000000002</v>
      </c>
      <c r="H231" s="10">
        <f t="shared" si="9"/>
        <v>-0.66527739002113828</v>
      </c>
    </row>
    <row r="232" spans="1:8" ht="16.5" customHeight="1" x14ac:dyDescent="0.3">
      <c r="A232" s="15">
        <v>2529</v>
      </c>
      <c r="B232" s="14" t="s">
        <v>1030</v>
      </c>
      <c r="C232" s="13">
        <v>12020.048500000001</v>
      </c>
      <c r="D232" s="13">
        <v>4230.9854699999996</v>
      </c>
      <c r="E232" s="13">
        <v>12169.67</v>
      </c>
      <c r="F232" s="12">
        <v>4036.96522</v>
      </c>
      <c r="G232" s="11">
        <f t="shared" si="8"/>
        <v>-194.02024999999958</v>
      </c>
      <c r="H232" s="10">
        <f t="shared" si="9"/>
        <v>-4.5856988017498344E-2</v>
      </c>
    </row>
    <row r="233" spans="1:8" ht="16.5" customHeight="1" x14ac:dyDescent="0.3">
      <c r="A233" s="15">
        <v>2530</v>
      </c>
      <c r="B233" s="14" t="s">
        <v>1029</v>
      </c>
      <c r="C233" s="13">
        <v>9519.3901900000001</v>
      </c>
      <c r="D233" s="13">
        <v>4231.9252999999999</v>
      </c>
      <c r="E233" s="13">
        <v>6600.5757100000001</v>
      </c>
      <c r="F233" s="12">
        <v>2824.1774300000002</v>
      </c>
      <c r="G233" s="11">
        <f t="shared" si="8"/>
        <v>-1407.7478699999997</v>
      </c>
      <c r="H233" s="10">
        <f t="shared" si="9"/>
        <v>-0.33264950825100803</v>
      </c>
    </row>
    <row r="234" spans="1:8" ht="16.5" customHeight="1" x14ac:dyDescent="0.3">
      <c r="A234" s="15">
        <v>2601</v>
      </c>
      <c r="B234" s="14" t="s">
        <v>1028</v>
      </c>
      <c r="C234" s="13">
        <v>85.6</v>
      </c>
      <c r="D234" s="13">
        <v>57.724209999999999</v>
      </c>
      <c r="E234" s="13">
        <v>235.23</v>
      </c>
      <c r="F234" s="12">
        <v>67.930030000000002</v>
      </c>
      <c r="G234" s="11">
        <f t="shared" si="8"/>
        <v>10.205820000000003</v>
      </c>
      <c r="H234" s="10">
        <f t="shared" si="9"/>
        <v>0.17680311259348552</v>
      </c>
    </row>
    <row r="235" spans="1:8" ht="16.5" customHeight="1" x14ac:dyDescent="0.3">
      <c r="A235" s="15">
        <v>2602</v>
      </c>
      <c r="B235" s="14" t="s">
        <v>1027</v>
      </c>
      <c r="C235" s="13">
        <v>6.9900000000000006E-3</v>
      </c>
      <c r="D235" s="13">
        <v>0.20276</v>
      </c>
      <c r="E235" s="13">
        <v>10896.45</v>
      </c>
      <c r="F235" s="12">
        <v>1680.65481</v>
      </c>
      <c r="G235" s="11">
        <f t="shared" si="8"/>
        <v>1680.4520500000001</v>
      </c>
      <c r="H235" s="10">
        <f t="shared" si="9"/>
        <v>8287.8874038271861</v>
      </c>
    </row>
    <row r="236" spans="1:8" ht="16.5" customHeight="1" x14ac:dyDescent="0.3">
      <c r="A236" s="15">
        <v>2603</v>
      </c>
      <c r="B236" s="14" t="s">
        <v>1026</v>
      </c>
      <c r="C236" s="13">
        <v>5.04</v>
      </c>
      <c r="D236" s="13">
        <v>26.90747</v>
      </c>
      <c r="E236" s="13">
        <v>7.5</v>
      </c>
      <c r="F236" s="12">
        <v>49.629220000000004</v>
      </c>
      <c r="G236" s="11">
        <f t="shared" si="8"/>
        <v>22.721750000000004</v>
      </c>
      <c r="H236" s="10">
        <f t="shared" si="9"/>
        <v>0.8444402242202631</v>
      </c>
    </row>
    <row r="237" spans="1:8" ht="16.5" customHeight="1" x14ac:dyDescent="0.3">
      <c r="A237" s="15">
        <v>2604</v>
      </c>
      <c r="B237" s="14" t="s">
        <v>1025</v>
      </c>
      <c r="C237" s="13">
        <v>0</v>
      </c>
      <c r="D237" s="13">
        <v>0</v>
      </c>
      <c r="E237" s="13">
        <v>0</v>
      </c>
      <c r="F237" s="12">
        <v>0</v>
      </c>
      <c r="G237" s="11">
        <f t="shared" si="8"/>
        <v>0</v>
      </c>
      <c r="H237" s="10" t="str">
        <f t="shared" si="9"/>
        <v/>
      </c>
    </row>
    <row r="238" spans="1:8" ht="16.5" customHeight="1" x14ac:dyDescent="0.3">
      <c r="A238" s="15">
        <v>2605</v>
      </c>
      <c r="B238" s="14" t="s">
        <v>1024</v>
      </c>
      <c r="C238" s="13">
        <v>0</v>
      </c>
      <c r="D238" s="13">
        <v>0</v>
      </c>
      <c r="E238" s="13">
        <v>0</v>
      </c>
      <c r="F238" s="12">
        <v>0</v>
      </c>
      <c r="G238" s="11">
        <f t="shared" si="8"/>
        <v>0</v>
      </c>
      <c r="H238" s="10" t="str">
        <f t="shared" si="9"/>
        <v/>
      </c>
    </row>
    <row r="239" spans="1:8" ht="16.5" customHeight="1" x14ac:dyDescent="0.3">
      <c r="A239" s="15">
        <v>2606</v>
      </c>
      <c r="B239" s="14" t="s">
        <v>1023</v>
      </c>
      <c r="C239" s="13">
        <v>19920.694</v>
      </c>
      <c r="D239" s="13">
        <v>2203.0929700000002</v>
      </c>
      <c r="E239" s="13">
        <v>1418.8030000000001</v>
      </c>
      <c r="F239" s="12">
        <v>1093.96758</v>
      </c>
      <c r="G239" s="11">
        <f t="shared" si="8"/>
        <v>-1109.1253900000002</v>
      </c>
      <c r="H239" s="10">
        <f t="shared" si="9"/>
        <v>-0.50344012036859254</v>
      </c>
    </row>
    <row r="240" spans="1:8" ht="16.5" customHeight="1" x14ac:dyDescent="0.3">
      <c r="A240" s="15">
        <v>2607</v>
      </c>
      <c r="B240" s="14" t="s">
        <v>1022</v>
      </c>
      <c r="C240" s="13">
        <v>0</v>
      </c>
      <c r="D240" s="13">
        <v>0</v>
      </c>
      <c r="E240" s="13">
        <v>0</v>
      </c>
      <c r="F240" s="12">
        <v>0</v>
      </c>
      <c r="G240" s="11">
        <f t="shared" si="8"/>
        <v>0</v>
      </c>
      <c r="H240" s="10" t="str">
        <f t="shared" si="9"/>
        <v/>
      </c>
    </row>
    <row r="241" spans="1:8" ht="16.5" customHeight="1" x14ac:dyDescent="0.3">
      <c r="A241" s="15">
        <v>2608</v>
      </c>
      <c r="B241" s="14" t="s">
        <v>1021</v>
      </c>
      <c r="C241" s="13">
        <v>1.05</v>
      </c>
      <c r="D241" s="13">
        <v>3.5089899999999998</v>
      </c>
      <c r="E241" s="13">
        <v>2.5000000000000001E-2</v>
      </c>
      <c r="F241" s="12">
        <v>0.1691</v>
      </c>
      <c r="G241" s="11">
        <f t="shared" si="8"/>
        <v>-3.33989</v>
      </c>
      <c r="H241" s="10">
        <f t="shared" si="9"/>
        <v>-0.95180949503988332</v>
      </c>
    </row>
    <row r="242" spans="1:8" ht="16.5" customHeight="1" x14ac:dyDescent="0.3">
      <c r="A242" s="15">
        <v>2609</v>
      </c>
      <c r="B242" s="14" t="s">
        <v>1020</v>
      </c>
      <c r="C242" s="13">
        <v>0</v>
      </c>
      <c r="D242" s="13">
        <v>0</v>
      </c>
      <c r="E242" s="13">
        <v>0</v>
      </c>
      <c r="F242" s="12">
        <v>0</v>
      </c>
      <c r="G242" s="11">
        <f t="shared" si="8"/>
        <v>0</v>
      </c>
      <c r="H242" s="10" t="str">
        <f t="shared" si="9"/>
        <v/>
      </c>
    </row>
    <row r="243" spans="1:8" ht="16.5" customHeight="1" x14ac:dyDescent="0.3">
      <c r="A243" s="15">
        <v>2610</v>
      </c>
      <c r="B243" s="14" t="s">
        <v>1019</v>
      </c>
      <c r="C243" s="13">
        <v>4549.2860000000001</v>
      </c>
      <c r="D243" s="13">
        <v>2991.4729300000004</v>
      </c>
      <c r="E243" s="13">
        <v>2510.7620000000002</v>
      </c>
      <c r="F243" s="12">
        <v>1685.2039499999998</v>
      </c>
      <c r="G243" s="11">
        <f t="shared" si="8"/>
        <v>-1306.2689800000005</v>
      </c>
      <c r="H243" s="10">
        <f t="shared" si="9"/>
        <v>-0.43666414858716451</v>
      </c>
    </row>
    <row r="244" spans="1:8" ht="16.5" customHeight="1" x14ac:dyDescent="0.3">
      <c r="A244" s="15">
        <v>2611</v>
      </c>
      <c r="B244" s="14" t="s">
        <v>1018</v>
      </c>
      <c r="C244" s="13">
        <v>0</v>
      </c>
      <c r="D244" s="13">
        <v>0</v>
      </c>
      <c r="E244" s="13">
        <v>0</v>
      </c>
      <c r="F244" s="12">
        <v>0</v>
      </c>
      <c r="G244" s="11">
        <f t="shared" si="8"/>
        <v>0</v>
      </c>
      <c r="H244" s="10" t="str">
        <f t="shared" si="9"/>
        <v/>
      </c>
    </row>
    <row r="245" spans="1:8" ht="16.5" customHeight="1" x14ac:dyDescent="0.3">
      <c r="A245" s="15">
        <v>2612</v>
      </c>
      <c r="B245" s="14" t="s">
        <v>1017</v>
      </c>
      <c r="C245" s="13">
        <v>0</v>
      </c>
      <c r="D245" s="13">
        <v>0</v>
      </c>
      <c r="E245" s="13">
        <v>0</v>
      </c>
      <c r="F245" s="12">
        <v>0</v>
      </c>
      <c r="G245" s="11">
        <f t="shared" si="8"/>
        <v>0</v>
      </c>
      <c r="H245" s="10" t="str">
        <f t="shared" si="9"/>
        <v/>
      </c>
    </row>
    <row r="246" spans="1:8" ht="16.5" customHeight="1" x14ac:dyDescent="0.3">
      <c r="A246" s="15">
        <v>2613</v>
      </c>
      <c r="B246" s="14" t="s">
        <v>1016</v>
      </c>
      <c r="C246" s="13">
        <v>1.56</v>
      </c>
      <c r="D246" s="13">
        <v>59.48319</v>
      </c>
      <c r="E246" s="13">
        <v>1.8</v>
      </c>
      <c r="F246" s="12">
        <v>73.118030000000005</v>
      </c>
      <c r="G246" s="11">
        <f t="shared" si="8"/>
        <v>13.634840000000004</v>
      </c>
      <c r="H246" s="10">
        <f t="shared" si="9"/>
        <v>0.22922173474556432</v>
      </c>
    </row>
    <row r="247" spans="1:8" ht="16.5" customHeight="1" x14ac:dyDescent="0.3">
      <c r="A247" s="15">
        <v>2614</v>
      </c>
      <c r="B247" s="14" t="s">
        <v>1015</v>
      </c>
      <c r="C247" s="13">
        <v>24</v>
      </c>
      <c r="D247" s="13">
        <v>39.013179999999998</v>
      </c>
      <c r="E247" s="13">
        <v>0</v>
      </c>
      <c r="F247" s="12">
        <v>0</v>
      </c>
      <c r="G247" s="11">
        <f t="shared" si="8"/>
        <v>-39.013179999999998</v>
      </c>
      <c r="H247" s="10">
        <f t="shared" si="9"/>
        <v>-1</v>
      </c>
    </row>
    <row r="248" spans="1:8" ht="25.5" customHeight="1" x14ac:dyDescent="0.3">
      <c r="A248" s="15">
        <v>2615</v>
      </c>
      <c r="B248" s="14" t="s">
        <v>1014</v>
      </c>
      <c r="C248" s="13">
        <v>293.60199999999998</v>
      </c>
      <c r="D248" s="13">
        <v>774.43947000000003</v>
      </c>
      <c r="E248" s="13">
        <v>235.72499999999999</v>
      </c>
      <c r="F248" s="12">
        <v>552.52391</v>
      </c>
      <c r="G248" s="11">
        <f t="shared" si="8"/>
        <v>-221.91556000000003</v>
      </c>
      <c r="H248" s="10">
        <f t="shared" si="9"/>
        <v>-0.28654990944611852</v>
      </c>
    </row>
    <row r="249" spans="1:8" ht="16.5" customHeight="1" x14ac:dyDescent="0.3">
      <c r="A249" s="15">
        <v>2616</v>
      </c>
      <c r="B249" s="14" t="s">
        <v>1013</v>
      </c>
      <c r="C249" s="13">
        <v>0</v>
      </c>
      <c r="D249" s="13">
        <v>0</v>
      </c>
      <c r="E249" s="13">
        <v>0</v>
      </c>
      <c r="F249" s="12">
        <v>0</v>
      </c>
      <c r="G249" s="11">
        <f t="shared" si="8"/>
        <v>0</v>
      </c>
      <c r="H249" s="10" t="str">
        <f t="shared" si="9"/>
        <v/>
      </c>
    </row>
    <row r="250" spans="1:8" ht="16.5" customHeight="1" x14ac:dyDescent="0.3">
      <c r="A250" s="15">
        <v>2617</v>
      </c>
      <c r="B250" s="14" t="s">
        <v>1012</v>
      </c>
      <c r="C250" s="13">
        <v>6.7925000000000004</v>
      </c>
      <c r="D250" s="13">
        <v>1.6856099999999998</v>
      </c>
      <c r="E250" s="13">
        <v>0</v>
      </c>
      <c r="F250" s="12">
        <v>0</v>
      </c>
      <c r="G250" s="11">
        <f t="shared" si="8"/>
        <v>-1.6856099999999998</v>
      </c>
      <c r="H250" s="10">
        <f t="shared" si="9"/>
        <v>-1</v>
      </c>
    </row>
    <row r="251" spans="1:8" ht="16.5" customHeight="1" x14ac:dyDescent="0.3">
      <c r="A251" s="15">
        <v>2618</v>
      </c>
      <c r="B251" s="14" t="s">
        <v>1011</v>
      </c>
      <c r="C251" s="13">
        <v>0</v>
      </c>
      <c r="D251" s="13">
        <v>0</v>
      </c>
      <c r="E251" s="13">
        <v>680</v>
      </c>
      <c r="F251" s="12">
        <v>12.66649</v>
      </c>
      <c r="G251" s="11">
        <f t="shared" si="8"/>
        <v>12.66649</v>
      </c>
      <c r="H251" s="10" t="str">
        <f t="shared" si="9"/>
        <v/>
      </c>
    </row>
    <row r="252" spans="1:8" ht="16.5" customHeight="1" x14ac:dyDescent="0.3">
      <c r="A252" s="15">
        <v>2619</v>
      </c>
      <c r="B252" s="14" t="s">
        <v>1010</v>
      </c>
      <c r="C252" s="13">
        <v>19887.55</v>
      </c>
      <c r="D252" s="13">
        <v>352.36659000000003</v>
      </c>
      <c r="E252" s="13">
        <v>18366.3</v>
      </c>
      <c r="F252" s="12">
        <v>348.13067999999998</v>
      </c>
      <c r="G252" s="11">
        <f t="shared" si="8"/>
        <v>-4.2359100000000467</v>
      </c>
      <c r="H252" s="10">
        <f t="shared" si="9"/>
        <v>-1.2021315641758335E-2</v>
      </c>
    </row>
    <row r="253" spans="1:8" ht="16.5" customHeight="1" x14ac:dyDescent="0.3">
      <c r="A253" s="15">
        <v>2620</v>
      </c>
      <c r="B253" s="14" t="s">
        <v>1009</v>
      </c>
      <c r="C253" s="13">
        <v>0</v>
      </c>
      <c r="D253" s="13">
        <v>0</v>
      </c>
      <c r="E253" s="13">
        <v>216</v>
      </c>
      <c r="F253" s="12">
        <v>149.60094000000001</v>
      </c>
      <c r="G253" s="11">
        <f t="shared" si="8"/>
        <v>149.60094000000001</v>
      </c>
      <c r="H253" s="10" t="str">
        <f t="shared" si="9"/>
        <v/>
      </c>
    </row>
    <row r="254" spans="1:8" ht="16.5" customHeight="1" x14ac:dyDescent="0.3">
      <c r="A254" s="15">
        <v>2621</v>
      </c>
      <c r="B254" s="14" t="s">
        <v>1008</v>
      </c>
      <c r="C254" s="13">
        <v>728.13</v>
      </c>
      <c r="D254" s="13">
        <v>361.85176000000001</v>
      </c>
      <c r="E254" s="13">
        <v>848.31550000000004</v>
      </c>
      <c r="F254" s="12">
        <v>503.20605</v>
      </c>
      <c r="G254" s="11">
        <f t="shared" si="8"/>
        <v>141.35428999999999</v>
      </c>
      <c r="H254" s="10">
        <f t="shared" si="9"/>
        <v>0.39064143283426339</v>
      </c>
    </row>
    <row r="255" spans="1:8" ht="16.5" customHeight="1" x14ac:dyDescent="0.3">
      <c r="A255" s="15">
        <v>2701</v>
      </c>
      <c r="B255" s="14" t="s">
        <v>1007</v>
      </c>
      <c r="C255" s="13">
        <v>2396161.3110000002</v>
      </c>
      <c r="D255" s="13">
        <v>561910.05378999992</v>
      </c>
      <c r="E255" s="13">
        <v>2517354.537</v>
      </c>
      <c r="F255" s="12">
        <v>497680.09865</v>
      </c>
      <c r="G255" s="11">
        <f t="shared" si="8"/>
        <v>-64229.955139999918</v>
      </c>
      <c r="H255" s="10">
        <f t="shared" si="9"/>
        <v>-0.11430647077192943</v>
      </c>
    </row>
    <row r="256" spans="1:8" ht="16.5" customHeight="1" x14ac:dyDescent="0.3">
      <c r="A256" s="15">
        <v>2702</v>
      </c>
      <c r="B256" s="14" t="s">
        <v>1006</v>
      </c>
      <c r="C256" s="13">
        <v>2.54128</v>
      </c>
      <c r="D256" s="13">
        <v>4.7640099999999999</v>
      </c>
      <c r="E256" s="13">
        <v>16.840252499999998</v>
      </c>
      <c r="F256" s="12">
        <v>2.10764</v>
      </c>
      <c r="G256" s="11">
        <f t="shared" si="8"/>
        <v>-2.6563699999999999</v>
      </c>
      <c r="H256" s="10">
        <f t="shared" si="9"/>
        <v>-0.55759118893537163</v>
      </c>
    </row>
    <row r="257" spans="1:8" ht="16.5" customHeight="1" x14ac:dyDescent="0.3">
      <c r="A257" s="15">
        <v>2703</v>
      </c>
      <c r="B257" s="14" t="s">
        <v>1005</v>
      </c>
      <c r="C257" s="13">
        <v>19625.33152</v>
      </c>
      <c r="D257" s="13">
        <v>4824.4079500000107</v>
      </c>
      <c r="E257" s="13">
        <v>18807.230050000002</v>
      </c>
      <c r="F257" s="12">
        <v>5932.8424700000096</v>
      </c>
      <c r="G257" s="11">
        <f t="shared" si="8"/>
        <v>1108.4345199999989</v>
      </c>
      <c r="H257" s="10">
        <f t="shared" si="9"/>
        <v>0.2297555537358727</v>
      </c>
    </row>
    <row r="258" spans="1:8" ht="16.5" customHeight="1" x14ac:dyDescent="0.3">
      <c r="A258" s="15">
        <v>2704</v>
      </c>
      <c r="B258" s="14" t="s">
        <v>1004</v>
      </c>
      <c r="C258" s="13">
        <v>364669.16</v>
      </c>
      <c r="D258" s="13">
        <v>121051.03096999999</v>
      </c>
      <c r="E258" s="13">
        <v>409074.9</v>
      </c>
      <c r="F258" s="12">
        <v>137233.65729</v>
      </c>
      <c r="G258" s="11">
        <f t="shared" si="8"/>
        <v>16182.62632000001</v>
      </c>
      <c r="H258" s="10">
        <f t="shared" si="9"/>
        <v>0.13368433288280329</v>
      </c>
    </row>
    <row r="259" spans="1:8" ht="16.5" customHeight="1" x14ac:dyDescent="0.3">
      <c r="A259" s="15">
        <v>2705</v>
      </c>
      <c r="B259" s="14" t="s">
        <v>1003</v>
      </c>
      <c r="C259" s="13">
        <v>0</v>
      </c>
      <c r="D259" s="13">
        <v>0</v>
      </c>
      <c r="E259" s="13">
        <v>0</v>
      </c>
      <c r="F259" s="12">
        <v>0</v>
      </c>
      <c r="G259" s="11">
        <f t="shared" si="8"/>
        <v>0</v>
      </c>
      <c r="H259" s="10" t="str">
        <f t="shared" si="9"/>
        <v/>
      </c>
    </row>
    <row r="260" spans="1:8" ht="16.5" customHeight="1" x14ac:dyDescent="0.3">
      <c r="A260" s="15">
        <v>2706</v>
      </c>
      <c r="B260" s="14" t="s">
        <v>1002</v>
      </c>
      <c r="C260" s="13">
        <v>0</v>
      </c>
      <c r="D260" s="13">
        <v>0</v>
      </c>
      <c r="E260" s="13">
        <v>0</v>
      </c>
      <c r="F260" s="12">
        <v>0</v>
      </c>
      <c r="G260" s="11">
        <f t="shared" si="8"/>
        <v>0</v>
      </c>
      <c r="H260" s="10" t="str">
        <f t="shared" si="9"/>
        <v/>
      </c>
    </row>
    <row r="261" spans="1:8" ht="16.5" customHeight="1" x14ac:dyDescent="0.3">
      <c r="A261" s="15">
        <v>2707</v>
      </c>
      <c r="B261" s="14" t="s">
        <v>1001</v>
      </c>
      <c r="C261" s="13">
        <v>2926.0816789999999</v>
      </c>
      <c r="D261" s="13">
        <v>3648.3306000000002</v>
      </c>
      <c r="E261" s="13">
        <v>3327.3925520000003</v>
      </c>
      <c r="F261" s="12">
        <v>3712.05359</v>
      </c>
      <c r="G261" s="11">
        <f t="shared" si="8"/>
        <v>63.722989999999754</v>
      </c>
      <c r="H261" s="10">
        <f t="shared" si="9"/>
        <v>1.7466342003106778E-2</v>
      </c>
    </row>
    <row r="262" spans="1:8" ht="16.5" customHeight="1" x14ac:dyDescent="0.3">
      <c r="A262" s="15">
        <v>2708</v>
      </c>
      <c r="B262" s="14" t="s">
        <v>1000</v>
      </c>
      <c r="C262" s="13">
        <v>917.01</v>
      </c>
      <c r="D262" s="13">
        <v>841.30156000000011</v>
      </c>
      <c r="E262" s="13">
        <v>510.26</v>
      </c>
      <c r="F262" s="12">
        <v>540.68905000000007</v>
      </c>
      <c r="G262" s="11">
        <f t="shared" si="8"/>
        <v>-300.61251000000004</v>
      </c>
      <c r="H262" s="10">
        <f t="shared" si="9"/>
        <v>-0.35731837939299671</v>
      </c>
    </row>
    <row r="263" spans="1:8" ht="16.5" customHeight="1" x14ac:dyDescent="0.3">
      <c r="A263" s="15">
        <v>2709</v>
      </c>
      <c r="B263" s="14" t="s">
        <v>999</v>
      </c>
      <c r="C263" s="13">
        <v>48.859699999999997</v>
      </c>
      <c r="D263" s="13">
        <v>36.038930000000001</v>
      </c>
      <c r="E263" s="13">
        <v>40.99</v>
      </c>
      <c r="F263" s="12">
        <v>25.568740000000002</v>
      </c>
      <c r="G263" s="11">
        <f t="shared" ref="G263:G326" si="10">F263-D263</f>
        <v>-10.470189999999999</v>
      </c>
      <c r="H263" s="10">
        <f t="shared" ref="H263:H326" si="11">IF(D263&lt;&gt;0,G263/D263,"")</f>
        <v>-0.29052444120843762</v>
      </c>
    </row>
    <row r="264" spans="1:8" ht="16.5" customHeight="1" x14ac:dyDescent="0.3">
      <c r="A264" s="15">
        <v>2710</v>
      </c>
      <c r="B264" s="14" t="s">
        <v>998</v>
      </c>
      <c r="C264" s="13">
        <v>4175424.6745289899</v>
      </c>
      <c r="D264" s="13">
        <v>3318254.6901699798</v>
      </c>
      <c r="E264" s="13">
        <v>4673610.12089541</v>
      </c>
      <c r="F264" s="12">
        <v>5336840.8451400008</v>
      </c>
      <c r="G264" s="11">
        <f t="shared" si="10"/>
        <v>2018586.154970021</v>
      </c>
      <c r="H264" s="10">
        <f t="shared" si="11"/>
        <v>0.60832767326447068</v>
      </c>
    </row>
    <row r="265" spans="1:8" ht="16.5" customHeight="1" x14ac:dyDescent="0.3">
      <c r="A265" s="15">
        <v>2711</v>
      </c>
      <c r="B265" s="14" t="s">
        <v>997</v>
      </c>
      <c r="C265" s="13">
        <v>592534.64341000002</v>
      </c>
      <c r="D265" s="13">
        <v>416441.86081000103</v>
      </c>
      <c r="E265" s="13">
        <v>536535.00769999996</v>
      </c>
      <c r="F265" s="12">
        <v>403977.52805000002</v>
      </c>
      <c r="G265" s="11">
        <f t="shared" si="10"/>
        <v>-12464.332760001009</v>
      </c>
      <c r="H265" s="10">
        <f t="shared" si="11"/>
        <v>-2.9930547173517175E-2</v>
      </c>
    </row>
    <row r="266" spans="1:8" ht="16.5" customHeight="1" x14ac:dyDescent="0.3">
      <c r="A266" s="15">
        <v>2712</v>
      </c>
      <c r="B266" s="14" t="s">
        <v>996</v>
      </c>
      <c r="C266" s="13">
        <v>3058.47197302</v>
      </c>
      <c r="D266" s="13">
        <v>4562.1321500000004</v>
      </c>
      <c r="E266" s="13">
        <v>4555.6892419999995</v>
      </c>
      <c r="F266" s="12">
        <v>7029.49719</v>
      </c>
      <c r="G266" s="11">
        <f t="shared" si="10"/>
        <v>2467.3650399999997</v>
      </c>
      <c r="H266" s="10">
        <f t="shared" si="11"/>
        <v>0.54083594224687237</v>
      </c>
    </row>
    <row r="267" spans="1:8" ht="16.5" customHeight="1" x14ac:dyDescent="0.3">
      <c r="A267" s="15">
        <v>2713</v>
      </c>
      <c r="B267" s="14" t="s">
        <v>995</v>
      </c>
      <c r="C267" s="13">
        <v>153870.60147999998</v>
      </c>
      <c r="D267" s="13">
        <v>60334.377120000099</v>
      </c>
      <c r="E267" s="13">
        <v>256046.78080000001</v>
      </c>
      <c r="F267" s="12">
        <v>148822.65024000002</v>
      </c>
      <c r="G267" s="11">
        <f t="shared" si="10"/>
        <v>88488.273119999911</v>
      </c>
      <c r="H267" s="10">
        <f t="shared" si="11"/>
        <v>1.4666310873484951</v>
      </c>
    </row>
    <row r="268" spans="1:8" ht="16.5" customHeight="1" x14ac:dyDescent="0.3">
      <c r="A268" s="15">
        <v>2714</v>
      </c>
      <c r="B268" s="14" t="s">
        <v>994</v>
      </c>
      <c r="C268" s="13">
        <v>43.6</v>
      </c>
      <c r="D268" s="13">
        <v>40.480849999999997</v>
      </c>
      <c r="E268" s="13">
        <v>0</v>
      </c>
      <c r="F268" s="12">
        <v>0</v>
      </c>
      <c r="G268" s="11">
        <f t="shared" si="10"/>
        <v>-40.480849999999997</v>
      </c>
      <c r="H268" s="10">
        <f t="shared" si="11"/>
        <v>-1</v>
      </c>
    </row>
    <row r="269" spans="1:8" ht="16.5" customHeight="1" x14ac:dyDescent="0.3">
      <c r="A269" s="15">
        <v>2715</v>
      </c>
      <c r="B269" s="14" t="s">
        <v>993</v>
      </c>
      <c r="C269" s="13">
        <v>767.715597</v>
      </c>
      <c r="D269" s="13">
        <v>1349.69604</v>
      </c>
      <c r="E269" s="13">
        <v>617.30418900000006</v>
      </c>
      <c r="F269" s="12">
        <v>1767.64508</v>
      </c>
      <c r="G269" s="11">
        <f t="shared" si="10"/>
        <v>417.94903999999997</v>
      </c>
      <c r="H269" s="10">
        <f t="shared" si="11"/>
        <v>0.3096616035118544</v>
      </c>
    </row>
    <row r="270" spans="1:8" ht="16.5" customHeight="1" x14ac:dyDescent="0.3">
      <c r="A270" s="15">
        <v>2716</v>
      </c>
      <c r="B270" s="14" t="s">
        <v>992</v>
      </c>
      <c r="C270" s="13">
        <v>0</v>
      </c>
      <c r="D270" s="13">
        <v>307408.12345999997</v>
      </c>
      <c r="E270" s="13">
        <v>0</v>
      </c>
      <c r="F270" s="12">
        <v>898694.56985000102</v>
      </c>
      <c r="G270" s="11">
        <f t="shared" si="10"/>
        <v>591286.4463900011</v>
      </c>
      <c r="H270" s="10">
        <f t="shared" si="11"/>
        <v>1.9234574536770153</v>
      </c>
    </row>
    <row r="271" spans="1:8" ht="16.5" customHeight="1" x14ac:dyDescent="0.3">
      <c r="A271" s="15">
        <v>2801</v>
      </c>
      <c r="B271" s="14" t="s">
        <v>991</v>
      </c>
      <c r="C271" s="13">
        <v>21.59149334</v>
      </c>
      <c r="D271" s="13">
        <v>761.85782999999992</v>
      </c>
      <c r="E271" s="13">
        <v>20.613526199999999</v>
      </c>
      <c r="F271" s="12">
        <v>911.96123</v>
      </c>
      <c r="G271" s="11">
        <f t="shared" si="10"/>
        <v>150.10340000000008</v>
      </c>
      <c r="H271" s="10">
        <f t="shared" si="11"/>
        <v>0.19702284873806455</v>
      </c>
    </row>
    <row r="272" spans="1:8" ht="16.5" customHeight="1" x14ac:dyDescent="0.3">
      <c r="A272" s="15">
        <v>2802</v>
      </c>
      <c r="B272" s="14" t="s">
        <v>990</v>
      </c>
      <c r="C272" s="13">
        <v>27.774999999999999</v>
      </c>
      <c r="D272" s="13">
        <v>48.047879999999999</v>
      </c>
      <c r="E272" s="13">
        <v>0.20011000000000001</v>
      </c>
      <c r="F272" s="12">
        <v>0.77594000000000007</v>
      </c>
      <c r="G272" s="11">
        <f t="shared" si="10"/>
        <v>-47.271940000000001</v>
      </c>
      <c r="H272" s="10">
        <f t="shared" si="11"/>
        <v>-0.9838506922677962</v>
      </c>
    </row>
    <row r="273" spans="1:8" ht="16.5" customHeight="1" x14ac:dyDescent="0.3">
      <c r="A273" s="15">
        <v>2803</v>
      </c>
      <c r="B273" s="14" t="s">
        <v>989</v>
      </c>
      <c r="C273" s="13">
        <v>1077.6043200000001</v>
      </c>
      <c r="D273" s="13">
        <v>2222.6595000000002</v>
      </c>
      <c r="E273" s="13">
        <v>1606.6783</v>
      </c>
      <c r="F273" s="12">
        <v>3179.2466899999999</v>
      </c>
      <c r="G273" s="11">
        <f t="shared" si="10"/>
        <v>956.58718999999974</v>
      </c>
      <c r="H273" s="10">
        <f t="shared" si="11"/>
        <v>0.43037954756452784</v>
      </c>
    </row>
    <row r="274" spans="1:8" ht="16.5" customHeight="1" x14ac:dyDescent="0.3">
      <c r="A274" s="15">
        <v>2804</v>
      </c>
      <c r="B274" s="14" t="s">
        <v>988</v>
      </c>
      <c r="C274" s="13">
        <v>10554.851085</v>
      </c>
      <c r="D274" s="13">
        <v>12281.92294</v>
      </c>
      <c r="E274" s="13">
        <v>15143.31531</v>
      </c>
      <c r="F274" s="12">
        <v>11681.51014</v>
      </c>
      <c r="G274" s="11">
        <f t="shared" si="10"/>
        <v>-600.41280000000006</v>
      </c>
      <c r="H274" s="10">
        <f t="shared" si="11"/>
        <v>-4.8885895387322797E-2</v>
      </c>
    </row>
    <row r="275" spans="1:8" ht="16.5" customHeight="1" x14ac:dyDescent="0.3">
      <c r="A275" s="15">
        <v>2805</v>
      </c>
      <c r="B275" s="14" t="s">
        <v>987</v>
      </c>
      <c r="C275" s="13">
        <v>321.65062499999999</v>
      </c>
      <c r="D275" s="13">
        <v>1157.40338</v>
      </c>
      <c r="E275" s="13">
        <v>119.015103</v>
      </c>
      <c r="F275" s="12">
        <v>490.80865</v>
      </c>
      <c r="G275" s="11">
        <f t="shared" si="10"/>
        <v>-666.59473000000003</v>
      </c>
      <c r="H275" s="10">
        <f t="shared" si="11"/>
        <v>-0.5759398508063801</v>
      </c>
    </row>
    <row r="276" spans="1:8" ht="16.5" customHeight="1" x14ac:dyDescent="0.3">
      <c r="A276" s="15">
        <v>2806</v>
      </c>
      <c r="B276" s="14" t="s">
        <v>986</v>
      </c>
      <c r="C276" s="13">
        <v>8605.7029140000013</v>
      </c>
      <c r="D276" s="13">
        <v>3113.94362</v>
      </c>
      <c r="E276" s="13">
        <v>9747.6915829999998</v>
      </c>
      <c r="F276" s="12">
        <v>3601.9419900000003</v>
      </c>
      <c r="G276" s="11">
        <f t="shared" si="10"/>
        <v>487.99837000000025</v>
      </c>
      <c r="H276" s="10">
        <f t="shared" si="11"/>
        <v>0.15671393883489781</v>
      </c>
    </row>
    <row r="277" spans="1:8" ht="16.5" customHeight="1" x14ac:dyDescent="0.3">
      <c r="A277" s="15">
        <v>2807</v>
      </c>
      <c r="B277" s="14" t="s">
        <v>985</v>
      </c>
      <c r="C277" s="13">
        <v>16834.608329999999</v>
      </c>
      <c r="D277" s="13">
        <v>3725.1903900000002</v>
      </c>
      <c r="E277" s="13">
        <v>22585.506293999999</v>
      </c>
      <c r="F277" s="12">
        <v>5367.6902400000099</v>
      </c>
      <c r="G277" s="11">
        <f t="shared" si="10"/>
        <v>1642.4998500000097</v>
      </c>
      <c r="H277" s="10">
        <f t="shared" si="11"/>
        <v>0.44091702115660447</v>
      </c>
    </row>
    <row r="278" spans="1:8" ht="16.5" customHeight="1" x14ac:dyDescent="0.3">
      <c r="A278" s="15">
        <v>2808</v>
      </c>
      <c r="B278" s="14" t="s">
        <v>984</v>
      </c>
      <c r="C278" s="13">
        <v>6248.8473519999998</v>
      </c>
      <c r="D278" s="13">
        <v>1394.0529899999999</v>
      </c>
      <c r="E278" s="13">
        <v>6063.3316139999997</v>
      </c>
      <c r="F278" s="12">
        <v>1352.3791299999998</v>
      </c>
      <c r="G278" s="11">
        <f t="shared" si="10"/>
        <v>-41.673860000000104</v>
      </c>
      <c r="H278" s="10">
        <f t="shared" si="11"/>
        <v>-2.9894028633732285E-2</v>
      </c>
    </row>
    <row r="279" spans="1:8" ht="25.5" customHeight="1" x14ac:dyDescent="0.3">
      <c r="A279" s="15">
        <v>2809</v>
      </c>
      <c r="B279" s="14" t="s">
        <v>983</v>
      </c>
      <c r="C279" s="13">
        <v>2930.6839172999998</v>
      </c>
      <c r="D279" s="13">
        <v>3206.55807</v>
      </c>
      <c r="E279" s="13">
        <v>3469.2292724999998</v>
      </c>
      <c r="F279" s="12">
        <v>4255.2084599999998</v>
      </c>
      <c r="G279" s="11">
        <f t="shared" si="10"/>
        <v>1048.6503899999998</v>
      </c>
      <c r="H279" s="10">
        <f t="shared" si="11"/>
        <v>0.32703302641264803</v>
      </c>
    </row>
    <row r="280" spans="1:8" ht="16.5" customHeight="1" x14ac:dyDescent="0.3">
      <c r="A280" s="15">
        <v>2810</v>
      </c>
      <c r="B280" s="14" t="s">
        <v>982</v>
      </c>
      <c r="C280" s="13">
        <v>4521.138825</v>
      </c>
      <c r="D280" s="13">
        <v>5062.0246500000003</v>
      </c>
      <c r="E280" s="13">
        <v>4670.4062100000001</v>
      </c>
      <c r="F280" s="12">
        <v>5395.10592</v>
      </c>
      <c r="G280" s="11">
        <f t="shared" si="10"/>
        <v>333.08126999999968</v>
      </c>
      <c r="H280" s="10">
        <f t="shared" si="11"/>
        <v>6.5800009488298256E-2</v>
      </c>
    </row>
    <row r="281" spans="1:8" ht="16.5" customHeight="1" x14ac:dyDescent="0.3">
      <c r="A281" s="15">
        <v>2811</v>
      </c>
      <c r="B281" s="14" t="s">
        <v>981</v>
      </c>
      <c r="C281" s="13">
        <v>30538.647851275</v>
      </c>
      <c r="D281" s="13">
        <v>8907.1191000000108</v>
      </c>
      <c r="E281" s="13">
        <v>30102.687134750002</v>
      </c>
      <c r="F281" s="12">
        <v>9191.1994699999887</v>
      </c>
      <c r="G281" s="11">
        <f t="shared" si="10"/>
        <v>284.08036999997785</v>
      </c>
      <c r="H281" s="10">
        <f t="shared" si="11"/>
        <v>3.1893631017011717E-2</v>
      </c>
    </row>
    <row r="282" spans="1:8" ht="16.5" customHeight="1" x14ac:dyDescent="0.3">
      <c r="A282" s="15">
        <v>2812</v>
      </c>
      <c r="B282" s="14" t="s">
        <v>980</v>
      </c>
      <c r="C282" s="13">
        <v>7.4668866249999999</v>
      </c>
      <c r="D282" s="13">
        <v>249.07552999999999</v>
      </c>
      <c r="E282" s="13">
        <v>30.623369</v>
      </c>
      <c r="F282" s="12">
        <v>583.77718999999991</v>
      </c>
      <c r="G282" s="11">
        <f t="shared" si="10"/>
        <v>334.70165999999995</v>
      </c>
      <c r="H282" s="10">
        <f t="shared" si="11"/>
        <v>1.3437757615129835</v>
      </c>
    </row>
    <row r="283" spans="1:8" ht="16.5" customHeight="1" x14ac:dyDescent="0.3">
      <c r="A283" s="15">
        <v>2813</v>
      </c>
      <c r="B283" s="14" t="s">
        <v>979</v>
      </c>
      <c r="C283" s="13">
        <v>1.0039161999999999</v>
      </c>
      <c r="D283" s="13">
        <v>63.320389999999996</v>
      </c>
      <c r="E283" s="13">
        <v>2.9425E-2</v>
      </c>
      <c r="F283" s="12">
        <v>2.9240300000000001</v>
      </c>
      <c r="G283" s="11">
        <f t="shared" si="10"/>
        <v>-60.396359999999994</v>
      </c>
      <c r="H283" s="10">
        <f t="shared" si="11"/>
        <v>-0.95382166787033362</v>
      </c>
    </row>
    <row r="284" spans="1:8" ht="16.5" customHeight="1" x14ac:dyDescent="0.3">
      <c r="A284" s="15">
        <v>2814</v>
      </c>
      <c r="B284" s="14" t="s">
        <v>978</v>
      </c>
      <c r="C284" s="13">
        <v>15467.2613996</v>
      </c>
      <c r="D284" s="13">
        <v>10014.872039999998</v>
      </c>
      <c r="E284" s="13">
        <v>13068.999738</v>
      </c>
      <c r="F284" s="12">
        <v>9657.9848899999997</v>
      </c>
      <c r="G284" s="11">
        <f t="shared" si="10"/>
        <v>-356.88714999999866</v>
      </c>
      <c r="H284" s="10">
        <f t="shared" si="11"/>
        <v>-3.5635717418512187E-2</v>
      </c>
    </row>
    <row r="285" spans="1:8" ht="16.5" customHeight="1" x14ac:dyDescent="0.3">
      <c r="A285" s="15">
        <v>2815</v>
      </c>
      <c r="B285" s="14" t="s">
        <v>977</v>
      </c>
      <c r="C285" s="13">
        <v>31468.714163000001</v>
      </c>
      <c r="D285" s="13">
        <v>17645.478600000002</v>
      </c>
      <c r="E285" s="13">
        <v>34490.410654749998</v>
      </c>
      <c r="F285" s="12">
        <v>21426.482410000001</v>
      </c>
      <c r="G285" s="11">
        <f t="shared" si="10"/>
        <v>3781.0038099999983</v>
      </c>
      <c r="H285" s="10">
        <f t="shared" si="11"/>
        <v>0.21427607013164254</v>
      </c>
    </row>
    <row r="286" spans="1:8" ht="16.5" customHeight="1" x14ac:dyDescent="0.3">
      <c r="A286" s="15">
        <v>2816</v>
      </c>
      <c r="B286" s="14" t="s">
        <v>976</v>
      </c>
      <c r="C286" s="13">
        <v>53.63505</v>
      </c>
      <c r="D286" s="13">
        <v>160.34526</v>
      </c>
      <c r="E286" s="13">
        <v>52.361750000000001</v>
      </c>
      <c r="F286" s="12">
        <v>58.860030000000002</v>
      </c>
      <c r="G286" s="11">
        <f t="shared" si="10"/>
        <v>-101.48523</v>
      </c>
      <c r="H286" s="10">
        <f t="shared" si="11"/>
        <v>-0.63291693187562892</v>
      </c>
    </row>
    <row r="287" spans="1:8" ht="16.5" customHeight="1" x14ac:dyDescent="0.3">
      <c r="A287" s="15">
        <v>2817</v>
      </c>
      <c r="B287" s="14" t="s">
        <v>975</v>
      </c>
      <c r="C287" s="13">
        <v>914.65420400000005</v>
      </c>
      <c r="D287" s="13">
        <v>2589.9367599999996</v>
      </c>
      <c r="E287" s="13">
        <v>733.5074618000001</v>
      </c>
      <c r="F287" s="12">
        <v>2248.8024100000002</v>
      </c>
      <c r="G287" s="11">
        <f t="shared" si="10"/>
        <v>-341.13434999999936</v>
      </c>
      <c r="H287" s="10">
        <f t="shared" si="11"/>
        <v>-0.13171532033855507</v>
      </c>
    </row>
    <row r="288" spans="1:8" ht="16.5" customHeight="1" x14ac:dyDescent="0.3">
      <c r="A288" s="15">
        <v>2818</v>
      </c>
      <c r="B288" s="14" t="s">
        <v>974</v>
      </c>
      <c r="C288" s="13">
        <v>2606.5361359999997</v>
      </c>
      <c r="D288" s="13">
        <v>3141.9688500000002</v>
      </c>
      <c r="E288" s="13">
        <v>2004.1446580000002</v>
      </c>
      <c r="F288" s="12">
        <v>2666.6604500000003</v>
      </c>
      <c r="G288" s="11">
        <f t="shared" si="10"/>
        <v>-475.30839999999989</v>
      </c>
      <c r="H288" s="10">
        <f t="shared" si="11"/>
        <v>-0.15127724770409479</v>
      </c>
    </row>
    <row r="289" spans="1:8" ht="16.5" customHeight="1" x14ac:dyDescent="0.3">
      <c r="A289" s="15">
        <v>2819</v>
      </c>
      <c r="B289" s="14" t="s">
        <v>973</v>
      </c>
      <c r="C289" s="13">
        <v>48.250118999999998</v>
      </c>
      <c r="D289" s="13">
        <v>198.80342000000002</v>
      </c>
      <c r="E289" s="13">
        <v>25.090817999999999</v>
      </c>
      <c r="F289" s="12">
        <v>125.41386999999999</v>
      </c>
      <c r="G289" s="11">
        <f t="shared" si="10"/>
        <v>-73.389550000000028</v>
      </c>
      <c r="H289" s="10">
        <f t="shared" si="11"/>
        <v>-0.36915637568005633</v>
      </c>
    </row>
    <row r="290" spans="1:8" ht="16.5" customHeight="1" x14ac:dyDescent="0.3">
      <c r="A290" s="15">
        <v>2820</v>
      </c>
      <c r="B290" s="14" t="s">
        <v>972</v>
      </c>
      <c r="C290" s="13">
        <v>437.90050000000002</v>
      </c>
      <c r="D290" s="13">
        <v>401.35533000000004</v>
      </c>
      <c r="E290" s="13">
        <v>566.52549999999997</v>
      </c>
      <c r="F290" s="12">
        <v>525.96546000000001</v>
      </c>
      <c r="G290" s="11">
        <f t="shared" si="10"/>
        <v>124.61012999999997</v>
      </c>
      <c r="H290" s="10">
        <f t="shared" si="11"/>
        <v>0.31047334041882529</v>
      </c>
    </row>
    <row r="291" spans="1:8" ht="16.5" customHeight="1" x14ac:dyDescent="0.3">
      <c r="A291" s="15">
        <v>2821</v>
      </c>
      <c r="B291" s="14" t="s">
        <v>971</v>
      </c>
      <c r="C291" s="13">
        <v>1485.1186499999999</v>
      </c>
      <c r="D291" s="13">
        <v>1964.5482400000001</v>
      </c>
      <c r="E291" s="13">
        <v>1387.76909</v>
      </c>
      <c r="F291" s="12">
        <v>1790.3710700000001</v>
      </c>
      <c r="G291" s="11">
        <f t="shared" si="10"/>
        <v>-174.17716999999993</v>
      </c>
      <c r="H291" s="10">
        <f t="shared" si="11"/>
        <v>-8.8660164435565056E-2</v>
      </c>
    </row>
    <row r="292" spans="1:8" ht="16.5" customHeight="1" x14ac:dyDescent="0.3">
      <c r="A292" s="15">
        <v>2822</v>
      </c>
      <c r="B292" s="14" t="s">
        <v>970</v>
      </c>
      <c r="C292" s="13">
        <v>3.08</v>
      </c>
      <c r="D292" s="13">
        <v>78.411789999999996</v>
      </c>
      <c r="E292" s="13">
        <v>2.2654000000000001</v>
      </c>
      <c r="F292" s="12">
        <v>107.83007000000001</v>
      </c>
      <c r="G292" s="11">
        <f t="shared" si="10"/>
        <v>29.41828000000001</v>
      </c>
      <c r="H292" s="10">
        <f t="shared" si="11"/>
        <v>0.37517674319129829</v>
      </c>
    </row>
    <row r="293" spans="1:8" ht="16.5" customHeight="1" x14ac:dyDescent="0.3">
      <c r="A293" s="15">
        <v>2823</v>
      </c>
      <c r="B293" s="14" t="s">
        <v>969</v>
      </c>
      <c r="C293" s="13">
        <v>67.199100000000001</v>
      </c>
      <c r="D293" s="13">
        <v>260.37378999999999</v>
      </c>
      <c r="E293" s="13">
        <v>78.427300000000002</v>
      </c>
      <c r="F293" s="12">
        <v>269.23270000000002</v>
      </c>
      <c r="G293" s="11">
        <f t="shared" si="10"/>
        <v>8.8589100000000371</v>
      </c>
      <c r="H293" s="10">
        <f t="shared" si="11"/>
        <v>3.4023816298868012E-2</v>
      </c>
    </row>
    <row r="294" spans="1:8" ht="16.5" customHeight="1" x14ac:dyDescent="0.3">
      <c r="A294" s="15">
        <v>2824</v>
      </c>
      <c r="B294" s="14" t="s">
        <v>968</v>
      </c>
      <c r="C294" s="13">
        <v>6.8754999999999997</v>
      </c>
      <c r="D294" s="13">
        <v>43.082589999999996</v>
      </c>
      <c r="E294" s="13">
        <v>10.225110000000001</v>
      </c>
      <c r="F294" s="12">
        <v>56.69164</v>
      </c>
      <c r="G294" s="11">
        <f t="shared" si="10"/>
        <v>13.609050000000003</v>
      </c>
      <c r="H294" s="10">
        <f t="shared" si="11"/>
        <v>0.31588281948694369</v>
      </c>
    </row>
    <row r="295" spans="1:8" ht="16.5" customHeight="1" x14ac:dyDescent="0.3">
      <c r="A295" s="15">
        <v>2825</v>
      </c>
      <c r="B295" s="14" t="s">
        <v>967</v>
      </c>
      <c r="C295" s="13">
        <v>150.98494250000002</v>
      </c>
      <c r="D295" s="13">
        <v>1448.45597</v>
      </c>
      <c r="E295" s="13">
        <v>99.409350000000003</v>
      </c>
      <c r="F295" s="12">
        <v>1146.8447699999999</v>
      </c>
      <c r="G295" s="11">
        <f t="shared" si="10"/>
        <v>-301.61120000000005</v>
      </c>
      <c r="H295" s="10">
        <f t="shared" si="11"/>
        <v>-0.20822945691611189</v>
      </c>
    </row>
    <row r="296" spans="1:8" ht="16.5" customHeight="1" x14ac:dyDescent="0.3">
      <c r="A296" s="15">
        <v>2826</v>
      </c>
      <c r="B296" s="14" t="s">
        <v>966</v>
      </c>
      <c r="C296" s="13">
        <v>156.31447700000001</v>
      </c>
      <c r="D296" s="13">
        <v>241.17815999999999</v>
      </c>
      <c r="E296" s="13">
        <v>99.057957999999999</v>
      </c>
      <c r="F296" s="12">
        <v>187.83410000000001</v>
      </c>
      <c r="G296" s="11">
        <f t="shared" si="10"/>
        <v>-53.344059999999985</v>
      </c>
      <c r="H296" s="10">
        <f t="shared" si="11"/>
        <v>-0.22118113845797641</v>
      </c>
    </row>
    <row r="297" spans="1:8" ht="16.5" customHeight="1" x14ac:dyDescent="0.3">
      <c r="A297" s="15">
        <v>2827</v>
      </c>
      <c r="B297" s="14" t="s">
        <v>965</v>
      </c>
      <c r="C297" s="13">
        <v>13142.488357</v>
      </c>
      <c r="D297" s="13">
        <v>7145.11654</v>
      </c>
      <c r="E297" s="13">
        <v>12031.619338500001</v>
      </c>
      <c r="F297" s="12">
        <v>6816.2551299999895</v>
      </c>
      <c r="G297" s="11">
        <f t="shared" si="10"/>
        <v>-328.86141000001044</v>
      </c>
      <c r="H297" s="10">
        <f t="shared" si="11"/>
        <v>-4.6026038645971538E-2</v>
      </c>
    </row>
    <row r="298" spans="1:8" ht="16.5" customHeight="1" x14ac:dyDescent="0.3">
      <c r="A298" s="15">
        <v>2828</v>
      </c>
      <c r="B298" s="14" t="s">
        <v>964</v>
      </c>
      <c r="C298" s="13">
        <v>8339.4512300099996</v>
      </c>
      <c r="D298" s="13">
        <v>3953.1702099999998</v>
      </c>
      <c r="E298" s="13">
        <v>8117.211714</v>
      </c>
      <c r="F298" s="12">
        <v>3349.4447500000001</v>
      </c>
      <c r="G298" s="11">
        <f t="shared" si="10"/>
        <v>-603.72545999999966</v>
      </c>
      <c r="H298" s="10">
        <f t="shared" si="11"/>
        <v>-0.15271931840243219</v>
      </c>
    </row>
    <row r="299" spans="1:8" ht="25.5" customHeight="1" x14ac:dyDescent="0.3">
      <c r="A299" s="15">
        <v>2829</v>
      </c>
      <c r="B299" s="14" t="s">
        <v>963</v>
      </c>
      <c r="C299" s="13">
        <v>242.932445</v>
      </c>
      <c r="D299" s="13">
        <v>7995.9408899999999</v>
      </c>
      <c r="E299" s="13">
        <v>7.5389660000000003</v>
      </c>
      <c r="F299" s="12">
        <v>142.49975000000001</v>
      </c>
      <c r="G299" s="11">
        <f t="shared" si="10"/>
        <v>-7853.4411399999999</v>
      </c>
      <c r="H299" s="10">
        <f t="shared" si="11"/>
        <v>-0.98217848881571712</v>
      </c>
    </row>
    <row r="300" spans="1:8" ht="16.5" customHeight="1" x14ac:dyDescent="0.3">
      <c r="A300" s="15">
        <v>2830</v>
      </c>
      <c r="B300" s="14" t="s">
        <v>962</v>
      </c>
      <c r="C300" s="13">
        <v>92.709360000000004</v>
      </c>
      <c r="D300" s="13">
        <v>159.28470999999999</v>
      </c>
      <c r="E300" s="13">
        <v>4.0729899999999999</v>
      </c>
      <c r="F300" s="12">
        <v>34.755519999999997</v>
      </c>
      <c r="G300" s="11">
        <f t="shared" si="10"/>
        <v>-124.52919</v>
      </c>
      <c r="H300" s="10">
        <f t="shared" si="11"/>
        <v>-0.78180253459355897</v>
      </c>
    </row>
    <row r="301" spans="1:8" ht="16.5" customHeight="1" x14ac:dyDescent="0.3">
      <c r="A301" s="15">
        <v>2831</v>
      </c>
      <c r="B301" s="14" t="s">
        <v>961</v>
      </c>
      <c r="C301" s="13">
        <v>3.7955999999999999</v>
      </c>
      <c r="D301" s="13">
        <v>18.64237</v>
      </c>
      <c r="E301" s="13">
        <v>9.9612000000000016</v>
      </c>
      <c r="F301" s="12">
        <v>47.304079999999999</v>
      </c>
      <c r="G301" s="11">
        <f t="shared" si="10"/>
        <v>28.661709999999999</v>
      </c>
      <c r="H301" s="10">
        <f t="shared" si="11"/>
        <v>1.5374499057791471</v>
      </c>
    </row>
    <row r="302" spans="1:8" ht="16.5" customHeight="1" x14ac:dyDescent="0.3">
      <c r="A302" s="15">
        <v>2832</v>
      </c>
      <c r="B302" s="14" t="s">
        <v>960</v>
      </c>
      <c r="C302" s="13">
        <v>9614.5896692999995</v>
      </c>
      <c r="D302" s="13">
        <v>3673.8384799999999</v>
      </c>
      <c r="E302" s="13">
        <v>7656.1142641399992</v>
      </c>
      <c r="F302" s="12">
        <v>3288.5038799999998</v>
      </c>
      <c r="G302" s="11">
        <f t="shared" si="10"/>
        <v>-385.33460000000014</v>
      </c>
      <c r="H302" s="10">
        <f t="shared" si="11"/>
        <v>-0.10488610266829154</v>
      </c>
    </row>
    <row r="303" spans="1:8" ht="16.5" customHeight="1" x14ac:dyDescent="0.3">
      <c r="A303" s="15">
        <v>2833</v>
      </c>
      <c r="B303" s="14" t="s">
        <v>959</v>
      </c>
      <c r="C303" s="13">
        <v>47145.833709700004</v>
      </c>
      <c r="D303" s="13">
        <v>19450.82056</v>
      </c>
      <c r="E303" s="13">
        <v>72381.717879999997</v>
      </c>
      <c r="F303" s="12">
        <v>24503.87558</v>
      </c>
      <c r="G303" s="11">
        <f t="shared" si="10"/>
        <v>5053.0550199999998</v>
      </c>
      <c r="H303" s="10">
        <f t="shared" si="11"/>
        <v>0.2597862133585998</v>
      </c>
    </row>
    <row r="304" spans="1:8" ht="16.5" customHeight="1" x14ac:dyDescent="0.3">
      <c r="A304" s="15">
        <v>2834</v>
      </c>
      <c r="B304" s="14" t="s">
        <v>958</v>
      </c>
      <c r="C304" s="13">
        <v>668.49479299999996</v>
      </c>
      <c r="D304" s="13">
        <v>500.74640999999997</v>
      </c>
      <c r="E304" s="13">
        <v>741.55034199999898</v>
      </c>
      <c r="F304" s="12">
        <v>474.34136999999998</v>
      </c>
      <c r="G304" s="11">
        <f t="shared" si="10"/>
        <v>-26.405039999999985</v>
      </c>
      <c r="H304" s="10">
        <f t="shared" si="11"/>
        <v>-5.2731361568822806E-2</v>
      </c>
    </row>
    <row r="305" spans="1:8" ht="16.5" customHeight="1" x14ac:dyDescent="0.3">
      <c r="A305" s="15">
        <v>2835</v>
      </c>
      <c r="B305" s="14" t="s">
        <v>957</v>
      </c>
      <c r="C305" s="13">
        <v>22864.27453436</v>
      </c>
      <c r="D305" s="13">
        <v>23844.14601</v>
      </c>
      <c r="E305" s="13">
        <v>28093.0413725</v>
      </c>
      <c r="F305" s="12">
        <v>33278.685570000001</v>
      </c>
      <c r="G305" s="11">
        <f t="shared" si="10"/>
        <v>9434.5395600000011</v>
      </c>
      <c r="H305" s="10">
        <f t="shared" si="11"/>
        <v>0.39567529724248662</v>
      </c>
    </row>
    <row r="306" spans="1:8" ht="16.5" customHeight="1" x14ac:dyDescent="0.3">
      <c r="A306" s="15">
        <v>2836</v>
      </c>
      <c r="B306" s="14" t="s">
        <v>956</v>
      </c>
      <c r="C306" s="13">
        <v>96649.85547113989</v>
      </c>
      <c r="D306" s="13">
        <v>44375.06048</v>
      </c>
      <c r="E306" s="13">
        <v>111287.97069630001</v>
      </c>
      <c r="F306" s="12">
        <v>51997.355909999998</v>
      </c>
      <c r="G306" s="11">
        <f t="shared" si="10"/>
        <v>7622.2954299999983</v>
      </c>
      <c r="H306" s="10">
        <f t="shared" si="11"/>
        <v>0.17176980374900885</v>
      </c>
    </row>
    <row r="307" spans="1:8" ht="16.5" customHeight="1" x14ac:dyDescent="0.3">
      <c r="A307" s="15">
        <v>2837</v>
      </c>
      <c r="B307" s="14" t="s">
        <v>955</v>
      </c>
      <c r="C307" s="13">
        <v>8.0049700000000001E-2</v>
      </c>
      <c r="D307" s="13">
        <v>2.5970300000000002</v>
      </c>
      <c r="E307" s="13">
        <v>3.70966</v>
      </c>
      <c r="F307" s="12">
        <v>22.04645</v>
      </c>
      <c r="G307" s="11">
        <f t="shared" si="10"/>
        <v>19.44942</v>
      </c>
      <c r="H307" s="10">
        <f t="shared" si="11"/>
        <v>7.4891010115401047</v>
      </c>
    </row>
    <row r="308" spans="1:8" ht="16.5" customHeight="1" x14ac:dyDescent="0.3">
      <c r="A308" s="15">
        <v>2838</v>
      </c>
      <c r="B308" s="14" t="s">
        <v>954</v>
      </c>
      <c r="C308" s="13">
        <v>0</v>
      </c>
      <c r="D308" s="13">
        <v>0</v>
      </c>
      <c r="E308" s="13">
        <v>0</v>
      </c>
      <c r="F308" s="12">
        <v>0</v>
      </c>
      <c r="G308" s="11">
        <f t="shared" si="10"/>
        <v>0</v>
      </c>
      <c r="H308" s="10" t="str">
        <f t="shared" si="11"/>
        <v/>
      </c>
    </row>
    <row r="309" spans="1:8" ht="16.5" customHeight="1" x14ac:dyDescent="0.3">
      <c r="A309" s="15">
        <v>2839</v>
      </c>
      <c r="B309" s="14" t="s">
        <v>953</v>
      </c>
      <c r="C309" s="13">
        <v>1812.556421</v>
      </c>
      <c r="D309" s="13">
        <v>1766.48179</v>
      </c>
      <c r="E309" s="13">
        <v>1979.3480139999999</v>
      </c>
      <c r="F309" s="12">
        <v>1877.8131599999999</v>
      </c>
      <c r="G309" s="11">
        <f t="shared" si="10"/>
        <v>111.33136999999988</v>
      </c>
      <c r="H309" s="10">
        <f t="shared" si="11"/>
        <v>6.3024351923831531E-2</v>
      </c>
    </row>
    <row r="310" spans="1:8" ht="16.5" customHeight="1" x14ac:dyDescent="0.3">
      <c r="A310" s="15">
        <v>2840</v>
      </c>
      <c r="B310" s="14" t="s">
        <v>952</v>
      </c>
      <c r="C310" s="13">
        <v>522.87419220000004</v>
      </c>
      <c r="D310" s="13">
        <v>611.88761999999997</v>
      </c>
      <c r="E310" s="13">
        <v>830.22415000000001</v>
      </c>
      <c r="F310" s="12">
        <v>937.72325000000001</v>
      </c>
      <c r="G310" s="11">
        <f t="shared" si="10"/>
        <v>325.83563000000004</v>
      </c>
      <c r="H310" s="10">
        <f t="shared" si="11"/>
        <v>0.53250894339061816</v>
      </c>
    </row>
    <row r="311" spans="1:8" ht="16.5" customHeight="1" x14ac:dyDescent="0.3">
      <c r="A311" s="15">
        <v>2841</v>
      </c>
      <c r="B311" s="14" t="s">
        <v>951</v>
      </c>
      <c r="C311" s="13">
        <v>37.8188909</v>
      </c>
      <c r="D311" s="13">
        <v>907.99324999999999</v>
      </c>
      <c r="E311" s="13">
        <v>51.888705000000002</v>
      </c>
      <c r="F311" s="12">
        <v>1171.6606399999998</v>
      </c>
      <c r="G311" s="11">
        <f t="shared" si="10"/>
        <v>263.66738999999984</v>
      </c>
      <c r="H311" s="10">
        <f t="shared" si="11"/>
        <v>0.29038474680290832</v>
      </c>
    </row>
    <row r="312" spans="1:8" ht="16.5" customHeight="1" x14ac:dyDescent="0.3">
      <c r="A312" s="15">
        <v>2842</v>
      </c>
      <c r="B312" s="14" t="s">
        <v>950</v>
      </c>
      <c r="C312" s="13">
        <v>85.406704300000001</v>
      </c>
      <c r="D312" s="13">
        <v>336.21107000000001</v>
      </c>
      <c r="E312" s="13">
        <v>78.943022150000004</v>
      </c>
      <c r="F312" s="12">
        <v>304.89870999999999</v>
      </c>
      <c r="G312" s="11">
        <f t="shared" si="10"/>
        <v>-31.312360000000012</v>
      </c>
      <c r="H312" s="10">
        <f t="shared" si="11"/>
        <v>-9.3133042882853359E-2</v>
      </c>
    </row>
    <row r="313" spans="1:8" ht="16.5" customHeight="1" x14ac:dyDescent="0.3">
      <c r="A313" s="15">
        <v>2843</v>
      </c>
      <c r="B313" s="14" t="s">
        <v>949</v>
      </c>
      <c r="C313" s="13">
        <v>2.43867346</v>
      </c>
      <c r="D313" s="13">
        <v>1210.5073500000001</v>
      </c>
      <c r="E313" s="13">
        <v>1.5533200899999999</v>
      </c>
      <c r="F313" s="12">
        <v>1243.79721</v>
      </c>
      <c r="G313" s="11">
        <f t="shared" si="10"/>
        <v>33.289859999999862</v>
      </c>
      <c r="H313" s="10">
        <f t="shared" si="11"/>
        <v>2.7500749995446008E-2</v>
      </c>
    </row>
    <row r="314" spans="1:8" ht="16.5" customHeight="1" x14ac:dyDescent="0.3">
      <c r="A314" s="15">
        <v>2844</v>
      </c>
      <c r="B314" s="14" t="s">
        <v>948</v>
      </c>
      <c r="C314" s="13">
        <v>0.31194000004</v>
      </c>
      <c r="D314" s="13">
        <v>1097.4106499999998</v>
      </c>
      <c r="E314" s="13">
        <v>0.21828149999999999</v>
      </c>
      <c r="F314" s="12">
        <v>1191.5781000000002</v>
      </c>
      <c r="G314" s="11">
        <f t="shared" si="10"/>
        <v>94.167450000000372</v>
      </c>
      <c r="H314" s="10">
        <f t="shared" si="11"/>
        <v>8.5808762654162679E-2</v>
      </c>
    </row>
    <row r="315" spans="1:8" ht="16.5" customHeight="1" x14ac:dyDescent="0.3">
      <c r="A315" s="15">
        <v>2845</v>
      </c>
      <c r="B315" s="14" t="s">
        <v>947</v>
      </c>
      <c r="C315" s="13">
        <v>0.84156926999999992</v>
      </c>
      <c r="D315" s="13">
        <v>402.23797999999999</v>
      </c>
      <c r="E315" s="13">
        <v>0.84507725300000003</v>
      </c>
      <c r="F315" s="12">
        <v>427.94135</v>
      </c>
      <c r="G315" s="11">
        <f t="shared" si="10"/>
        <v>25.703370000000007</v>
      </c>
      <c r="H315" s="10">
        <f t="shared" si="11"/>
        <v>6.3900902644747792E-2</v>
      </c>
    </row>
    <row r="316" spans="1:8" ht="16.5" customHeight="1" x14ac:dyDescent="0.3">
      <c r="A316" s="15">
        <v>2846</v>
      </c>
      <c r="B316" s="14" t="s">
        <v>946</v>
      </c>
      <c r="C316" s="13">
        <v>33.950116639999997</v>
      </c>
      <c r="D316" s="13">
        <v>383.49213000000003</v>
      </c>
      <c r="E316" s="13">
        <v>85.978943000000001</v>
      </c>
      <c r="F316" s="12">
        <v>980.21248000000003</v>
      </c>
      <c r="G316" s="11">
        <f t="shared" si="10"/>
        <v>596.72035000000005</v>
      </c>
      <c r="H316" s="10">
        <f t="shared" si="11"/>
        <v>1.5560171991013219</v>
      </c>
    </row>
    <row r="317" spans="1:8" ht="16.5" customHeight="1" x14ac:dyDescent="0.3">
      <c r="A317" s="15">
        <v>2847</v>
      </c>
      <c r="B317" s="14" t="s">
        <v>945</v>
      </c>
      <c r="C317" s="13">
        <v>2267.9377365</v>
      </c>
      <c r="D317" s="13">
        <v>1573.42644</v>
      </c>
      <c r="E317" s="13">
        <v>2396.1972949999999</v>
      </c>
      <c r="F317" s="12">
        <v>1534.1241699999998</v>
      </c>
      <c r="G317" s="11">
        <f t="shared" si="10"/>
        <v>-39.302270000000135</v>
      </c>
      <c r="H317" s="10">
        <f t="shared" si="11"/>
        <v>-2.4978778162644918E-2</v>
      </c>
    </row>
    <row r="318" spans="1:8" ht="16.5" customHeight="1" x14ac:dyDescent="0.3">
      <c r="A318" s="15">
        <v>2848</v>
      </c>
      <c r="B318" s="14" t="s">
        <v>944</v>
      </c>
      <c r="C318" s="13">
        <v>0</v>
      </c>
      <c r="D318" s="13">
        <v>0</v>
      </c>
      <c r="E318" s="13">
        <v>0</v>
      </c>
      <c r="F318" s="12">
        <v>0</v>
      </c>
      <c r="G318" s="11">
        <f t="shared" si="10"/>
        <v>0</v>
      </c>
      <c r="H318" s="10" t="str">
        <f t="shared" si="11"/>
        <v/>
      </c>
    </row>
    <row r="319" spans="1:8" ht="16.5" customHeight="1" x14ac:dyDescent="0.3">
      <c r="A319" s="15">
        <v>2849</v>
      </c>
      <c r="B319" s="14" t="s">
        <v>943</v>
      </c>
      <c r="C319" s="13">
        <v>931.15365099999997</v>
      </c>
      <c r="D319" s="13">
        <v>1903.6049499999999</v>
      </c>
      <c r="E319" s="13">
        <v>1159.198525</v>
      </c>
      <c r="F319" s="12">
        <v>2137.7753199999997</v>
      </c>
      <c r="G319" s="11">
        <f t="shared" si="10"/>
        <v>234.17036999999982</v>
      </c>
      <c r="H319" s="10">
        <f t="shared" si="11"/>
        <v>0.12301416320649924</v>
      </c>
    </row>
    <row r="320" spans="1:8" ht="25.5" customHeight="1" x14ac:dyDescent="0.3">
      <c r="A320" s="15">
        <v>2850</v>
      </c>
      <c r="B320" s="14" t="s">
        <v>942</v>
      </c>
      <c r="C320" s="13">
        <v>54.97392</v>
      </c>
      <c r="D320" s="13">
        <v>163.91836999999998</v>
      </c>
      <c r="E320" s="13">
        <v>0.57693899999999998</v>
      </c>
      <c r="F320" s="12">
        <v>87.289179999999988</v>
      </c>
      <c r="G320" s="11">
        <f t="shared" si="10"/>
        <v>-76.629189999999994</v>
      </c>
      <c r="H320" s="10">
        <f t="shared" si="11"/>
        <v>-0.46748384577030627</v>
      </c>
    </row>
    <row r="321" spans="1:8" ht="25.5" customHeight="1" x14ac:dyDescent="0.3">
      <c r="A321" s="15">
        <v>2851</v>
      </c>
      <c r="B321" s="14" t="s">
        <v>941</v>
      </c>
      <c r="C321" s="13">
        <v>0</v>
      </c>
      <c r="D321" s="13">
        <v>0</v>
      </c>
      <c r="E321" s="13">
        <v>0</v>
      </c>
      <c r="F321" s="12">
        <v>0</v>
      </c>
      <c r="G321" s="11">
        <f t="shared" si="10"/>
        <v>0</v>
      </c>
      <c r="H321" s="10" t="str">
        <f t="shared" si="11"/>
        <v/>
      </c>
    </row>
    <row r="322" spans="1:8" ht="16.5" customHeight="1" x14ac:dyDescent="0.3">
      <c r="A322" s="15">
        <v>2852</v>
      </c>
      <c r="B322" s="14" t="s">
        <v>940</v>
      </c>
      <c r="C322" s="13">
        <v>1.9870000000000002E-2</v>
      </c>
      <c r="D322" s="13">
        <v>11.789719999999999</v>
      </c>
      <c r="E322" s="13">
        <v>8.1600000000000006E-3</v>
      </c>
      <c r="F322" s="12">
        <v>8.3095999999999997</v>
      </c>
      <c r="G322" s="11">
        <f t="shared" si="10"/>
        <v>-3.4801199999999994</v>
      </c>
      <c r="H322" s="10">
        <f t="shared" si="11"/>
        <v>-0.29518258279246662</v>
      </c>
    </row>
    <row r="323" spans="1:8" ht="25.5" customHeight="1" x14ac:dyDescent="0.3">
      <c r="A323" s="15">
        <v>2853</v>
      </c>
      <c r="B323" s="14" t="s">
        <v>939</v>
      </c>
      <c r="C323" s="13">
        <v>90.065674999999999</v>
      </c>
      <c r="D323" s="13">
        <v>174.96913000000001</v>
      </c>
      <c r="E323" s="13">
        <v>119.13591099999999</v>
      </c>
      <c r="F323" s="12">
        <v>300.41179</v>
      </c>
      <c r="G323" s="11">
        <f t="shared" si="10"/>
        <v>125.44265999999999</v>
      </c>
      <c r="H323" s="10">
        <f t="shared" si="11"/>
        <v>0.71694166851032515</v>
      </c>
    </row>
    <row r="324" spans="1:8" ht="16.5" customHeight="1" x14ac:dyDescent="0.3">
      <c r="A324" s="15">
        <v>2901</v>
      </c>
      <c r="B324" s="14" t="s">
        <v>938</v>
      </c>
      <c r="C324" s="13">
        <v>1336.3309682300001</v>
      </c>
      <c r="D324" s="13">
        <v>1776.4599900000001</v>
      </c>
      <c r="E324" s="13">
        <v>607.06174169500002</v>
      </c>
      <c r="F324" s="12">
        <v>1490.38185</v>
      </c>
      <c r="G324" s="11">
        <f t="shared" si="10"/>
        <v>-286.07814000000008</v>
      </c>
      <c r="H324" s="10">
        <f t="shared" si="11"/>
        <v>-0.16103832431373816</v>
      </c>
    </row>
    <row r="325" spans="1:8" ht="16.5" customHeight="1" x14ac:dyDescent="0.3">
      <c r="A325" s="15">
        <v>2902</v>
      </c>
      <c r="B325" s="14" t="s">
        <v>937</v>
      </c>
      <c r="C325" s="13">
        <v>1946.6090833409999</v>
      </c>
      <c r="D325" s="13">
        <v>2648.06619</v>
      </c>
      <c r="E325" s="13">
        <v>2657.6663485579998</v>
      </c>
      <c r="F325" s="12">
        <v>3748.5179900000003</v>
      </c>
      <c r="G325" s="11">
        <f t="shared" si="10"/>
        <v>1100.4518000000003</v>
      </c>
      <c r="H325" s="10">
        <f t="shared" si="11"/>
        <v>0.4155680866874405</v>
      </c>
    </row>
    <row r="326" spans="1:8" ht="16.5" customHeight="1" x14ac:dyDescent="0.3">
      <c r="A326" s="15">
        <v>2903</v>
      </c>
      <c r="B326" s="14" t="s">
        <v>936</v>
      </c>
      <c r="C326" s="13">
        <v>2314.3890079359999</v>
      </c>
      <c r="D326" s="13">
        <v>6150.232</v>
      </c>
      <c r="E326" s="13">
        <v>1919.4804060899999</v>
      </c>
      <c r="F326" s="12">
        <v>6253.53539</v>
      </c>
      <c r="G326" s="11">
        <f t="shared" si="10"/>
        <v>103.30339000000004</v>
      </c>
      <c r="H326" s="10">
        <f t="shared" si="11"/>
        <v>1.6796665556681446E-2</v>
      </c>
    </row>
    <row r="327" spans="1:8" ht="16.5" customHeight="1" x14ac:dyDescent="0.3">
      <c r="A327" s="15">
        <v>2904</v>
      </c>
      <c r="B327" s="14" t="s">
        <v>935</v>
      </c>
      <c r="C327" s="13">
        <v>88.118443049999996</v>
      </c>
      <c r="D327" s="13">
        <v>286.69890999999996</v>
      </c>
      <c r="E327" s="13">
        <v>79.214473999999996</v>
      </c>
      <c r="F327" s="12">
        <v>333.86671000000001</v>
      </c>
      <c r="G327" s="11">
        <f t="shared" ref="G327:G390" si="12">F327-D327</f>
        <v>47.167800000000057</v>
      </c>
      <c r="H327" s="10">
        <f t="shared" ref="H327:H390" si="13">IF(D327&lt;&gt;0,G327/D327,"")</f>
        <v>0.16452033249795078</v>
      </c>
    </row>
    <row r="328" spans="1:8" ht="16.5" customHeight="1" x14ac:dyDescent="0.3">
      <c r="A328" s="15">
        <v>2905</v>
      </c>
      <c r="B328" s="14" t="s">
        <v>934</v>
      </c>
      <c r="C328" s="13">
        <v>40522.319652594997</v>
      </c>
      <c r="D328" s="13">
        <v>30733.127020000102</v>
      </c>
      <c r="E328" s="13">
        <v>52251.318632035</v>
      </c>
      <c r="F328" s="12">
        <v>41281.319969999902</v>
      </c>
      <c r="G328" s="11">
        <f t="shared" si="12"/>
        <v>10548.1929499998</v>
      </c>
      <c r="H328" s="10">
        <f t="shared" si="13"/>
        <v>0.34321899438138481</v>
      </c>
    </row>
    <row r="329" spans="1:8" ht="16.5" customHeight="1" x14ac:dyDescent="0.3">
      <c r="A329" s="15">
        <v>2906</v>
      </c>
      <c r="B329" s="14" t="s">
        <v>933</v>
      </c>
      <c r="C329" s="13">
        <v>71.425891919000009</v>
      </c>
      <c r="D329" s="13">
        <v>1103.3498500000001</v>
      </c>
      <c r="E329" s="13">
        <v>65.250502117300002</v>
      </c>
      <c r="F329" s="12">
        <v>1215.44028</v>
      </c>
      <c r="G329" s="11">
        <f t="shared" si="12"/>
        <v>112.09042999999997</v>
      </c>
      <c r="H329" s="10">
        <f t="shared" si="13"/>
        <v>0.1015910139472081</v>
      </c>
    </row>
    <row r="330" spans="1:8" ht="16.5" customHeight="1" x14ac:dyDescent="0.3">
      <c r="A330" s="15">
        <v>2907</v>
      </c>
      <c r="B330" s="14" t="s">
        <v>932</v>
      </c>
      <c r="C330" s="13">
        <v>518.70457941500001</v>
      </c>
      <c r="D330" s="13">
        <v>1345.2838700000002</v>
      </c>
      <c r="E330" s="13">
        <v>531.02898053599995</v>
      </c>
      <c r="F330" s="12">
        <v>1829.9865600000001</v>
      </c>
      <c r="G330" s="11">
        <f t="shared" si="12"/>
        <v>484.70268999999985</v>
      </c>
      <c r="H330" s="10">
        <f t="shared" si="13"/>
        <v>0.36029770430533725</v>
      </c>
    </row>
    <row r="331" spans="1:8" ht="16.5" customHeight="1" x14ac:dyDescent="0.3">
      <c r="A331" s="15">
        <v>2908</v>
      </c>
      <c r="B331" s="14" t="s">
        <v>931</v>
      </c>
      <c r="C331" s="13">
        <v>1.6800931000000001</v>
      </c>
      <c r="D331" s="13">
        <v>103.11657000000001</v>
      </c>
      <c r="E331" s="13">
        <v>2.4183881</v>
      </c>
      <c r="F331" s="12">
        <v>96.325310000000002</v>
      </c>
      <c r="G331" s="11">
        <f t="shared" si="12"/>
        <v>-6.7912600000000083</v>
      </c>
      <c r="H331" s="10">
        <f t="shared" si="13"/>
        <v>-6.5860026182019124E-2</v>
      </c>
    </row>
    <row r="332" spans="1:8" ht="16.5" customHeight="1" x14ac:dyDescent="0.3">
      <c r="A332" s="15">
        <v>2909</v>
      </c>
      <c r="B332" s="14" t="s">
        <v>930</v>
      </c>
      <c r="C332" s="13">
        <v>14400.473895633999</v>
      </c>
      <c r="D332" s="13">
        <v>17893.597160000001</v>
      </c>
      <c r="E332" s="13">
        <v>18311.464349452999</v>
      </c>
      <c r="F332" s="12">
        <v>23632.709870000002</v>
      </c>
      <c r="G332" s="11">
        <f t="shared" si="12"/>
        <v>5739.1127100000012</v>
      </c>
      <c r="H332" s="10">
        <f t="shared" si="13"/>
        <v>0.32073554907279478</v>
      </c>
    </row>
    <row r="333" spans="1:8" ht="16.5" customHeight="1" x14ac:dyDescent="0.3">
      <c r="A333" s="15">
        <v>2910</v>
      </c>
      <c r="B333" s="14" t="s">
        <v>929</v>
      </c>
      <c r="C333" s="13">
        <v>8.9275433699999986</v>
      </c>
      <c r="D333" s="13">
        <v>120.39595</v>
      </c>
      <c r="E333" s="13">
        <v>45.886482008999998</v>
      </c>
      <c r="F333" s="12">
        <v>362.42635999999999</v>
      </c>
      <c r="G333" s="11">
        <f t="shared" si="12"/>
        <v>242.03040999999999</v>
      </c>
      <c r="H333" s="10">
        <f t="shared" si="13"/>
        <v>2.0102869739389075</v>
      </c>
    </row>
    <row r="334" spans="1:8" ht="16.5" customHeight="1" x14ac:dyDescent="0.3">
      <c r="A334" s="15">
        <v>2911</v>
      </c>
      <c r="B334" s="14" t="s">
        <v>928</v>
      </c>
      <c r="C334" s="13">
        <v>0.35712353000000002</v>
      </c>
      <c r="D334" s="13">
        <v>19.02768</v>
      </c>
      <c r="E334" s="13">
        <v>22.199680785000002</v>
      </c>
      <c r="F334" s="12">
        <v>60.857959999999999</v>
      </c>
      <c r="G334" s="11">
        <f t="shared" si="12"/>
        <v>41.830280000000002</v>
      </c>
      <c r="H334" s="10">
        <f t="shared" si="13"/>
        <v>2.1983909756733349</v>
      </c>
    </row>
    <row r="335" spans="1:8" ht="25.5" customHeight="1" x14ac:dyDescent="0.3">
      <c r="A335" s="15">
        <v>2912</v>
      </c>
      <c r="B335" s="14" t="s">
        <v>927</v>
      </c>
      <c r="C335" s="13">
        <v>4962.2841781980005</v>
      </c>
      <c r="D335" s="13">
        <v>3279.6331299999997</v>
      </c>
      <c r="E335" s="13">
        <v>4855.8701693759995</v>
      </c>
      <c r="F335" s="12">
        <v>3299.9718800000001</v>
      </c>
      <c r="G335" s="11">
        <f t="shared" si="12"/>
        <v>20.338750000000346</v>
      </c>
      <c r="H335" s="10">
        <f t="shared" si="13"/>
        <v>6.2015320597765605E-3</v>
      </c>
    </row>
    <row r="336" spans="1:8" ht="16.5" customHeight="1" x14ac:dyDescent="0.3">
      <c r="A336" s="15">
        <v>2913</v>
      </c>
      <c r="B336" s="14" t="s">
        <v>926</v>
      </c>
      <c r="C336" s="13">
        <v>0.15682450000000001</v>
      </c>
      <c r="D336" s="13">
        <v>64.278269999999992</v>
      </c>
      <c r="E336" s="13">
        <v>9.7834999999999991E-2</v>
      </c>
      <c r="F336" s="12">
        <v>40.399980000000006</v>
      </c>
      <c r="G336" s="11">
        <f t="shared" si="12"/>
        <v>-23.878289999999986</v>
      </c>
      <c r="H336" s="10">
        <f t="shared" si="13"/>
        <v>-0.37148308440784089</v>
      </c>
    </row>
    <row r="337" spans="1:8" ht="16.5" customHeight="1" x14ac:dyDescent="0.3">
      <c r="A337" s="15">
        <v>2914</v>
      </c>
      <c r="B337" s="14" t="s">
        <v>925</v>
      </c>
      <c r="C337" s="13">
        <v>562.88498323500005</v>
      </c>
      <c r="D337" s="13">
        <v>1689.1773000000001</v>
      </c>
      <c r="E337" s="13">
        <v>316.352053017</v>
      </c>
      <c r="F337" s="12">
        <v>1692.89381</v>
      </c>
      <c r="G337" s="11">
        <f t="shared" si="12"/>
        <v>3.7165099999999711</v>
      </c>
      <c r="H337" s="10">
        <f t="shared" si="13"/>
        <v>2.2001894058130966E-3</v>
      </c>
    </row>
    <row r="338" spans="1:8" ht="16.5" customHeight="1" x14ac:dyDescent="0.3">
      <c r="A338" s="15">
        <v>2915</v>
      </c>
      <c r="B338" s="14" t="s">
        <v>924</v>
      </c>
      <c r="C338" s="13">
        <v>12746.576534767</v>
      </c>
      <c r="D338" s="13">
        <v>16355.95169</v>
      </c>
      <c r="E338" s="13">
        <v>15566.295584863999</v>
      </c>
      <c r="F338" s="12">
        <v>21194.592190000003</v>
      </c>
      <c r="G338" s="11">
        <f t="shared" si="12"/>
        <v>4838.6405000000032</v>
      </c>
      <c r="H338" s="10">
        <f t="shared" si="13"/>
        <v>0.29583362629753546</v>
      </c>
    </row>
    <row r="339" spans="1:8" ht="16.5" customHeight="1" x14ac:dyDescent="0.3">
      <c r="A339" s="15">
        <v>2916</v>
      </c>
      <c r="B339" s="14" t="s">
        <v>923</v>
      </c>
      <c r="C339" s="13">
        <v>2126.1096326898501</v>
      </c>
      <c r="D339" s="13">
        <v>5697.8596399999997</v>
      </c>
      <c r="E339" s="13">
        <v>2238.7320698008702</v>
      </c>
      <c r="F339" s="12">
        <v>6553.7910000000002</v>
      </c>
      <c r="G339" s="11">
        <f t="shared" si="12"/>
        <v>855.9313600000005</v>
      </c>
      <c r="H339" s="10">
        <f t="shared" si="13"/>
        <v>0.15021980429128307</v>
      </c>
    </row>
    <row r="340" spans="1:8" ht="16.5" customHeight="1" x14ac:dyDescent="0.3">
      <c r="A340" s="15">
        <v>2917</v>
      </c>
      <c r="B340" s="14" t="s">
        <v>922</v>
      </c>
      <c r="C340" s="13">
        <v>10244.440887805</v>
      </c>
      <c r="D340" s="13">
        <v>15506.351949999998</v>
      </c>
      <c r="E340" s="13">
        <v>9963.3962817349984</v>
      </c>
      <c r="F340" s="12">
        <v>15856.471619999998</v>
      </c>
      <c r="G340" s="11">
        <f t="shared" si="12"/>
        <v>350.11967000000004</v>
      </c>
      <c r="H340" s="10">
        <f t="shared" si="13"/>
        <v>2.2579112813184928E-2</v>
      </c>
    </row>
    <row r="341" spans="1:8" ht="16.5" customHeight="1" x14ac:dyDescent="0.3">
      <c r="A341" s="15">
        <v>2918</v>
      </c>
      <c r="B341" s="14" t="s">
        <v>921</v>
      </c>
      <c r="C341" s="13">
        <v>11888.828438054999</v>
      </c>
      <c r="D341" s="13">
        <v>20105.67815</v>
      </c>
      <c r="E341" s="13">
        <v>7705.3613388439499</v>
      </c>
      <c r="F341" s="12">
        <v>14495.045890000001</v>
      </c>
      <c r="G341" s="11">
        <f t="shared" si="12"/>
        <v>-5610.6322599999985</v>
      </c>
      <c r="H341" s="10">
        <f t="shared" si="13"/>
        <v>-0.27905710109061893</v>
      </c>
    </row>
    <row r="342" spans="1:8" ht="16.5" customHeight="1" x14ac:dyDescent="0.3">
      <c r="A342" s="15">
        <v>2919</v>
      </c>
      <c r="B342" s="14" t="s">
        <v>920</v>
      </c>
      <c r="C342" s="13">
        <v>134.10241440000001</v>
      </c>
      <c r="D342" s="13">
        <v>482.83431999999999</v>
      </c>
      <c r="E342" s="13">
        <v>173.32024265000001</v>
      </c>
      <c r="F342" s="12">
        <v>421.59381999999999</v>
      </c>
      <c r="G342" s="11">
        <f t="shared" si="12"/>
        <v>-61.240499999999997</v>
      </c>
      <c r="H342" s="10">
        <f t="shared" si="13"/>
        <v>-0.12683543290791757</v>
      </c>
    </row>
    <row r="343" spans="1:8" ht="25.5" customHeight="1" x14ac:dyDescent="0.3">
      <c r="A343" s="15">
        <v>2920</v>
      </c>
      <c r="B343" s="14" t="s">
        <v>919</v>
      </c>
      <c r="C343" s="13">
        <v>143.88285662000001</v>
      </c>
      <c r="D343" s="13">
        <v>698.30824999999891</v>
      </c>
      <c r="E343" s="13">
        <v>138.32736004999998</v>
      </c>
      <c r="F343" s="12">
        <v>653.85188000000005</v>
      </c>
      <c r="G343" s="11">
        <f t="shared" si="12"/>
        <v>-44.456369999998856</v>
      </c>
      <c r="H343" s="10">
        <f t="shared" si="13"/>
        <v>-6.3662959731606961E-2</v>
      </c>
    </row>
    <row r="344" spans="1:8" ht="16.5" customHeight="1" x14ac:dyDescent="0.3">
      <c r="A344" s="15">
        <v>2921</v>
      </c>
      <c r="B344" s="14" t="s">
        <v>918</v>
      </c>
      <c r="C344" s="13">
        <v>761.41905460800001</v>
      </c>
      <c r="D344" s="13">
        <v>5959.2533700000004</v>
      </c>
      <c r="E344" s="13">
        <v>916.75820551800098</v>
      </c>
      <c r="F344" s="12">
        <v>9171.1772199999887</v>
      </c>
      <c r="G344" s="11">
        <f t="shared" si="12"/>
        <v>3211.9238499999883</v>
      </c>
      <c r="H344" s="10">
        <f t="shared" si="13"/>
        <v>0.53898091767156864</v>
      </c>
    </row>
    <row r="345" spans="1:8" ht="16.5" customHeight="1" x14ac:dyDescent="0.3">
      <c r="A345" s="15">
        <v>2922</v>
      </c>
      <c r="B345" s="14" t="s">
        <v>917</v>
      </c>
      <c r="C345" s="13">
        <v>16745.330003866002</v>
      </c>
      <c r="D345" s="13">
        <v>36165.830970000105</v>
      </c>
      <c r="E345" s="13">
        <v>17198.150245506997</v>
      </c>
      <c r="F345" s="12">
        <v>36157.32243</v>
      </c>
      <c r="G345" s="11">
        <f t="shared" si="12"/>
        <v>-8.5085400001044036</v>
      </c>
      <c r="H345" s="10">
        <f t="shared" si="13"/>
        <v>-2.3526460672678356E-4</v>
      </c>
    </row>
    <row r="346" spans="1:8" ht="16.5" customHeight="1" x14ac:dyDescent="0.3">
      <c r="A346" s="15">
        <v>2923</v>
      </c>
      <c r="B346" s="14" t="s">
        <v>916</v>
      </c>
      <c r="C346" s="13">
        <v>1836.9536709900001</v>
      </c>
      <c r="D346" s="13">
        <v>5602.8133600000001</v>
      </c>
      <c r="E346" s="13">
        <v>2038.942643995</v>
      </c>
      <c r="F346" s="12">
        <v>5640.31113</v>
      </c>
      <c r="G346" s="11">
        <f t="shared" si="12"/>
        <v>37.497769999999946</v>
      </c>
      <c r="H346" s="10">
        <f t="shared" si="13"/>
        <v>6.6926680563208956E-3</v>
      </c>
    </row>
    <row r="347" spans="1:8" ht="16.5" customHeight="1" x14ac:dyDescent="0.3">
      <c r="A347" s="15">
        <v>2924</v>
      </c>
      <c r="B347" s="14" t="s">
        <v>915</v>
      </c>
      <c r="C347" s="13">
        <v>643.56771675499999</v>
      </c>
      <c r="D347" s="13">
        <v>10309.657039999998</v>
      </c>
      <c r="E347" s="13">
        <v>914.28422578679999</v>
      </c>
      <c r="F347" s="12">
        <v>13343.922550000001</v>
      </c>
      <c r="G347" s="11">
        <f t="shared" si="12"/>
        <v>3034.2655100000029</v>
      </c>
      <c r="H347" s="10">
        <f t="shared" si="13"/>
        <v>0.294312943507964</v>
      </c>
    </row>
    <row r="348" spans="1:8" ht="16.5" customHeight="1" x14ac:dyDescent="0.3">
      <c r="A348" s="15">
        <v>2925</v>
      </c>
      <c r="B348" s="14" t="s">
        <v>914</v>
      </c>
      <c r="C348" s="13">
        <v>404.10915304499997</v>
      </c>
      <c r="D348" s="13">
        <v>5450.1421200000004</v>
      </c>
      <c r="E348" s="13">
        <v>462.85183495503003</v>
      </c>
      <c r="F348" s="12">
        <v>4924.1437799999903</v>
      </c>
      <c r="G348" s="11">
        <f t="shared" si="12"/>
        <v>-525.9983400000101</v>
      </c>
      <c r="H348" s="10">
        <f t="shared" si="13"/>
        <v>-9.6510940158751321E-2</v>
      </c>
    </row>
    <row r="349" spans="1:8" ht="16.5" customHeight="1" x14ac:dyDescent="0.3">
      <c r="A349" s="15">
        <v>2926</v>
      </c>
      <c r="B349" s="14" t="s">
        <v>913</v>
      </c>
      <c r="C349" s="13">
        <v>246.89054611</v>
      </c>
      <c r="D349" s="13">
        <v>1584.60247</v>
      </c>
      <c r="E349" s="13">
        <v>247.61420738519999</v>
      </c>
      <c r="F349" s="12">
        <v>1629.5627500000001</v>
      </c>
      <c r="G349" s="11">
        <f t="shared" si="12"/>
        <v>44.960280000000012</v>
      </c>
      <c r="H349" s="10">
        <f t="shared" si="13"/>
        <v>2.8373223474781033E-2</v>
      </c>
    </row>
    <row r="350" spans="1:8" ht="16.5" customHeight="1" x14ac:dyDescent="0.3">
      <c r="A350" s="15">
        <v>2927</v>
      </c>
      <c r="B350" s="14" t="s">
        <v>912</v>
      </c>
      <c r="C350" s="13">
        <v>190.79219000000001</v>
      </c>
      <c r="D350" s="13">
        <v>602.43617000000006</v>
      </c>
      <c r="E350" s="13">
        <v>171.550014</v>
      </c>
      <c r="F350" s="12">
        <v>560.42565000000002</v>
      </c>
      <c r="G350" s="11">
        <f t="shared" si="12"/>
        <v>-42.010520000000042</v>
      </c>
      <c r="H350" s="10">
        <f t="shared" si="13"/>
        <v>-6.9734391943963192E-2</v>
      </c>
    </row>
    <row r="351" spans="1:8" ht="16.5" customHeight="1" x14ac:dyDescent="0.3">
      <c r="A351" s="15">
        <v>2928</v>
      </c>
      <c r="B351" s="14" t="s">
        <v>911</v>
      </c>
      <c r="C351" s="13">
        <v>45.703956261000002</v>
      </c>
      <c r="D351" s="13">
        <v>359.15886999999998</v>
      </c>
      <c r="E351" s="13">
        <v>61.789859669999998</v>
      </c>
      <c r="F351" s="12">
        <v>574.24543000000006</v>
      </c>
      <c r="G351" s="11">
        <f t="shared" si="12"/>
        <v>215.08656000000008</v>
      </c>
      <c r="H351" s="10">
        <f t="shared" si="13"/>
        <v>0.59886189083956098</v>
      </c>
    </row>
    <row r="352" spans="1:8" ht="16.5" customHeight="1" x14ac:dyDescent="0.3">
      <c r="A352" s="15">
        <v>2929</v>
      </c>
      <c r="B352" s="14" t="s">
        <v>910</v>
      </c>
      <c r="C352" s="13">
        <v>3095.70086068005</v>
      </c>
      <c r="D352" s="13">
        <v>7108.21389</v>
      </c>
      <c r="E352" s="13">
        <v>3158.6879208999999</v>
      </c>
      <c r="F352" s="12">
        <v>9095.3991100000003</v>
      </c>
      <c r="G352" s="11">
        <f t="shared" si="12"/>
        <v>1987.1852200000003</v>
      </c>
      <c r="H352" s="10">
        <f t="shared" si="13"/>
        <v>0.27956182112015771</v>
      </c>
    </row>
    <row r="353" spans="1:8" ht="16.5" customHeight="1" x14ac:dyDescent="0.3">
      <c r="A353" s="15">
        <v>2930</v>
      </c>
      <c r="B353" s="14" t="s">
        <v>909</v>
      </c>
      <c r="C353" s="13">
        <v>7512.4960052880006</v>
      </c>
      <c r="D353" s="13">
        <v>20102.33452</v>
      </c>
      <c r="E353" s="13">
        <v>9355.8129829016907</v>
      </c>
      <c r="F353" s="12">
        <v>32677.392899999999</v>
      </c>
      <c r="G353" s="11">
        <f t="shared" si="12"/>
        <v>12575.058379999999</v>
      </c>
      <c r="H353" s="10">
        <f t="shared" si="13"/>
        <v>0.62555214010039262</v>
      </c>
    </row>
    <row r="354" spans="1:8" ht="16.5" customHeight="1" x14ac:dyDescent="0.3">
      <c r="A354" s="15">
        <v>2931</v>
      </c>
      <c r="B354" s="14" t="s">
        <v>908</v>
      </c>
      <c r="C354" s="13">
        <v>3533.3665666899997</v>
      </c>
      <c r="D354" s="13">
        <v>7630.1879800000097</v>
      </c>
      <c r="E354" s="13">
        <v>3239.086477023</v>
      </c>
      <c r="F354" s="12">
        <v>8524.7427499999994</v>
      </c>
      <c r="G354" s="11">
        <f t="shared" si="12"/>
        <v>894.55476999998973</v>
      </c>
      <c r="H354" s="10">
        <f t="shared" si="13"/>
        <v>0.11723889009612429</v>
      </c>
    </row>
    <row r="355" spans="1:8" ht="16.5" customHeight="1" x14ac:dyDescent="0.3">
      <c r="A355" s="15">
        <v>2932</v>
      </c>
      <c r="B355" s="14" t="s">
        <v>907</v>
      </c>
      <c r="C355" s="13">
        <v>426.36015316229998</v>
      </c>
      <c r="D355" s="13">
        <v>5890.0264100000004</v>
      </c>
      <c r="E355" s="13">
        <v>379.37413223609997</v>
      </c>
      <c r="F355" s="12">
        <v>6909.7590300000002</v>
      </c>
      <c r="G355" s="11">
        <f t="shared" si="12"/>
        <v>1019.7326199999998</v>
      </c>
      <c r="H355" s="10">
        <f t="shared" si="13"/>
        <v>0.17312870079304105</v>
      </c>
    </row>
    <row r="356" spans="1:8" ht="16.5" customHeight="1" x14ac:dyDescent="0.3">
      <c r="A356" s="15">
        <v>2933</v>
      </c>
      <c r="B356" s="14" t="s">
        <v>906</v>
      </c>
      <c r="C356" s="13">
        <v>2417.8739319374999</v>
      </c>
      <c r="D356" s="13">
        <v>39199.871740000002</v>
      </c>
      <c r="E356" s="13">
        <v>3734.1225195705802</v>
      </c>
      <c r="F356" s="12">
        <v>52337.91203</v>
      </c>
      <c r="G356" s="11">
        <f t="shared" si="12"/>
        <v>13138.040289999997</v>
      </c>
      <c r="H356" s="10">
        <f t="shared" si="13"/>
        <v>0.33515518563785984</v>
      </c>
    </row>
    <row r="357" spans="1:8" ht="16.5" customHeight="1" x14ac:dyDescent="0.3">
      <c r="A357" s="15">
        <v>2934</v>
      </c>
      <c r="B357" s="14" t="s">
        <v>905</v>
      </c>
      <c r="C357" s="13">
        <v>231.22909501948001</v>
      </c>
      <c r="D357" s="13">
        <v>11345.431339999999</v>
      </c>
      <c r="E357" s="13">
        <v>240.1527890884</v>
      </c>
      <c r="F357" s="12">
        <v>18944.8747</v>
      </c>
      <c r="G357" s="11">
        <f t="shared" si="12"/>
        <v>7599.4433600000011</v>
      </c>
      <c r="H357" s="10">
        <f t="shared" si="13"/>
        <v>0.66982410207772691</v>
      </c>
    </row>
    <row r="358" spans="1:8" ht="16.5" customHeight="1" x14ac:dyDescent="0.3">
      <c r="A358" s="15">
        <v>2935</v>
      </c>
      <c r="B358" s="14" t="s">
        <v>904</v>
      </c>
      <c r="C358" s="13">
        <v>129.05112957202999</v>
      </c>
      <c r="D358" s="13">
        <v>6735.09051</v>
      </c>
      <c r="E358" s="13">
        <v>72.468752117329998</v>
      </c>
      <c r="F358" s="12">
        <v>5830.6350199999997</v>
      </c>
      <c r="G358" s="11">
        <f t="shared" si="12"/>
        <v>-904.45549000000028</v>
      </c>
      <c r="H358" s="10">
        <f t="shared" si="13"/>
        <v>-0.1342900275292663</v>
      </c>
    </row>
    <row r="359" spans="1:8" ht="16.5" customHeight="1" x14ac:dyDescent="0.3">
      <c r="A359" s="15">
        <v>2936</v>
      </c>
      <c r="B359" s="14" t="s">
        <v>903</v>
      </c>
      <c r="C359" s="13">
        <v>979.58138017442104</v>
      </c>
      <c r="D359" s="13">
        <v>13242.352999999999</v>
      </c>
      <c r="E359" s="13">
        <v>1180.8966714343601</v>
      </c>
      <c r="F359" s="12">
        <v>13452.594150000001</v>
      </c>
      <c r="G359" s="11">
        <f t="shared" si="12"/>
        <v>210.24115000000165</v>
      </c>
      <c r="H359" s="10">
        <f t="shared" si="13"/>
        <v>1.5876419394650003E-2</v>
      </c>
    </row>
    <row r="360" spans="1:8" ht="16.5" customHeight="1" x14ac:dyDescent="0.3">
      <c r="A360" s="15">
        <v>2937</v>
      </c>
      <c r="B360" s="14" t="s">
        <v>902</v>
      </c>
      <c r="C360" s="13">
        <v>2.50864886975</v>
      </c>
      <c r="D360" s="13">
        <v>6417.7878499999997</v>
      </c>
      <c r="E360" s="13">
        <v>4.5940524565500098</v>
      </c>
      <c r="F360" s="12">
        <v>9041.6317600000093</v>
      </c>
      <c r="G360" s="11">
        <f t="shared" si="12"/>
        <v>2623.8439100000096</v>
      </c>
      <c r="H360" s="10">
        <f t="shared" si="13"/>
        <v>0.40883930278250158</v>
      </c>
    </row>
    <row r="361" spans="1:8" ht="16.5" customHeight="1" x14ac:dyDescent="0.3">
      <c r="A361" s="15">
        <v>2938</v>
      </c>
      <c r="B361" s="14" t="s">
        <v>901</v>
      </c>
      <c r="C361" s="13">
        <v>19.668706951000001</v>
      </c>
      <c r="D361" s="13">
        <v>1417.06008</v>
      </c>
      <c r="E361" s="13">
        <v>14.619171676000001</v>
      </c>
      <c r="F361" s="12">
        <v>948.06530999999904</v>
      </c>
      <c r="G361" s="11">
        <f t="shared" si="12"/>
        <v>-468.99477000000093</v>
      </c>
      <c r="H361" s="10">
        <f t="shared" si="13"/>
        <v>-0.33096322210982115</v>
      </c>
    </row>
    <row r="362" spans="1:8" ht="16.5" customHeight="1" x14ac:dyDescent="0.3">
      <c r="A362" s="15">
        <v>2939</v>
      </c>
      <c r="B362" s="14" t="s">
        <v>900</v>
      </c>
      <c r="C362" s="13">
        <v>51.856163723719995</v>
      </c>
      <c r="D362" s="13">
        <v>5685.1517699999995</v>
      </c>
      <c r="E362" s="13">
        <v>46.653038025000001</v>
      </c>
      <c r="F362" s="12">
        <v>3280.81864</v>
      </c>
      <c r="G362" s="11">
        <f t="shared" si="12"/>
        <v>-2404.3331299999995</v>
      </c>
      <c r="H362" s="10">
        <f t="shared" si="13"/>
        <v>-0.42291450206966064</v>
      </c>
    </row>
    <row r="363" spans="1:8" ht="25.5" customHeight="1" x14ac:dyDescent="0.3">
      <c r="A363" s="15">
        <v>2940</v>
      </c>
      <c r="B363" s="14" t="s">
        <v>899</v>
      </c>
      <c r="C363" s="13">
        <v>190.90791790500001</v>
      </c>
      <c r="D363" s="13">
        <v>2003.6224099999999</v>
      </c>
      <c r="E363" s="13">
        <v>271.57297976999996</v>
      </c>
      <c r="F363" s="12">
        <v>3450.7024900000001</v>
      </c>
      <c r="G363" s="11">
        <f t="shared" si="12"/>
        <v>1447.0800800000002</v>
      </c>
      <c r="H363" s="10">
        <f t="shared" si="13"/>
        <v>0.72223192991737406</v>
      </c>
    </row>
    <row r="364" spans="1:8" ht="16.5" customHeight="1" x14ac:dyDescent="0.3">
      <c r="A364" s="15">
        <v>2941</v>
      </c>
      <c r="B364" s="14" t="s">
        <v>898</v>
      </c>
      <c r="C364" s="13">
        <v>200.9983817765</v>
      </c>
      <c r="D364" s="13">
        <v>13234.69443</v>
      </c>
      <c r="E364" s="13">
        <v>342.46275334300003</v>
      </c>
      <c r="F364" s="12">
        <v>17036.640950000001</v>
      </c>
      <c r="G364" s="11">
        <f t="shared" si="12"/>
        <v>3801.9465200000013</v>
      </c>
      <c r="H364" s="10">
        <f t="shared" si="13"/>
        <v>0.287271197692473</v>
      </c>
    </row>
    <row r="365" spans="1:8" ht="16.5" customHeight="1" x14ac:dyDescent="0.3">
      <c r="A365" s="15">
        <v>2942</v>
      </c>
      <c r="B365" s="14" t="s">
        <v>897</v>
      </c>
      <c r="C365" s="13">
        <v>12.58978692</v>
      </c>
      <c r="D365" s="13">
        <v>137.80207999999999</v>
      </c>
      <c r="E365" s="13">
        <v>7.8215466999999999</v>
      </c>
      <c r="F365" s="12">
        <v>223.44407000000001</v>
      </c>
      <c r="G365" s="11">
        <f t="shared" si="12"/>
        <v>85.641990000000021</v>
      </c>
      <c r="H365" s="10">
        <f t="shared" si="13"/>
        <v>0.62148546669252036</v>
      </c>
    </row>
    <row r="366" spans="1:8" ht="16.5" customHeight="1" x14ac:dyDescent="0.3">
      <c r="A366" s="15">
        <v>3001</v>
      </c>
      <c r="B366" s="14" t="s">
        <v>896</v>
      </c>
      <c r="C366" s="13">
        <v>5.97178539348001</v>
      </c>
      <c r="D366" s="13">
        <v>5682.4035300000005</v>
      </c>
      <c r="E366" s="13">
        <v>0.89955361600000106</v>
      </c>
      <c r="F366" s="12">
        <v>4082.8892099999998</v>
      </c>
      <c r="G366" s="11">
        <f t="shared" si="12"/>
        <v>-1599.5143200000007</v>
      </c>
      <c r="H366" s="10">
        <f t="shared" si="13"/>
        <v>-0.28148552132129212</v>
      </c>
    </row>
    <row r="367" spans="1:8" ht="16.5" customHeight="1" x14ac:dyDescent="0.3">
      <c r="A367" s="15">
        <v>3002</v>
      </c>
      <c r="B367" s="14" t="s">
        <v>895</v>
      </c>
      <c r="C367" s="13">
        <v>828.03940245562194</v>
      </c>
      <c r="D367" s="13">
        <v>206615.97288999998</v>
      </c>
      <c r="E367" s="13">
        <v>792.33943378897106</v>
      </c>
      <c r="F367" s="12">
        <v>244939.27310999899</v>
      </c>
      <c r="G367" s="11">
        <f t="shared" si="12"/>
        <v>38323.300219999015</v>
      </c>
      <c r="H367" s="10">
        <f t="shared" si="13"/>
        <v>0.18548082069338323</v>
      </c>
    </row>
    <row r="368" spans="1:8" ht="25.5" customHeight="1" x14ac:dyDescent="0.3">
      <c r="A368" s="15">
        <v>3003</v>
      </c>
      <c r="B368" s="14" t="s">
        <v>894</v>
      </c>
      <c r="C368" s="13">
        <v>274.81467703000004</v>
      </c>
      <c r="D368" s="13">
        <v>7167.9963299999999</v>
      </c>
      <c r="E368" s="13">
        <v>238.77132</v>
      </c>
      <c r="F368" s="12">
        <v>7841.3613800000003</v>
      </c>
      <c r="G368" s="11">
        <f t="shared" si="12"/>
        <v>673.36505000000034</v>
      </c>
      <c r="H368" s="10">
        <f t="shared" si="13"/>
        <v>9.3940484760264981E-2</v>
      </c>
    </row>
    <row r="369" spans="1:8" ht="25.5" customHeight="1" x14ac:dyDescent="0.3">
      <c r="A369" s="15">
        <v>3004</v>
      </c>
      <c r="B369" s="14" t="s">
        <v>893</v>
      </c>
      <c r="C369" s="13">
        <v>10742.197924504</v>
      </c>
      <c r="D369" s="13">
        <v>1156407.5879500001</v>
      </c>
      <c r="E369" s="13">
        <v>11525.265120054901</v>
      </c>
      <c r="F369" s="12">
        <v>1284777.6385299999</v>
      </c>
      <c r="G369" s="11">
        <f t="shared" si="12"/>
        <v>128370.05057999981</v>
      </c>
      <c r="H369" s="10">
        <f t="shared" si="13"/>
        <v>0.11100761696623369</v>
      </c>
    </row>
    <row r="370" spans="1:8" ht="16.5" customHeight="1" x14ac:dyDescent="0.3">
      <c r="A370" s="15">
        <v>3005</v>
      </c>
      <c r="B370" s="14" t="s">
        <v>892</v>
      </c>
      <c r="C370" s="13">
        <v>624.01826002000098</v>
      </c>
      <c r="D370" s="13">
        <v>11840.566000000001</v>
      </c>
      <c r="E370" s="13">
        <v>744.74107359999891</v>
      </c>
      <c r="F370" s="12">
        <v>14670.100759999999</v>
      </c>
      <c r="G370" s="11">
        <f t="shared" si="12"/>
        <v>2829.5347599999986</v>
      </c>
      <c r="H370" s="10">
        <f t="shared" si="13"/>
        <v>0.23896955263793965</v>
      </c>
    </row>
    <row r="371" spans="1:8" ht="25.5" customHeight="1" x14ac:dyDescent="0.3">
      <c r="A371" s="15">
        <v>3006</v>
      </c>
      <c r="B371" s="14" t="s">
        <v>891</v>
      </c>
      <c r="C371" s="13">
        <v>310.883782</v>
      </c>
      <c r="D371" s="13">
        <v>44107.950150000106</v>
      </c>
      <c r="E371" s="13">
        <v>273.93311770000003</v>
      </c>
      <c r="F371" s="12">
        <v>44574.816560000101</v>
      </c>
      <c r="G371" s="11">
        <f t="shared" si="12"/>
        <v>466.86640999999508</v>
      </c>
      <c r="H371" s="10">
        <f t="shared" si="13"/>
        <v>1.0584631759406165E-2</v>
      </c>
    </row>
    <row r="372" spans="1:8" ht="16.5" customHeight="1" x14ac:dyDescent="0.3">
      <c r="A372" s="15">
        <v>3101</v>
      </c>
      <c r="B372" s="14" t="s">
        <v>890</v>
      </c>
      <c r="C372" s="13">
        <v>372.67601500000001</v>
      </c>
      <c r="D372" s="13">
        <v>1267.0572999999999</v>
      </c>
      <c r="E372" s="13">
        <v>251.21678</v>
      </c>
      <c r="F372" s="12">
        <v>1022.0498299999999</v>
      </c>
      <c r="G372" s="11">
        <f t="shared" si="12"/>
        <v>-245.00747000000001</v>
      </c>
      <c r="H372" s="10">
        <f t="shared" si="13"/>
        <v>-0.19336731653730263</v>
      </c>
    </row>
    <row r="373" spans="1:8" ht="16.5" customHeight="1" x14ac:dyDescent="0.3">
      <c r="A373" s="15">
        <v>3102</v>
      </c>
      <c r="B373" s="14" t="s">
        <v>889</v>
      </c>
      <c r="C373" s="13">
        <v>1026105.0082364</v>
      </c>
      <c r="D373" s="13">
        <v>356525.882860001</v>
      </c>
      <c r="E373" s="13">
        <v>928049.67017499998</v>
      </c>
      <c r="F373" s="12">
        <v>363472.93904999999</v>
      </c>
      <c r="G373" s="11">
        <f t="shared" si="12"/>
        <v>6947.0561899989843</v>
      </c>
      <c r="H373" s="10">
        <f t="shared" si="13"/>
        <v>1.9485418938649465E-2</v>
      </c>
    </row>
    <row r="374" spans="1:8" ht="16.5" customHeight="1" x14ac:dyDescent="0.3">
      <c r="A374" s="15">
        <v>3103</v>
      </c>
      <c r="B374" s="14" t="s">
        <v>888</v>
      </c>
      <c r="C374" s="13">
        <v>47671.991999999998</v>
      </c>
      <c r="D374" s="13">
        <v>22785.167129999998</v>
      </c>
      <c r="E374" s="13">
        <v>54243.1</v>
      </c>
      <c r="F374" s="12">
        <v>31846.896639999999</v>
      </c>
      <c r="G374" s="11">
        <f t="shared" si="12"/>
        <v>9061.729510000001</v>
      </c>
      <c r="H374" s="10">
        <f t="shared" si="13"/>
        <v>0.39770300820260002</v>
      </c>
    </row>
    <row r="375" spans="1:8" ht="16.5" customHeight="1" x14ac:dyDescent="0.3">
      <c r="A375" s="15">
        <v>3104</v>
      </c>
      <c r="B375" s="14" t="s">
        <v>887</v>
      </c>
      <c r="C375" s="13">
        <v>74088.855492000002</v>
      </c>
      <c r="D375" s="13">
        <v>27746.533019999999</v>
      </c>
      <c r="E375" s="13">
        <v>92419.447834000006</v>
      </c>
      <c r="F375" s="12">
        <v>38064.873789999998</v>
      </c>
      <c r="G375" s="11">
        <f t="shared" si="12"/>
        <v>10318.340769999999</v>
      </c>
      <c r="H375" s="10">
        <f t="shared" si="13"/>
        <v>0.37187856092011307</v>
      </c>
    </row>
    <row r="376" spans="1:8" ht="25.5" customHeight="1" x14ac:dyDescent="0.3">
      <c r="A376" s="15">
        <v>3105</v>
      </c>
      <c r="B376" s="14" t="s">
        <v>886</v>
      </c>
      <c r="C376" s="13">
        <v>796738.99311099993</v>
      </c>
      <c r="D376" s="13">
        <v>501277.4363</v>
      </c>
      <c r="E376" s="13">
        <v>781250.22283350001</v>
      </c>
      <c r="F376" s="12">
        <v>551519.01136000094</v>
      </c>
      <c r="G376" s="11">
        <f t="shared" si="12"/>
        <v>50241.575060000934</v>
      </c>
      <c r="H376" s="10">
        <f t="shared" si="13"/>
        <v>0.10022708269265247</v>
      </c>
    </row>
    <row r="377" spans="1:8" ht="25.5" customHeight="1" x14ac:dyDescent="0.3">
      <c r="A377" s="15">
        <v>3201</v>
      </c>
      <c r="B377" s="14" t="s">
        <v>885</v>
      </c>
      <c r="C377" s="13">
        <v>92.71293</v>
      </c>
      <c r="D377" s="13">
        <v>365.06704999999999</v>
      </c>
      <c r="E377" s="13">
        <v>68.677295000000001</v>
      </c>
      <c r="F377" s="12">
        <v>261.53913</v>
      </c>
      <c r="G377" s="11">
        <f t="shared" si="12"/>
        <v>-103.52791999999999</v>
      </c>
      <c r="H377" s="10">
        <f t="shared" si="13"/>
        <v>-0.28358604261874631</v>
      </c>
    </row>
    <row r="378" spans="1:8" ht="16.5" customHeight="1" x14ac:dyDescent="0.3">
      <c r="A378" s="15">
        <v>3202</v>
      </c>
      <c r="B378" s="14" t="s">
        <v>884</v>
      </c>
      <c r="C378" s="13">
        <v>548.05899999999997</v>
      </c>
      <c r="D378" s="13">
        <v>1182.6242500000001</v>
      </c>
      <c r="E378" s="13">
        <v>687.8365</v>
      </c>
      <c r="F378" s="12">
        <v>1381.96684</v>
      </c>
      <c r="G378" s="11">
        <f t="shared" si="12"/>
        <v>199.34258999999997</v>
      </c>
      <c r="H378" s="10">
        <f t="shared" si="13"/>
        <v>0.16855953190542133</v>
      </c>
    </row>
    <row r="379" spans="1:8" ht="16.5" customHeight="1" x14ac:dyDescent="0.3">
      <c r="A379" s="15">
        <v>3203</v>
      </c>
      <c r="B379" s="14" t="s">
        <v>883</v>
      </c>
      <c r="C379" s="13">
        <v>385.67749103</v>
      </c>
      <c r="D379" s="13">
        <v>6881.3175700000002</v>
      </c>
      <c r="E379" s="13">
        <v>402.26091499999995</v>
      </c>
      <c r="F379" s="12">
        <v>8011.3159599999899</v>
      </c>
      <c r="G379" s="11">
        <f t="shared" si="12"/>
        <v>1129.9983899999897</v>
      </c>
      <c r="H379" s="10">
        <f t="shared" si="13"/>
        <v>0.16421250414693325</v>
      </c>
    </row>
    <row r="380" spans="1:8" ht="16.5" customHeight="1" x14ac:dyDescent="0.3">
      <c r="A380" s="15">
        <v>3204</v>
      </c>
      <c r="B380" s="14" t="s">
        <v>882</v>
      </c>
      <c r="C380" s="13">
        <v>1441.7104657</v>
      </c>
      <c r="D380" s="13">
        <v>10779.292579999999</v>
      </c>
      <c r="E380" s="13">
        <v>1520.8804729999999</v>
      </c>
      <c r="F380" s="12">
        <v>11749.683529999998</v>
      </c>
      <c r="G380" s="11">
        <f t="shared" si="12"/>
        <v>970.39094999999907</v>
      </c>
      <c r="H380" s="10">
        <f t="shared" si="13"/>
        <v>9.002362101205709E-2</v>
      </c>
    </row>
    <row r="381" spans="1:8" ht="16.5" customHeight="1" x14ac:dyDescent="0.3">
      <c r="A381" s="15">
        <v>3205</v>
      </c>
      <c r="B381" s="14" t="s">
        <v>881</v>
      </c>
      <c r="C381" s="13">
        <v>1.4201769999999998</v>
      </c>
      <c r="D381" s="13">
        <v>26.136849999999999</v>
      </c>
      <c r="E381" s="13">
        <v>2.47201</v>
      </c>
      <c r="F381" s="12">
        <v>47.144880000000001</v>
      </c>
      <c r="G381" s="11">
        <f t="shared" si="12"/>
        <v>21.008030000000002</v>
      </c>
      <c r="H381" s="10">
        <f t="shared" si="13"/>
        <v>0.80377053853084834</v>
      </c>
    </row>
    <row r="382" spans="1:8" ht="16.5" customHeight="1" x14ac:dyDescent="0.3">
      <c r="A382" s="15">
        <v>3206</v>
      </c>
      <c r="B382" s="14" t="s">
        <v>880</v>
      </c>
      <c r="C382" s="13">
        <v>8497.7149650000083</v>
      </c>
      <c r="D382" s="13">
        <v>26303.954470000001</v>
      </c>
      <c r="E382" s="13">
        <v>8627.6483169999992</v>
      </c>
      <c r="F382" s="12">
        <v>25528.34676</v>
      </c>
      <c r="G382" s="11">
        <f t="shared" si="12"/>
        <v>-775.60771000000022</v>
      </c>
      <c r="H382" s="10">
        <f t="shared" si="13"/>
        <v>-2.9486353882059477E-2</v>
      </c>
    </row>
    <row r="383" spans="1:8" ht="16.5" customHeight="1" x14ac:dyDescent="0.3">
      <c r="A383" s="15">
        <v>3207</v>
      </c>
      <c r="B383" s="14" t="s">
        <v>879</v>
      </c>
      <c r="C383" s="13">
        <v>5223.9686595000003</v>
      </c>
      <c r="D383" s="13">
        <v>10183.04255</v>
      </c>
      <c r="E383" s="13">
        <v>4421.5536767999993</v>
      </c>
      <c r="F383" s="12">
        <v>9540.8698699999986</v>
      </c>
      <c r="G383" s="11">
        <f t="shared" si="12"/>
        <v>-642.17268000000149</v>
      </c>
      <c r="H383" s="10">
        <f t="shared" si="13"/>
        <v>-6.3062947723811824E-2</v>
      </c>
    </row>
    <row r="384" spans="1:8" ht="16.5" customHeight="1" x14ac:dyDescent="0.3">
      <c r="A384" s="15">
        <v>3208</v>
      </c>
      <c r="B384" s="14" t="s">
        <v>878</v>
      </c>
      <c r="C384" s="13">
        <v>11092.512259199999</v>
      </c>
      <c r="D384" s="13">
        <v>60227.3184700001</v>
      </c>
      <c r="E384" s="13">
        <v>11158.073105000001</v>
      </c>
      <c r="F384" s="12">
        <v>63394.449050000199</v>
      </c>
      <c r="G384" s="11">
        <f t="shared" si="12"/>
        <v>3167.1305800000991</v>
      </c>
      <c r="H384" s="10">
        <f t="shared" si="13"/>
        <v>5.2586279124774288E-2</v>
      </c>
    </row>
    <row r="385" spans="1:8" ht="16.5" customHeight="1" x14ac:dyDescent="0.3">
      <c r="A385" s="15">
        <v>3209</v>
      </c>
      <c r="B385" s="14" t="s">
        <v>877</v>
      </c>
      <c r="C385" s="13">
        <v>5538.8259150000004</v>
      </c>
      <c r="D385" s="13">
        <v>15595.937539999999</v>
      </c>
      <c r="E385" s="13">
        <v>5014.4919559999998</v>
      </c>
      <c r="F385" s="12">
        <v>17312.835350000001</v>
      </c>
      <c r="G385" s="11">
        <f t="shared" si="12"/>
        <v>1716.8978100000022</v>
      </c>
      <c r="H385" s="10">
        <f t="shared" si="13"/>
        <v>0.1100862199272441</v>
      </c>
    </row>
    <row r="386" spans="1:8" ht="16.5" customHeight="1" x14ac:dyDescent="0.3">
      <c r="A386" s="15">
        <v>3210</v>
      </c>
      <c r="B386" s="14" t="s">
        <v>876</v>
      </c>
      <c r="C386" s="13">
        <v>350.91634299999998</v>
      </c>
      <c r="D386" s="13">
        <v>1835.3607</v>
      </c>
      <c r="E386" s="13">
        <v>390.83447999999999</v>
      </c>
      <c r="F386" s="12">
        <v>2164.0156699999998</v>
      </c>
      <c r="G386" s="11">
        <f t="shared" si="12"/>
        <v>328.65496999999982</v>
      </c>
      <c r="H386" s="10">
        <f t="shared" si="13"/>
        <v>0.17906832700514935</v>
      </c>
    </row>
    <row r="387" spans="1:8" ht="16.5" customHeight="1" x14ac:dyDescent="0.3">
      <c r="A387" s="15">
        <v>3211</v>
      </c>
      <c r="B387" s="14" t="s">
        <v>875</v>
      </c>
      <c r="C387" s="13">
        <v>197.89818299999999</v>
      </c>
      <c r="D387" s="13">
        <v>1273.89841</v>
      </c>
      <c r="E387" s="13">
        <v>165.29658699999999</v>
      </c>
      <c r="F387" s="12">
        <v>1439.6003799999999</v>
      </c>
      <c r="G387" s="11">
        <f t="shared" si="12"/>
        <v>165.70196999999985</v>
      </c>
      <c r="H387" s="10">
        <f t="shared" si="13"/>
        <v>0.13007471294355399</v>
      </c>
    </row>
    <row r="388" spans="1:8" ht="16.5" customHeight="1" x14ac:dyDescent="0.3">
      <c r="A388" s="15">
        <v>3212</v>
      </c>
      <c r="B388" s="14" t="s">
        <v>874</v>
      </c>
      <c r="C388" s="13">
        <v>1320.4288010110001</v>
      </c>
      <c r="D388" s="13">
        <v>10555.473179999999</v>
      </c>
      <c r="E388" s="13">
        <v>1135.9143552580001</v>
      </c>
      <c r="F388" s="12">
        <v>10285.16786</v>
      </c>
      <c r="G388" s="11">
        <f t="shared" si="12"/>
        <v>-270.30531999999948</v>
      </c>
      <c r="H388" s="10">
        <f t="shared" si="13"/>
        <v>-2.5608072266448553E-2</v>
      </c>
    </row>
    <row r="389" spans="1:8" ht="16.5" customHeight="1" x14ac:dyDescent="0.3">
      <c r="A389" s="15">
        <v>3213</v>
      </c>
      <c r="B389" s="14" t="s">
        <v>873</v>
      </c>
      <c r="C389" s="13">
        <v>325.94620299999997</v>
      </c>
      <c r="D389" s="13">
        <v>1136.2737099999999</v>
      </c>
      <c r="E389" s="13">
        <v>221.16553200000001</v>
      </c>
      <c r="F389" s="12">
        <v>916.96610000000101</v>
      </c>
      <c r="G389" s="11">
        <f t="shared" si="12"/>
        <v>-219.30760999999893</v>
      </c>
      <c r="H389" s="10">
        <f t="shared" si="13"/>
        <v>-0.19300597036606518</v>
      </c>
    </row>
    <row r="390" spans="1:8" ht="25.5" customHeight="1" x14ac:dyDescent="0.3">
      <c r="A390" s="15">
        <v>3214</v>
      </c>
      <c r="B390" s="14" t="s">
        <v>872</v>
      </c>
      <c r="C390" s="13">
        <v>80309.239713104093</v>
      </c>
      <c r="D390" s="13">
        <v>57741.299009999799</v>
      </c>
      <c r="E390" s="13">
        <v>68078.267112242102</v>
      </c>
      <c r="F390" s="12">
        <v>67426.884940000004</v>
      </c>
      <c r="G390" s="11">
        <f t="shared" si="12"/>
        <v>9685.5859300002048</v>
      </c>
      <c r="H390" s="10">
        <f t="shared" si="13"/>
        <v>0.16774104663497141</v>
      </c>
    </row>
    <row r="391" spans="1:8" ht="16.5" customHeight="1" x14ac:dyDescent="0.3">
      <c r="A391" s="15">
        <v>3215</v>
      </c>
      <c r="B391" s="14" t="s">
        <v>871</v>
      </c>
      <c r="C391" s="13">
        <v>1755.0779702999998</v>
      </c>
      <c r="D391" s="13">
        <v>23773.052379999997</v>
      </c>
      <c r="E391" s="13">
        <v>1925.2278246250098</v>
      </c>
      <c r="F391" s="12">
        <v>25288.258170000001</v>
      </c>
      <c r="G391" s="11">
        <f t="shared" ref="G391:G454" si="14">F391-D391</f>
        <v>1515.2057900000036</v>
      </c>
      <c r="H391" s="10">
        <f t="shared" ref="H391:H454" si="15">IF(D391&lt;&gt;0,G391/D391,"")</f>
        <v>6.373627440768731E-2</v>
      </c>
    </row>
    <row r="392" spans="1:8" ht="16.5" customHeight="1" x14ac:dyDescent="0.3">
      <c r="A392" s="15">
        <v>3301</v>
      </c>
      <c r="B392" s="14" t="s">
        <v>870</v>
      </c>
      <c r="C392" s="13">
        <v>66.734700750499997</v>
      </c>
      <c r="D392" s="13">
        <v>2223.4692300000002</v>
      </c>
      <c r="E392" s="13">
        <v>75.41282249999999</v>
      </c>
      <c r="F392" s="12">
        <v>2594.3232000000003</v>
      </c>
      <c r="G392" s="11">
        <f t="shared" si="14"/>
        <v>370.85397000000012</v>
      </c>
      <c r="H392" s="10">
        <f t="shared" si="15"/>
        <v>0.16679069131979851</v>
      </c>
    </row>
    <row r="393" spans="1:8" ht="16.5" customHeight="1" x14ac:dyDescent="0.3">
      <c r="A393" s="15">
        <v>3302</v>
      </c>
      <c r="B393" s="14" t="s">
        <v>869</v>
      </c>
      <c r="C393" s="13">
        <v>4134.0369360000004</v>
      </c>
      <c r="D393" s="13">
        <v>72282.242120000097</v>
      </c>
      <c r="E393" s="13">
        <v>3852.9089119999999</v>
      </c>
      <c r="F393" s="12">
        <v>68420.636140000002</v>
      </c>
      <c r="G393" s="11">
        <f t="shared" si="14"/>
        <v>-3861.6059800000949</v>
      </c>
      <c r="H393" s="10">
        <f t="shared" si="15"/>
        <v>-5.3423992764214626E-2</v>
      </c>
    </row>
    <row r="394" spans="1:8" ht="16.5" customHeight="1" x14ac:dyDescent="0.3">
      <c r="A394" s="15">
        <v>3303</v>
      </c>
      <c r="B394" s="14" t="s">
        <v>868</v>
      </c>
      <c r="C394" s="13">
        <v>1562.14663180001</v>
      </c>
      <c r="D394" s="13">
        <v>52088.915099999998</v>
      </c>
      <c r="E394" s="13">
        <v>1916.8425686999999</v>
      </c>
      <c r="F394" s="12">
        <v>70452.652819999697</v>
      </c>
      <c r="G394" s="11">
        <f t="shared" si="14"/>
        <v>18363.737719999699</v>
      </c>
      <c r="H394" s="10">
        <f t="shared" si="15"/>
        <v>0.35254598189931774</v>
      </c>
    </row>
    <row r="395" spans="1:8" ht="16.5" customHeight="1" x14ac:dyDescent="0.3">
      <c r="A395" s="15">
        <v>3304</v>
      </c>
      <c r="B395" s="14" t="s">
        <v>867</v>
      </c>
      <c r="C395" s="13">
        <v>6239.9029794900098</v>
      </c>
      <c r="D395" s="13">
        <v>161019.80093999903</v>
      </c>
      <c r="E395" s="13">
        <v>8171.8729221847698</v>
      </c>
      <c r="F395" s="12">
        <v>225674.54798</v>
      </c>
      <c r="G395" s="11">
        <f t="shared" si="14"/>
        <v>64654.747040000977</v>
      </c>
      <c r="H395" s="10">
        <f t="shared" si="15"/>
        <v>0.40153289634293698</v>
      </c>
    </row>
    <row r="396" spans="1:8" ht="16.5" customHeight="1" x14ac:dyDescent="0.3">
      <c r="A396" s="15">
        <v>3305</v>
      </c>
      <c r="B396" s="14" t="s">
        <v>866</v>
      </c>
      <c r="C396" s="13">
        <v>20865.498769961901</v>
      </c>
      <c r="D396" s="13">
        <v>99556.857019999909</v>
      </c>
      <c r="E396" s="13">
        <v>21593.785334235501</v>
      </c>
      <c r="F396" s="12">
        <v>113396.87045</v>
      </c>
      <c r="G396" s="11">
        <f t="shared" si="14"/>
        <v>13840.013430000094</v>
      </c>
      <c r="H396" s="10">
        <f t="shared" si="15"/>
        <v>0.13901617471933433</v>
      </c>
    </row>
    <row r="397" spans="1:8" ht="16.5" customHeight="1" x14ac:dyDescent="0.3">
      <c r="A397" s="15">
        <v>3306</v>
      </c>
      <c r="B397" s="14" t="s">
        <v>865</v>
      </c>
      <c r="C397" s="13">
        <v>5356.48682523344</v>
      </c>
      <c r="D397" s="13">
        <v>33326.282480000002</v>
      </c>
      <c r="E397" s="13">
        <v>5558.7528847609201</v>
      </c>
      <c r="F397" s="12">
        <v>40957.498270000004</v>
      </c>
      <c r="G397" s="11">
        <f t="shared" si="14"/>
        <v>7631.215790000002</v>
      </c>
      <c r="H397" s="10">
        <f t="shared" si="15"/>
        <v>0.22898490987045134</v>
      </c>
    </row>
    <row r="398" spans="1:8" ht="16.5" customHeight="1" x14ac:dyDescent="0.3">
      <c r="A398" s="15">
        <v>3307</v>
      </c>
      <c r="B398" s="14" t="s">
        <v>864</v>
      </c>
      <c r="C398" s="13">
        <v>10410.48867124</v>
      </c>
      <c r="D398" s="13">
        <v>75276.190130000105</v>
      </c>
      <c r="E398" s="13">
        <v>11794.5490149289</v>
      </c>
      <c r="F398" s="12">
        <v>88603.174440000497</v>
      </c>
      <c r="G398" s="11">
        <f t="shared" si="14"/>
        <v>13326.984310000393</v>
      </c>
      <c r="H398" s="10">
        <f t="shared" si="15"/>
        <v>0.17704116383925678</v>
      </c>
    </row>
    <row r="399" spans="1:8" ht="16.5" customHeight="1" x14ac:dyDescent="0.3">
      <c r="A399" s="15">
        <v>3401</v>
      </c>
      <c r="B399" s="14" t="s">
        <v>863</v>
      </c>
      <c r="C399" s="13">
        <v>16876.009212159999</v>
      </c>
      <c r="D399" s="13">
        <v>42009.780279999897</v>
      </c>
      <c r="E399" s="13">
        <v>18743.927376187297</v>
      </c>
      <c r="F399" s="12">
        <v>50034.084860000003</v>
      </c>
      <c r="G399" s="11">
        <f t="shared" si="14"/>
        <v>8024.3045800001055</v>
      </c>
      <c r="H399" s="10">
        <f t="shared" si="15"/>
        <v>0.19101039154495014</v>
      </c>
    </row>
    <row r="400" spans="1:8" ht="25.5" customHeight="1" x14ac:dyDescent="0.3">
      <c r="A400" s="15">
        <v>3402</v>
      </c>
      <c r="B400" s="14" t="s">
        <v>862</v>
      </c>
      <c r="C400" s="13">
        <v>97599.86374396109</v>
      </c>
      <c r="D400" s="13">
        <v>196599.30593000099</v>
      </c>
      <c r="E400" s="13">
        <v>99430.143609500301</v>
      </c>
      <c r="F400" s="12">
        <v>211589.67769000001</v>
      </c>
      <c r="G400" s="11">
        <f t="shared" si="14"/>
        <v>14990.37175999902</v>
      </c>
      <c r="H400" s="10">
        <f t="shared" si="15"/>
        <v>7.6248345278168622E-2</v>
      </c>
    </row>
    <row r="401" spans="1:8" ht="16.5" customHeight="1" x14ac:dyDescent="0.3">
      <c r="A401" s="15">
        <v>3403</v>
      </c>
      <c r="B401" s="14" t="s">
        <v>861</v>
      </c>
      <c r="C401" s="13">
        <v>6503.5963677999898</v>
      </c>
      <c r="D401" s="13">
        <v>33330.298269999897</v>
      </c>
      <c r="E401" s="13">
        <v>6591.0507372000002</v>
      </c>
      <c r="F401" s="12">
        <v>38047.461020000097</v>
      </c>
      <c r="G401" s="11">
        <f t="shared" si="14"/>
        <v>4717.1627500001996</v>
      </c>
      <c r="H401" s="10">
        <f t="shared" si="15"/>
        <v>0.14152776887226501</v>
      </c>
    </row>
    <row r="402" spans="1:8" ht="16.5" customHeight="1" x14ac:dyDescent="0.3">
      <c r="A402" s="15">
        <v>3404</v>
      </c>
      <c r="B402" s="14" t="s">
        <v>860</v>
      </c>
      <c r="C402" s="13">
        <v>1599.6731689999999</v>
      </c>
      <c r="D402" s="13">
        <v>4468.21468</v>
      </c>
      <c r="E402" s="13">
        <v>1824.4721650000001</v>
      </c>
      <c r="F402" s="12">
        <v>5531.73992</v>
      </c>
      <c r="G402" s="11">
        <f t="shared" si="14"/>
        <v>1063.5252399999999</v>
      </c>
      <c r="H402" s="10">
        <f t="shared" si="15"/>
        <v>0.23802017498407216</v>
      </c>
    </row>
    <row r="403" spans="1:8" ht="16.5" customHeight="1" x14ac:dyDescent="0.3">
      <c r="A403" s="15">
        <v>3405</v>
      </c>
      <c r="B403" s="14" t="s">
        <v>859</v>
      </c>
      <c r="C403" s="13">
        <v>1642.7638092</v>
      </c>
      <c r="D403" s="13">
        <v>5440.2583099999802</v>
      </c>
      <c r="E403" s="13">
        <v>1574.1676553</v>
      </c>
      <c r="F403" s="12">
        <v>6173.2416599999797</v>
      </c>
      <c r="G403" s="11">
        <f t="shared" si="14"/>
        <v>732.98334999999952</v>
      </c>
      <c r="H403" s="10">
        <f t="shared" si="15"/>
        <v>0.13473318879963297</v>
      </c>
    </row>
    <row r="404" spans="1:8" ht="16.5" customHeight="1" x14ac:dyDescent="0.3">
      <c r="A404" s="15">
        <v>3406</v>
      </c>
      <c r="B404" s="14" t="s">
        <v>858</v>
      </c>
      <c r="C404" s="13">
        <v>2160.9553476000101</v>
      </c>
      <c r="D404" s="13">
        <v>6081.1060700000198</v>
      </c>
      <c r="E404" s="13">
        <v>2368.1738492999702</v>
      </c>
      <c r="F404" s="12">
        <v>7181.4916800000001</v>
      </c>
      <c r="G404" s="11">
        <f t="shared" si="14"/>
        <v>1100.3856099999803</v>
      </c>
      <c r="H404" s="10">
        <f t="shared" si="15"/>
        <v>0.18095155672888577</v>
      </c>
    </row>
    <row r="405" spans="1:8" ht="16.5" customHeight="1" x14ac:dyDescent="0.3">
      <c r="A405" s="15">
        <v>3407</v>
      </c>
      <c r="B405" s="14" t="s">
        <v>857</v>
      </c>
      <c r="C405" s="13">
        <v>1266.5881320000001</v>
      </c>
      <c r="D405" s="13">
        <v>4437.3669400000008</v>
      </c>
      <c r="E405" s="13">
        <v>1201.2761769000001</v>
      </c>
      <c r="F405" s="12">
        <v>4587.9114600000003</v>
      </c>
      <c r="G405" s="11">
        <f t="shared" si="14"/>
        <v>150.54451999999947</v>
      </c>
      <c r="H405" s="10">
        <f t="shared" si="15"/>
        <v>3.3926542933138508E-2</v>
      </c>
    </row>
    <row r="406" spans="1:8" ht="16.5" customHeight="1" x14ac:dyDescent="0.3">
      <c r="A406" s="15">
        <v>3501</v>
      </c>
      <c r="B406" s="14" t="s">
        <v>856</v>
      </c>
      <c r="C406" s="13">
        <v>53.932617499999999</v>
      </c>
      <c r="D406" s="13">
        <v>344.68241999999998</v>
      </c>
      <c r="E406" s="13">
        <v>80.983000000000004</v>
      </c>
      <c r="F406" s="12">
        <v>536.22514999999999</v>
      </c>
      <c r="G406" s="11">
        <f t="shared" si="14"/>
        <v>191.54273000000001</v>
      </c>
      <c r="H406" s="10">
        <f t="shared" si="15"/>
        <v>0.55570786000632122</v>
      </c>
    </row>
    <row r="407" spans="1:8" ht="16.5" customHeight="1" x14ac:dyDescent="0.3">
      <c r="A407" s="15">
        <v>3502</v>
      </c>
      <c r="B407" s="14" t="s">
        <v>855</v>
      </c>
      <c r="C407" s="13">
        <v>281.47927289999996</v>
      </c>
      <c r="D407" s="13">
        <v>2831.32249</v>
      </c>
      <c r="E407" s="13">
        <v>290.70572915000002</v>
      </c>
      <c r="F407" s="12">
        <v>3415.9518800000001</v>
      </c>
      <c r="G407" s="11">
        <f t="shared" si="14"/>
        <v>584.62939000000006</v>
      </c>
      <c r="H407" s="10">
        <f t="shared" si="15"/>
        <v>0.20648632999768249</v>
      </c>
    </row>
    <row r="408" spans="1:8" ht="16.5" customHeight="1" x14ac:dyDescent="0.3">
      <c r="A408" s="15">
        <v>3503</v>
      </c>
      <c r="B408" s="14" t="s">
        <v>854</v>
      </c>
      <c r="C408" s="13">
        <v>1491.995105</v>
      </c>
      <c r="D408" s="13">
        <v>7033.2398899999998</v>
      </c>
      <c r="E408" s="13">
        <v>1529.57196</v>
      </c>
      <c r="F408" s="12">
        <v>6966.04871</v>
      </c>
      <c r="G408" s="11">
        <f t="shared" si="14"/>
        <v>-67.191179999999804</v>
      </c>
      <c r="H408" s="10">
        <f t="shared" si="15"/>
        <v>-9.5533752652932485E-3</v>
      </c>
    </row>
    <row r="409" spans="1:8" ht="16.5" customHeight="1" x14ac:dyDescent="0.3">
      <c r="A409" s="15">
        <v>3504</v>
      </c>
      <c r="B409" s="14" t="s">
        <v>853</v>
      </c>
      <c r="C409" s="13">
        <v>1358.325644413</v>
      </c>
      <c r="D409" s="13">
        <v>4966.8928599999999</v>
      </c>
      <c r="E409" s="13">
        <v>1464.024936608</v>
      </c>
      <c r="F409" s="12">
        <v>6456.4403600000005</v>
      </c>
      <c r="G409" s="11">
        <f t="shared" si="14"/>
        <v>1489.5475000000006</v>
      </c>
      <c r="H409" s="10">
        <f t="shared" si="15"/>
        <v>0.29989523470413665</v>
      </c>
    </row>
    <row r="410" spans="1:8" ht="16.5" customHeight="1" x14ac:dyDescent="0.3">
      <c r="A410" s="15">
        <v>3505</v>
      </c>
      <c r="B410" s="14" t="s">
        <v>852</v>
      </c>
      <c r="C410" s="13">
        <v>9702.8141940000005</v>
      </c>
      <c r="D410" s="13">
        <v>16639.833200000001</v>
      </c>
      <c r="E410" s="13">
        <v>8985.7804440250002</v>
      </c>
      <c r="F410" s="12">
        <v>16607.75794</v>
      </c>
      <c r="G410" s="11">
        <f t="shared" si="14"/>
        <v>-32.075260000001435</v>
      </c>
      <c r="H410" s="10">
        <f t="shared" si="15"/>
        <v>-1.9276190821432893E-3</v>
      </c>
    </row>
    <row r="411" spans="1:8" ht="16.5" customHeight="1" x14ac:dyDescent="0.3">
      <c r="A411" s="15">
        <v>3506</v>
      </c>
      <c r="B411" s="14" t="s">
        <v>851</v>
      </c>
      <c r="C411" s="13">
        <v>7828.0339962999906</v>
      </c>
      <c r="D411" s="13">
        <v>28256.758409999999</v>
      </c>
      <c r="E411" s="13">
        <v>8749.9248132499997</v>
      </c>
      <c r="F411" s="12">
        <v>34910.52493</v>
      </c>
      <c r="G411" s="11">
        <f t="shared" si="14"/>
        <v>6653.766520000001</v>
      </c>
      <c r="H411" s="10">
        <f t="shared" si="15"/>
        <v>0.23547522413771457</v>
      </c>
    </row>
    <row r="412" spans="1:8" ht="16.5" customHeight="1" x14ac:dyDescent="0.3">
      <c r="A412" s="15">
        <v>3507</v>
      </c>
      <c r="B412" s="14" t="s">
        <v>850</v>
      </c>
      <c r="C412" s="13">
        <v>1378.0918417499201</v>
      </c>
      <c r="D412" s="13">
        <v>17126.08425</v>
      </c>
      <c r="E412" s="13">
        <v>1661.1692426137902</v>
      </c>
      <c r="F412" s="12">
        <v>20166.902679999999</v>
      </c>
      <c r="G412" s="11">
        <f t="shared" si="14"/>
        <v>3040.8184299999994</v>
      </c>
      <c r="H412" s="10">
        <f t="shared" si="15"/>
        <v>0.17755479802687527</v>
      </c>
    </row>
    <row r="413" spans="1:8" ht="16.5" customHeight="1" x14ac:dyDescent="0.3">
      <c r="A413" s="15">
        <v>3601</v>
      </c>
      <c r="B413" s="14" t="s">
        <v>849</v>
      </c>
      <c r="C413" s="13">
        <v>5.2839999999999998</v>
      </c>
      <c r="D413" s="13">
        <v>284.15702000000005</v>
      </c>
      <c r="E413" s="13">
        <v>11.005000000000001</v>
      </c>
      <c r="F413" s="12">
        <v>1069.65103</v>
      </c>
      <c r="G413" s="11">
        <f t="shared" si="14"/>
        <v>785.49400999999989</v>
      </c>
      <c r="H413" s="10">
        <f t="shared" si="15"/>
        <v>2.7642956348570933</v>
      </c>
    </row>
    <row r="414" spans="1:8" ht="16.5" customHeight="1" x14ac:dyDescent="0.3">
      <c r="A414" s="15">
        <v>3602</v>
      </c>
      <c r="B414" s="14" t="s">
        <v>848</v>
      </c>
      <c r="C414" s="13">
        <v>27.423029999999997</v>
      </c>
      <c r="D414" s="13">
        <v>1650.6489099999999</v>
      </c>
      <c r="E414" s="13">
        <v>7.4088100000000008</v>
      </c>
      <c r="F414" s="12">
        <v>494.71969999999999</v>
      </c>
      <c r="G414" s="11">
        <f t="shared" si="14"/>
        <v>-1155.9292099999998</v>
      </c>
      <c r="H414" s="10">
        <f t="shared" si="15"/>
        <v>-0.70028774925856274</v>
      </c>
    </row>
    <row r="415" spans="1:8" ht="16.5" customHeight="1" x14ac:dyDescent="0.3">
      <c r="A415" s="15">
        <v>3603</v>
      </c>
      <c r="B415" s="14" t="s">
        <v>847</v>
      </c>
      <c r="C415" s="13">
        <v>44.844114000000005</v>
      </c>
      <c r="D415" s="13">
        <v>1967.7931299999998</v>
      </c>
      <c r="E415" s="13">
        <v>59.767142</v>
      </c>
      <c r="F415" s="12">
        <v>2430.5667699999999</v>
      </c>
      <c r="G415" s="11">
        <f t="shared" si="14"/>
        <v>462.77364000000011</v>
      </c>
      <c r="H415" s="10">
        <f t="shared" si="15"/>
        <v>0.23517392806427787</v>
      </c>
    </row>
    <row r="416" spans="1:8" ht="25.5" customHeight="1" x14ac:dyDescent="0.3">
      <c r="A416" s="15">
        <v>3604</v>
      </c>
      <c r="B416" s="14" t="s">
        <v>846</v>
      </c>
      <c r="C416" s="13">
        <v>99.960786999999996</v>
      </c>
      <c r="D416" s="13">
        <v>626.99139000000002</v>
      </c>
      <c r="E416" s="13">
        <v>98.822770000000006</v>
      </c>
      <c r="F416" s="12">
        <v>413.71337</v>
      </c>
      <c r="G416" s="11">
        <f t="shared" si="14"/>
        <v>-213.27802000000003</v>
      </c>
      <c r="H416" s="10">
        <f t="shared" si="15"/>
        <v>-0.34016100284885892</v>
      </c>
    </row>
    <row r="417" spans="1:8" ht="16.5" customHeight="1" x14ac:dyDescent="0.3">
      <c r="A417" s="15">
        <v>3605</v>
      </c>
      <c r="B417" s="14" t="s">
        <v>845</v>
      </c>
      <c r="C417" s="13">
        <v>554.90724799999998</v>
      </c>
      <c r="D417" s="13">
        <v>992.10357999999997</v>
      </c>
      <c r="E417" s="13">
        <v>273.54999800000002</v>
      </c>
      <c r="F417" s="12">
        <v>626.15953000000002</v>
      </c>
      <c r="G417" s="11">
        <f t="shared" si="14"/>
        <v>-365.94404999999995</v>
      </c>
      <c r="H417" s="10">
        <f t="shared" si="15"/>
        <v>-0.36885669740250304</v>
      </c>
    </row>
    <row r="418" spans="1:8" ht="25.5" customHeight="1" x14ac:dyDescent="0.3">
      <c r="A418" s="15">
        <v>3606</v>
      </c>
      <c r="B418" s="14" t="s">
        <v>844</v>
      </c>
      <c r="C418" s="13">
        <v>34.080845000000004</v>
      </c>
      <c r="D418" s="13">
        <v>175.48112</v>
      </c>
      <c r="E418" s="13">
        <v>46.223002999999999</v>
      </c>
      <c r="F418" s="12">
        <v>247.26478</v>
      </c>
      <c r="G418" s="11">
        <f t="shared" si="14"/>
        <v>71.783659999999998</v>
      </c>
      <c r="H418" s="10">
        <f t="shared" si="15"/>
        <v>0.40906771053205038</v>
      </c>
    </row>
    <row r="419" spans="1:8" ht="16.5" customHeight="1" x14ac:dyDescent="0.3">
      <c r="A419" s="15">
        <v>3701</v>
      </c>
      <c r="B419" s="14" t="s">
        <v>843</v>
      </c>
      <c r="C419" s="13">
        <v>741.10951299999999</v>
      </c>
      <c r="D419" s="13">
        <v>8625.1857200000013</v>
      </c>
      <c r="E419" s="13">
        <v>765.466768</v>
      </c>
      <c r="F419" s="12">
        <v>9817.4543400000002</v>
      </c>
      <c r="G419" s="11">
        <f t="shared" si="14"/>
        <v>1192.2686199999989</v>
      </c>
      <c r="H419" s="10">
        <f t="shared" si="15"/>
        <v>0.13823106640305466</v>
      </c>
    </row>
    <row r="420" spans="1:8" ht="16.5" customHeight="1" x14ac:dyDescent="0.3">
      <c r="A420" s="15">
        <v>3702</v>
      </c>
      <c r="B420" s="14" t="s">
        <v>842</v>
      </c>
      <c r="C420" s="13">
        <v>1.7449349999999999</v>
      </c>
      <c r="D420" s="13">
        <v>152.95819</v>
      </c>
      <c r="E420" s="13">
        <v>4.8569949999999995</v>
      </c>
      <c r="F420" s="12">
        <v>431.47287</v>
      </c>
      <c r="G420" s="11">
        <f t="shared" si="14"/>
        <v>278.51468</v>
      </c>
      <c r="H420" s="10">
        <f t="shared" si="15"/>
        <v>1.8208549669684244</v>
      </c>
    </row>
    <row r="421" spans="1:8" ht="25.5" customHeight="1" x14ac:dyDescent="0.3">
      <c r="A421" s="15">
        <v>3703</v>
      </c>
      <c r="B421" s="14" t="s">
        <v>841</v>
      </c>
      <c r="C421" s="13">
        <v>110.35521300000001</v>
      </c>
      <c r="D421" s="13">
        <v>834.73705000000007</v>
      </c>
      <c r="E421" s="13">
        <v>94.364585000000005</v>
      </c>
      <c r="F421" s="12">
        <v>1084.8849</v>
      </c>
      <c r="G421" s="11">
        <f t="shared" si="14"/>
        <v>250.14784999999995</v>
      </c>
      <c r="H421" s="10">
        <f t="shared" si="15"/>
        <v>0.29967263343588252</v>
      </c>
    </row>
    <row r="422" spans="1:8" ht="25.5" customHeight="1" x14ac:dyDescent="0.3">
      <c r="A422" s="15">
        <v>3704</v>
      </c>
      <c r="B422" s="14" t="s">
        <v>840</v>
      </c>
      <c r="C422" s="13">
        <v>0</v>
      </c>
      <c r="D422" s="13">
        <v>0</v>
      </c>
      <c r="E422" s="13">
        <v>9.9000000000000008E-5</v>
      </c>
      <c r="F422" s="12">
        <v>0.12618000000000001</v>
      </c>
      <c r="G422" s="11">
        <f t="shared" si="14"/>
        <v>0.12618000000000001</v>
      </c>
      <c r="H422" s="10" t="str">
        <f t="shared" si="15"/>
        <v/>
      </c>
    </row>
    <row r="423" spans="1:8" ht="25.5" customHeight="1" x14ac:dyDescent="0.3">
      <c r="A423" s="15">
        <v>3705</v>
      </c>
      <c r="B423" s="14" t="s">
        <v>839</v>
      </c>
      <c r="C423" s="13">
        <v>0.3452788</v>
      </c>
      <c r="D423" s="13">
        <v>28.321540000000002</v>
      </c>
      <c r="E423" s="13">
        <v>0.1010165</v>
      </c>
      <c r="F423" s="12">
        <v>28.5397</v>
      </c>
      <c r="G423" s="11">
        <f t="shared" si="14"/>
        <v>0.21815999999999747</v>
      </c>
      <c r="H423" s="10">
        <f t="shared" si="15"/>
        <v>7.7029709542629906E-3</v>
      </c>
    </row>
    <row r="424" spans="1:8" ht="16.5" customHeight="1" x14ac:dyDescent="0.3">
      <c r="A424" s="15">
        <v>3706</v>
      </c>
      <c r="B424" s="14" t="s">
        <v>838</v>
      </c>
      <c r="C424" s="13">
        <v>0.29399999999999998</v>
      </c>
      <c r="D424" s="13">
        <v>0.93704999999999994</v>
      </c>
      <c r="E424" s="13">
        <v>0</v>
      </c>
      <c r="F424" s="12">
        <v>0</v>
      </c>
      <c r="G424" s="11">
        <f t="shared" si="14"/>
        <v>-0.93704999999999994</v>
      </c>
      <c r="H424" s="10">
        <f t="shared" si="15"/>
        <v>-1</v>
      </c>
    </row>
    <row r="425" spans="1:8" ht="16.5" customHeight="1" x14ac:dyDescent="0.3">
      <c r="A425" s="15">
        <v>3707</v>
      </c>
      <c r="B425" s="14" t="s">
        <v>837</v>
      </c>
      <c r="C425" s="13">
        <v>506.2424603</v>
      </c>
      <c r="D425" s="13">
        <v>5705.7639600000102</v>
      </c>
      <c r="E425" s="13">
        <v>525.94982475000006</v>
      </c>
      <c r="F425" s="12">
        <v>6494.0954199999996</v>
      </c>
      <c r="G425" s="11">
        <f t="shared" si="14"/>
        <v>788.33145999998942</v>
      </c>
      <c r="H425" s="10">
        <f t="shared" si="15"/>
        <v>0.13816405051568029</v>
      </c>
    </row>
    <row r="426" spans="1:8" ht="16.5" customHeight="1" x14ac:dyDescent="0.3">
      <c r="A426" s="15">
        <v>3801</v>
      </c>
      <c r="B426" s="14" t="s">
        <v>836</v>
      </c>
      <c r="C426" s="13">
        <v>274.30587699999995</v>
      </c>
      <c r="D426" s="13">
        <v>679.75585999999998</v>
      </c>
      <c r="E426" s="13">
        <v>276.74761454999998</v>
      </c>
      <c r="F426" s="12">
        <v>844.48487</v>
      </c>
      <c r="G426" s="11">
        <f t="shared" si="14"/>
        <v>164.72901000000002</v>
      </c>
      <c r="H426" s="10">
        <f t="shared" si="15"/>
        <v>0.24233554970750826</v>
      </c>
    </row>
    <row r="427" spans="1:8" ht="16.5" customHeight="1" x14ac:dyDescent="0.3">
      <c r="A427" s="15">
        <v>3802</v>
      </c>
      <c r="B427" s="14" t="s">
        <v>835</v>
      </c>
      <c r="C427" s="13">
        <v>73686.900103000007</v>
      </c>
      <c r="D427" s="13">
        <v>14613.65336</v>
      </c>
      <c r="E427" s="13">
        <v>40406.299984999998</v>
      </c>
      <c r="F427" s="12">
        <v>12374.88675</v>
      </c>
      <c r="G427" s="11">
        <f t="shared" si="14"/>
        <v>-2238.7666100000006</v>
      </c>
      <c r="H427" s="10">
        <f t="shared" si="15"/>
        <v>-0.15319691488836579</v>
      </c>
    </row>
    <row r="428" spans="1:8" ht="16.5" customHeight="1" x14ac:dyDescent="0.3">
      <c r="A428" s="15">
        <v>3803</v>
      </c>
      <c r="B428" s="14" t="s">
        <v>834</v>
      </c>
      <c r="C428" s="13">
        <v>0</v>
      </c>
      <c r="D428" s="13">
        <v>0</v>
      </c>
      <c r="E428" s="13">
        <v>0</v>
      </c>
      <c r="F428" s="12">
        <v>0</v>
      </c>
      <c r="G428" s="11">
        <f t="shared" si="14"/>
        <v>0</v>
      </c>
      <c r="H428" s="10" t="str">
        <f t="shared" si="15"/>
        <v/>
      </c>
    </row>
    <row r="429" spans="1:8" ht="16.5" customHeight="1" x14ac:dyDescent="0.3">
      <c r="A429" s="15">
        <v>3804</v>
      </c>
      <c r="B429" s="14" t="s">
        <v>833</v>
      </c>
      <c r="C429" s="13">
        <v>4000.8090999999999</v>
      </c>
      <c r="D429" s="13">
        <v>1501.52739</v>
      </c>
      <c r="E429" s="13">
        <v>2806.6347999999998</v>
      </c>
      <c r="F429" s="12">
        <v>1215.5722900000001</v>
      </c>
      <c r="G429" s="11">
        <f t="shared" si="14"/>
        <v>-285.9550999999999</v>
      </c>
      <c r="H429" s="10">
        <f t="shared" si="15"/>
        <v>-0.19044281303453273</v>
      </c>
    </row>
    <row r="430" spans="1:8" ht="16.5" customHeight="1" x14ac:dyDescent="0.3">
      <c r="A430" s="15">
        <v>3805</v>
      </c>
      <c r="B430" s="14" t="s">
        <v>832</v>
      </c>
      <c r="C430" s="13">
        <v>4.1524899999999993</v>
      </c>
      <c r="D430" s="13">
        <v>23.176189999999998</v>
      </c>
      <c r="E430" s="13">
        <v>6.5931800000000003</v>
      </c>
      <c r="F430" s="12">
        <v>31.62622</v>
      </c>
      <c r="G430" s="11">
        <f t="shared" si="14"/>
        <v>8.4500300000000017</v>
      </c>
      <c r="H430" s="10">
        <f t="shared" si="15"/>
        <v>0.3645996171070397</v>
      </c>
    </row>
    <row r="431" spans="1:8" ht="16.5" customHeight="1" x14ac:dyDescent="0.3">
      <c r="A431" s="15">
        <v>3806</v>
      </c>
      <c r="B431" s="14" t="s">
        <v>831</v>
      </c>
      <c r="C431" s="13">
        <v>316.49895000000004</v>
      </c>
      <c r="D431" s="13">
        <v>652.82614999999998</v>
      </c>
      <c r="E431" s="13">
        <v>429.66577000000001</v>
      </c>
      <c r="F431" s="12">
        <v>871.66476999999998</v>
      </c>
      <c r="G431" s="11">
        <f t="shared" si="14"/>
        <v>218.83861999999999</v>
      </c>
      <c r="H431" s="10">
        <f t="shared" si="15"/>
        <v>0.3352173009613662</v>
      </c>
    </row>
    <row r="432" spans="1:8" ht="25.5" customHeight="1" x14ac:dyDescent="0.3">
      <c r="A432" s="15">
        <v>3807</v>
      </c>
      <c r="B432" s="14" t="s">
        <v>830</v>
      </c>
      <c r="C432" s="13">
        <v>0.64411200000000002</v>
      </c>
      <c r="D432" s="13">
        <v>8.0129199999999994</v>
      </c>
      <c r="E432" s="13">
        <v>2.2536</v>
      </c>
      <c r="F432" s="12">
        <v>12.10974</v>
      </c>
      <c r="G432" s="11">
        <f t="shared" si="14"/>
        <v>4.096820000000001</v>
      </c>
      <c r="H432" s="10">
        <f t="shared" si="15"/>
        <v>0.51127678798740051</v>
      </c>
    </row>
    <row r="433" spans="1:8" ht="25.5" customHeight="1" x14ac:dyDescent="0.3">
      <c r="A433" s="15">
        <v>3808</v>
      </c>
      <c r="B433" s="14" t="s">
        <v>829</v>
      </c>
      <c r="C433" s="13">
        <v>85851.443242799811</v>
      </c>
      <c r="D433" s="13">
        <v>716279.48289000301</v>
      </c>
      <c r="E433" s="13">
        <v>76356.243960509804</v>
      </c>
      <c r="F433" s="12">
        <v>696497.04212000093</v>
      </c>
      <c r="G433" s="11">
        <f t="shared" si="14"/>
        <v>-19782.440770002082</v>
      </c>
      <c r="H433" s="10">
        <f t="shared" si="15"/>
        <v>-2.7618326704242645E-2</v>
      </c>
    </row>
    <row r="434" spans="1:8" ht="25.5" customHeight="1" x14ac:dyDescent="0.3">
      <c r="A434" s="15">
        <v>3809</v>
      </c>
      <c r="B434" s="14" t="s">
        <v>828</v>
      </c>
      <c r="C434" s="13">
        <v>10092.420396</v>
      </c>
      <c r="D434" s="13">
        <v>13735.73965</v>
      </c>
      <c r="E434" s="13">
        <v>8841.2310340000095</v>
      </c>
      <c r="F434" s="12">
        <v>13560.893340000001</v>
      </c>
      <c r="G434" s="11">
        <f t="shared" si="14"/>
        <v>-174.84630999999899</v>
      </c>
      <c r="H434" s="10">
        <f t="shared" si="15"/>
        <v>-1.2729297034979766E-2</v>
      </c>
    </row>
    <row r="435" spans="1:8" ht="25.5" customHeight="1" x14ac:dyDescent="0.3">
      <c r="A435" s="15">
        <v>3810</v>
      </c>
      <c r="B435" s="14" t="s">
        <v>827</v>
      </c>
      <c r="C435" s="13">
        <v>405.800276</v>
      </c>
      <c r="D435" s="13">
        <v>1772.2372</v>
      </c>
      <c r="E435" s="13">
        <v>402.28786625000004</v>
      </c>
      <c r="F435" s="12">
        <v>2428.9615299999996</v>
      </c>
      <c r="G435" s="11">
        <f t="shared" si="14"/>
        <v>656.72432999999955</v>
      </c>
      <c r="H435" s="10">
        <f t="shared" si="15"/>
        <v>0.37056232089022823</v>
      </c>
    </row>
    <row r="436" spans="1:8" ht="25.5" customHeight="1" x14ac:dyDescent="0.3">
      <c r="A436" s="15">
        <v>3811</v>
      </c>
      <c r="B436" s="14" t="s">
        <v>826</v>
      </c>
      <c r="C436" s="13">
        <v>1745.3171890000001</v>
      </c>
      <c r="D436" s="13">
        <v>8201.8073600000007</v>
      </c>
      <c r="E436" s="13">
        <v>2078.362615</v>
      </c>
      <c r="F436" s="12">
        <v>9771.2187599999997</v>
      </c>
      <c r="G436" s="11">
        <f t="shared" si="14"/>
        <v>1569.411399999999</v>
      </c>
      <c r="H436" s="10">
        <f t="shared" si="15"/>
        <v>0.19134945885878488</v>
      </c>
    </row>
    <row r="437" spans="1:8" ht="25.5" customHeight="1" x14ac:dyDescent="0.3">
      <c r="A437" s="15">
        <v>3812</v>
      </c>
      <c r="B437" s="14" t="s">
        <v>825</v>
      </c>
      <c r="C437" s="13">
        <v>1888.0145299999999</v>
      </c>
      <c r="D437" s="13">
        <v>5918.7118200000004</v>
      </c>
      <c r="E437" s="13">
        <v>2485.07375</v>
      </c>
      <c r="F437" s="12">
        <v>8221.0218600000007</v>
      </c>
      <c r="G437" s="11">
        <f t="shared" si="14"/>
        <v>2302.3100400000003</v>
      </c>
      <c r="H437" s="10">
        <f t="shared" si="15"/>
        <v>0.38898836605293619</v>
      </c>
    </row>
    <row r="438" spans="1:8" ht="25.5" customHeight="1" x14ac:dyDescent="0.3">
      <c r="A438" s="15">
        <v>3813</v>
      </c>
      <c r="B438" s="14" t="s">
        <v>824</v>
      </c>
      <c r="C438" s="13">
        <v>26.115646999999999</v>
      </c>
      <c r="D438" s="13">
        <v>176.02270999999999</v>
      </c>
      <c r="E438" s="13">
        <v>64.844104999999999</v>
      </c>
      <c r="F438" s="12">
        <v>330.02884999999998</v>
      </c>
      <c r="G438" s="11">
        <f t="shared" si="14"/>
        <v>154.00613999999999</v>
      </c>
      <c r="H438" s="10">
        <f t="shared" si="15"/>
        <v>0.87492199159983386</v>
      </c>
    </row>
    <row r="439" spans="1:8" ht="25.5" customHeight="1" x14ac:dyDescent="0.3">
      <c r="A439" s="15">
        <v>3814</v>
      </c>
      <c r="B439" s="14" t="s">
        <v>823</v>
      </c>
      <c r="C439" s="13">
        <v>6606.6627731999997</v>
      </c>
      <c r="D439" s="13">
        <v>9460.9987799999799</v>
      </c>
      <c r="E439" s="13">
        <v>7971.5015409999896</v>
      </c>
      <c r="F439" s="12">
        <v>11752.269609999999</v>
      </c>
      <c r="G439" s="11">
        <f t="shared" si="14"/>
        <v>2291.2708300000195</v>
      </c>
      <c r="H439" s="10">
        <f t="shared" si="15"/>
        <v>0.24218064955717333</v>
      </c>
    </row>
    <row r="440" spans="1:8" ht="16.5" customHeight="1" x14ac:dyDescent="0.3">
      <c r="A440" s="15">
        <v>3815</v>
      </c>
      <c r="B440" s="14" t="s">
        <v>822</v>
      </c>
      <c r="C440" s="13">
        <v>1381.4593755000001</v>
      </c>
      <c r="D440" s="13">
        <v>5056.8624099999997</v>
      </c>
      <c r="E440" s="13">
        <v>1518.2281455000002</v>
      </c>
      <c r="F440" s="12">
        <v>4620.0397199999998</v>
      </c>
      <c r="G440" s="11">
        <f t="shared" si="14"/>
        <v>-436.82268999999997</v>
      </c>
      <c r="H440" s="10">
        <f t="shared" si="15"/>
        <v>-8.6382158457817326E-2</v>
      </c>
    </row>
    <row r="441" spans="1:8" ht="16.5" customHeight="1" x14ac:dyDescent="0.3">
      <c r="A441" s="15">
        <v>3816</v>
      </c>
      <c r="B441" s="14" t="s">
        <v>821</v>
      </c>
      <c r="C441" s="13">
        <v>9410.1198160000004</v>
      </c>
      <c r="D441" s="13">
        <v>12249.74799</v>
      </c>
      <c r="E441" s="13">
        <v>10000.1751786</v>
      </c>
      <c r="F441" s="12">
        <v>14218.141619999999</v>
      </c>
      <c r="G441" s="11">
        <f t="shared" si="14"/>
        <v>1968.3936299999987</v>
      </c>
      <c r="H441" s="10">
        <f t="shared" si="15"/>
        <v>0.16068850000888865</v>
      </c>
    </row>
    <row r="442" spans="1:8" ht="16.5" customHeight="1" x14ac:dyDescent="0.3">
      <c r="A442" s="15">
        <v>3817</v>
      </c>
      <c r="B442" s="14" t="s">
        <v>820</v>
      </c>
      <c r="C442" s="13">
        <v>0.67762999999999995</v>
      </c>
      <c r="D442" s="13">
        <v>5.8860000000000001</v>
      </c>
      <c r="E442" s="13">
        <v>0.18096000000000001</v>
      </c>
      <c r="F442" s="12">
        <v>1.6738900000000001</v>
      </c>
      <c r="G442" s="11">
        <f t="shared" si="14"/>
        <v>-4.21211</v>
      </c>
      <c r="H442" s="10">
        <f t="shared" si="15"/>
        <v>-0.71561501868841315</v>
      </c>
    </row>
    <row r="443" spans="1:8" ht="16.5" customHeight="1" x14ac:dyDescent="0.3">
      <c r="A443" s="15">
        <v>3818</v>
      </c>
      <c r="B443" s="14" t="s">
        <v>819</v>
      </c>
      <c r="C443" s="13">
        <v>2.4709999999999999E-2</v>
      </c>
      <c r="D443" s="13">
        <v>160.94287</v>
      </c>
      <c r="E443" s="13">
        <v>2.2719999999999997E-2</v>
      </c>
      <c r="F443" s="12">
        <v>201.99716000000001</v>
      </c>
      <c r="G443" s="11">
        <f t="shared" si="14"/>
        <v>41.054290000000009</v>
      </c>
      <c r="H443" s="10">
        <f t="shared" si="15"/>
        <v>0.25508610602010523</v>
      </c>
    </row>
    <row r="444" spans="1:8" ht="16.5" customHeight="1" x14ac:dyDescent="0.3">
      <c r="A444" s="15">
        <v>3819</v>
      </c>
      <c r="B444" s="14" t="s">
        <v>818</v>
      </c>
      <c r="C444" s="13">
        <v>689.61746100000198</v>
      </c>
      <c r="D444" s="13">
        <v>2581.3367899999998</v>
      </c>
      <c r="E444" s="13">
        <v>666.70423949999997</v>
      </c>
      <c r="F444" s="12">
        <v>2674.2352700000001</v>
      </c>
      <c r="G444" s="11">
        <f t="shared" si="14"/>
        <v>92.898480000000291</v>
      </c>
      <c r="H444" s="10">
        <f t="shared" si="15"/>
        <v>3.5988515857320692E-2</v>
      </c>
    </row>
    <row r="445" spans="1:8" ht="16.5" customHeight="1" x14ac:dyDescent="0.3">
      <c r="A445" s="15">
        <v>3820</v>
      </c>
      <c r="B445" s="14" t="s">
        <v>817</v>
      </c>
      <c r="C445" s="13">
        <v>5202.7126019999996</v>
      </c>
      <c r="D445" s="13">
        <v>9758.1616400000094</v>
      </c>
      <c r="E445" s="13">
        <v>6705.7051250000004</v>
      </c>
      <c r="F445" s="12">
        <v>13116.67244</v>
      </c>
      <c r="G445" s="11">
        <f t="shared" si="14"/>
        <v>3358.5107999999909</v>
      </c>
      <c r="H445" s="10">
        <f t="shared" si="15"/>
        <v>0.34417454064636582</v>
      </c>
    </row>
    <row r="446" spans="1:8" ht="16.5" customHeight="1" x14ac:dyDescent="0.3">
      <c r="A446" s="15">
        <v>3821</v>
      </c>
      <c r="B446" s="14" t="s">
        <v>816</v>
      </c>
      <c r="C446" s="13">
        <v>91.622556309999993</v>
      </c>
      <c r="D446" s="13">
        <v>3424.7139099999999</v>
      </c>
      <c r="E446" s="13">
        <v>82.486511140999994</v>
      </c>
      <c r="F446" s="12">
        <v>3643.7764099999999</v>
      </c>
      <c r="G446" s="11">
        <f t="shared" si="14"/>
        <v>219.0625</v>
      </c>
      <c r="H446" s="10">
        <f t="shared" si="15"/>
        <v>6.3965197022836873E-2</v>
      </c>
    </row>
    <row r="447" spans="1:8" ht="16.5" customHeight="1" x14ac:dyDescent="0.3">
      <c r="A447" s="15">
        <v>3822</v>
      </c>
      <c r="B447" s="14" t="s">
        <v>815</v>
      </c>
      <c r="C447" s="13">
        <v>942.138795270022</v>
      </c>
      <c r="D447" s="13">
        <v>62685.827230000104</v>
      </c>
      <c r="E447" s="13">
        <v>1137.68299392823</v>
      </c>
      <c r="F447" s="12">
        <v>82260.012950000106</v>
      </c>
      <c r="G447" s="11">
        <f t="shared" si="14"/>
        <v>19574.185720000001</v>
      </c>
      <c r="H447" s="10">
        <f t="shared" si="15"/>
        <v>0.31225855324809709</v>
      </c>
    </row>
    <row r="448" spans="1:8" ht="25.5" customHeight="1" x14ac:dyDescent="0.3">
      <c r="A448" s="15">
        <v>3823</v>
      </c>
      <c r="B448" s="14" t="s">
        <v>814</v>
      </c>
      <c r="C448" s="13">
        <v>2170.9781000000003</v>
      </c>
      <c r="D448" s="13">
        <v>3969.01028</v>
      </c>
      <c r="E448" s="13">
        <v>2338.89345</v>
      </c>
      <c r="F448" s="12">
        <v>4085.7188599999999</v>
      </c>
      <c r="G448" s="11">
        <f t="shared" si="14"/>
        <v>116.70857999999998</v>
      </c>
      <c r="H448" s="10">
        <f t="shared" si="15"/>
        <v>2.9404957852616091E-2</v>
      </c>
    </row>
    <row r="449" spans="1:8" ht="25.5" customHeight="1" x14ac:dyDescent="0.3">
      <c r="A449" s="15">
        <v>3824</v>
      </c>
      <c r="B449" s="14" t="s">
        <v>813</v>
      </c>
      <c r="C449" s="13">
        <v>34295.936028550997</v>
      </c>
      <c r="D449" s="13">
        <v>60971.955230000196</v>
      </c>
      <c r="E449" s="13">
        <v>41048.372867450002</v>
      </c>
      <c r="F449" s="12">
        <v>67172.367549999995</v>
      </c>
      <c r="G449" s="11">
        <f t="shared" si="14"/>
        <v>6200.4123199997994</v>
      </c>
      <c r="H449" s="10">
        <f t="shared" si="15"/>
        <v>0.10169285693086964</v>
      </c>
    </row>
    <row r="450" spans="1:8" ht="25.5" customHeight="1" x14ac:dyDescent="0.3">
      <c r="A450" s="15">
        <v>3825</v>
      </c>
      <c r="B450" s="14" t="s">
        <v>812</v>
      </c>
      <c r="C450" s="13">
        <v>87909.71</v>
      </c>
      <c r="D450" s="13">
        <v>4845.3873199999898</v>
      </c>
      <c r="E450" s="13">
        <v>89778.236999999994</v>
      </c>
      <c r="F450" s="12">
        <v>5059.9031999999997</v>
      </c>
      <c r="G450" s="11">
        <f t="shared" si="14"/>
        <v>214.51588000000993</v>
      </c>
      <c r="H450" s="10">
        <f t="shared" si="15"/>
        <v>4.427218421003553E-2</v>
      </c>
    </row>
    <row r="451" spans="1:8" ht="16.5" customHeight="1" x14ac:dyDescent="0.3">
      <c r="A451" s="15">
        <v>3826</v>
      </c>
      <c r="B451" s="14" t="s">
        <v>811</v>
      </c>
      <c r="C451" s="13">
        <v>4.58</v>
      </c>
      <c r="D451" s="13">
        <v>10.72697</v>
      </c>
      <c r="E451" s="13">
        <v>14.5701</v>
      </c>
      <c r="F451" s="12">
        <v>31.922400000000003</v>
      </c>
      <c r="G451" s="11">
        <f t="shared" si="14"/>
        <v>21.195430000000002</v>
      </c>
      <c r="H451" s="10">
        <f t="shared" si="15"/>
        <v>1.9759009300855697</v>
      </c>
    </row>
    <row r="452" spans="1:8" ht="25.5" customHeight="1" x14ac:dyDescent="0.3">
      <c r="A452" s="15">
        <v>3827</v>
      </c>
      <c r="B452" s="14" t="s">
        <v>1346</v>
      </c>
      <c r="C452" s="13">
        <v>473.74099999999999</v>
      </c>
      <c r="D452" s="13">
        <v>2466.7449700000002</v>
      </c>
      <c r="E452" s="13">
        <v>725.25830000000008</v>
      </c>
      <c r="F452" s="12">
        <v>3773.7004700000002</v>
      </c>
      <c r="G452" s="11">
        <f t="shared" si="14"/>
        <v>1306.9555</v>
      </c>
      <c r="H452" s="10">
        <f t="shared" si="15"/>
        <v>0.52983000508560885</v>
      </c>
    </row>
    <row r="453" spans="1:8" ht="16.5" customHeight="1" x14ac:dyDescent="0.3">
      <c r="A453" s="15">
        <v>3901</v>
      </c>
      <c r="B453" s="14" t="s">
        <v>810</v>
      </c>
      <c r="C453" s="13">
        <v>161270.18764076001</v>
      </c>
      <c r="D453" s="13">
        <v>208775.80148000101</v>
      </c>
      <c r="E453" s="13">
        <v>180923.50615500001</v>
      </c>
      <c r="F453" s="12">
        <v>256551.06122999999</v>
      </c>
      <c r="G453" s="11">
        <f t="shared" si="14"/>
        <v>47775.259749998979</v>
      </c>
      <c r="H453" s="10">
        <f t="shared" si="15"/>
        <v>0.228835235747259</v>
      </c>
    </row>
    <row r="454" spans="1:8" ht="16.5" customHeight="1" x14ac:dyDescent="0.3">
      <c r="A454" s="15">
        <v>3902</v>
      </c>
      <c r="B454" s="14" t="s">
        <v>809</v>
      </c>
      <c r="C454" s="13">
        <v>65662.411240000001</v>
      </c>
      <c r="D454" s="13">
        <v>85630.825089999897</v>
      </c>
      <c r="E454" s="13">
        <v>61510.433716</v>
      </c>
      <c r="F454" s="12">
        <v>87319.660520000107</v>
      </c>
      <c r="G454" s="11">
        <f t="shared" si="14"/>
        <v>1688.8354300002102</v>
      </c>
      <c r="H454" s="10">
        <f t="shared" si="15"/>
        <v>1.9722283747998535E-2</v>
      </c>
    </row>
    <row r="455" spans="1:8" ht="16.5" customHeight="1" x14ac:dyDescent="0.3">
      <c r="A455" s="15">
        <v>3903</v>
      </c>
      <c r="B455" s="14" t="s">
        <v>808</v>
      </c>
      <c r="C455" s="13">
        <v>36690.376050999999</v>
      </c>
      <c r="D455" s="13">
        <v>54723.384079999996</v>
      </c>
      <c r="E455" s="13">
        <v>42150.270792000003</v>
      </c>
      <c r="F455" s="12">
        <v>65357.45998</v>
      </c>
      <c r="G455" s="11">
        <f t="shared" ref="G455:G518" si="16">F455-D455</f>
        <v>10634.075900000003</v>
      </c>
      <c r="H455" s="10">
        <f t="shared" ref="H455:H518" si="17">IF(D455&lt;&gt;0,G455/D455,"")</f>
        <v>0.19432416468349381</v>
      </c>
    </row>
    <row r="456" spans="1:8" ht="16.5" customHeight="1" x14ac:dyDescent="0.3">
      <c r="A456" s="15">
        <v>3904</v>
      </c>
      <c r="B456" s="14" t="s">
        <v>807</v>
      </c>
      <c r="C456" s="13">
        <v>56308.466288999996</v>
      </c>
      <c r="D456" s="13">
        <v>54493.104490000005</v>
      </c>
      <c r="E456" s="13">
        <v>62039.91375</v>
      </c>
      <c r="F456" s="12">
        <v>61313.105670000099</v>
      </c>
      <c r="G456" s="11">
        <f t="shared" si="16"/>
        <v>6820.0011800000939</v>
      </c>
      <c r="H456" s="10">
        <f t="shared" si="17"/>
        <v>0.12515347113783226</v>
      </c>
    </row>
    <row r="457" spans="1:8" ht="25.5" customHeight="1" x14ac:dyDescent="0.3">
      <c r="A457" s="15">
        <v>3905</v>
      </c>
      <c r="B457" s="14" t="s">
        <v>806</v>
      </c>
      <c r="C457" s="13">
        <v>7504.7180373950005</v>
      </c>
      <c r="D457" s="13">
        <v>17766.351039999998</v>
      </c>
      <c r="E457" s="13">
        <v>7130.8639583000004</v>
      </c>
      <c r="F457" s="12">
        <v>18038.731250000001</v>
      </c>
      <c r="G457" s="11">
        <f t="shared" si="16"/>
        <v>272.38021000000299</v>
      </c>
      <c r="H457" s="10">
        <f t="shared" si="17"/>
        <v>1.5331241028996521E-2</v>
      </c>
    </row>
    <row r="458" spans="1:8" ht="16.5" customHeight="1" x14ac:dyDescent="0.3">
      <c r="A458" s="15">
        <v>3906</v>
      </c>
      <c r="B458" s="14" t="s">
        <v>805</v>
      </c>
      <c r="C458" s="13">
        <v>16092.9382097</v>
      </c>
      <c r="D458" s="13">
        <v>29561.306980000001</v>
      </c>
      <c r="E458" s="13">
        <v>17056.698253899998</v>
      </c>
      <c r="F458" s="12">
        <v>33697.731530000099</v>
      </c>
      <c r="G458" s="11">
        <f t="shared" si="16"/>
        <v>4136.424550000098</v>
      </c>
      <c r="H458" s="10">
        <f t="shared" si="17"/>
        <v>0.13992698471683399</v>
      </c>
    </row>
    <row r="459" spans="1:8" ht="25.5" customHeight="1" x14ac:dyDescent="0.3">
      <c r="A459" s="15">
        <v>3907</v>
      </c>
      <c r="B459" s="14" t="s">
        <v>804</v>
      </c>
      <c r="C459" s="13">
        <v>125947.85700078</v>
      </c>
      <c r="D459" s="13">
        <v>182203.11695</v>
      </c>
      <c r="E459" s="13">
        <v>130375.356369</v>
      </c>
      <c r="F459" s="12">
        <v>199787.94868999999</v>
      </c>
      <c r="G459" s="11">
        <f t="shared" si="16"/>
        <v>17584.831739999994</v>
      </c>
      <c r="H459" s="10">
        <f t="shared" si="17"/>
        <v>9.6512244325796068E-2</v>
      </c>
    </row>
    <row r="460" spans="1:8" ht="16.5" customHeight="1" x14ac:dyDescent="0.3">
      <c r="A460" s="15">
        <v>3908</v>
      </c>
      <c r="B460" s="14" t="s">
        <v>803</v>
      </c>
      <c r="C460" s="13">
        <v>3126.78504763</v>
      </c>
      <c r="D460" s="13">
        <v>9191.5035800000096</v>
      </c>
      <c r="E460" s="13">
        <v>3796.00009</v>
      </c>
      <c r="F460" s="12">
        <v>13028.90634</v>
      </c>
      <c r="G460" s="11">
        <f t="shared" si="16"/>
        <v>3837.4027599999899</v>
      </c>
      <c r="H460" s="10">
        <f t="shared" si="17"/>
        <v>0.41749456186361905</v>
      </c>
    </row>
    <row r="461" spans="1:8" ht="25.5" customHeight="1" x14ac:dyDescent="0.3">
      <c r="A461" s="15">
        <v>3909</v>
      </c>
      <c r="B461" s="14" t="s">
        <v>802</v>
      </c>
      <c r="C461" s="13">
        <v>106407.78535519999</v>
      </c>
      <c r="D461" s="13">
        <v>98039.092109999998</v>
      </c>
      <c r="E461" s="13">
        <v>101473.174035</v>
      </c>
      <c r="F461" s="12">
        <v>112453.58404999999</v>
      </c>
      <c r="G461" s="11">
        <f t="shared" si="16"/>
        <v>14414.491939999993</v>
      </c>
      <c r="H461" s="10">
        <f t="shared" si="17"/>
        <v>0.14702800311356323</v>
      </c>
    </row>
    <row r="462" spans="1:8" ht="16.5" customHeight="1" x14ac:dyDescent="0.3">
      <c r="A462" s="15">
        <v>3910</v>
      </c>
      <c r="B462" s="14" t="s">
        <v>801</v>
      </c>
      <c r="C462" s="13">
        <v>1267.0408116999999</v>
      </c>
      <c r="D462" s="13">
        <v>6158.6221399999995</v>
      </c>
      <c r="E462" s="13">
        <v>1324.2633129400001</v>
      </c>
      <c r="F462" s="12">
        <v>6616.2222699999993</v>
      </c>
      <c r="G462" s="11">
        <f t="shared" si="16"/>
        <v>457.60012999999981</v>
      </c>
      <c r="H462" s="10">
        <f t="shared" si="17"/>
        <v>7.4302355234282941E-2</v>
      </c>
    </row>
    <row r="463" spans="1:8" ht="25.5" customHeight="1" x14ac:dyDescent="0.3">
      <c r="A463" s="15">
        <v>3911</v>
      </c>
      <c r="B463" s="14" t="s">
        <v>800</v>
      </c>
      <c r="C463" s="13">
        <v>1347.3681686</v>
      </c>
      <c r="D463" s="13">
        <v>4085.1270600000003</v>
      </c>
      <c r="E463" s="13">
        <v>923.31490800000097</v>
      </c>
      <c r="F463" s="12">
        <v>2849.2829100000004</v>
      </c>
      <c r="G463" s="11">
        <f t="shared" si="16"/>
        <v>-1235.8441499999999</v>
      </c>
      <c r="H463" s="10">
        <f t="shared" si="17"/>
        <v>-0.30252281798059905</v>
      </c>
    </row>
    <row r="464" spans="1:8" ht="16.5" customHeight="1" x14ac:dyDescent="0.3">
      <c r="A464" s="15">
        <v>3912</v>
      </c>
      <c r="B464" s="14" t="s">
        <v>799</v>
      </c>
      <c r="C464" s="13">
        <v>4562.1698972500008</v>
      </c>
      <c r="D464" s="13">
        <v>16565.339390000001</v>
      </c>
      <c r="E464" s="13">
        <v>4516.8644921700006</v>
      </c>
      <c r="F464" s="12">
        <v>16869.13119</v>
      </c>
      <c r="G464" s="11">
        <f t="shared" si="16"/>
        <v>303.79179999999906</v>
      </c>
      <c r="H464" s="10">
        <f t="shared" si="17"/>
        <v>1.8339002470627863E-2</v>
      </c>
    </row>
    <row r="465" spans="1:8" ht="16.5" customHeight="1" x14ac:dyDescent="0.3">
      <c r="A465" s="15">
        <v>3913</v>
      </c>
      <c r="B465" s="14" t="s">
        <v>798</v>
      </c>
      <c r="C465" s="13">
        <v>466.32871391599997</v>
      </c>
      <c r="D465" s="13">
        <v>3976.5672599999998</v>
      </c>
      <c r="E465" s="13">
        <v>777.8930303709999</v>
      </c>
      <c r="F465" s="12">
        <v>5293.34328</v>
      </c>
      <c r="G465" s="11">
        <f t="shared" si="16"/>
        <v>1316.7760200000002</v>
      </c>
      <c r="H465" s="10">
        <f t="shared" si="17"/>
        <v>0.33113384834335741</v>
      </c>
    </row>
    <row r="466" spans="1:8" ht="16.5" customHeight="1" x14ac:dyDescent="0.3">
      <c r="A466" s="15">
        <v>3914</v>
      </c>
      <c r="B466" s="14" t="s">
        <v>797</v>
      </c>
      <c r="C466" s="13">
        <v>1111.443655</v>
      </c>
      <c r="D466" s="13">
        <v>4560.6588000000002</v>
      </c>
      <c r="E466" s="13">
        <v>1552.9025530000001</v>
      </c>
      <c r="F466" s="12">
        <v>4356.1714299999994</v>
      </c>
      <c r="G466" s="11">
        <f t="shared" si="16"/>
        <v>-204.48737000000074</v>
      </c>
      <c r="H466" s="10">
        <f t="shared" si="17"/>
        <v>-4.4837243689442571E-2</v>
      </c>
    </row>
    <row r="467" spans="1:8" ht="16.5" customHeight="1" x14ac:dyDescent="0.3">
      <c r="A467" s="15">
        <v>3915</v>
      </c>
      <c r="B467" s="14" t="s">
        <v>796</v>
      </c>
      <c r="C467" s="13">
        <v>7662.6713200000004</v>
      </c>
      <c r="D467" s="13">
        <v>2318.5900799999999</v>
      </c>
      <c r="E467" s="13">
        <v>7660.1150029999999</v>
      </c>
      <c r="F467" s="12">
        <v>2276.5942099999997</v>
      </c>
      <c r="G467" s="11">
        <f t="shared" si="16"/>
        <v>-41.995870000000195</v>
      </c>
      <c r="H467" s="10">
        <f t="shared" si="17"/>
        <v>-1.8112675613621274E-2</v>
      </c>
    </row>
    <row r="468" spans="1:8" ht="25.5" customHeight="1" x14ac:dyDescent="0.3">
      <c r="A468" s="15">
        <v>3916</v>
      </c>
      <c r="B468" s="14" t="s">
        <v>795</v>
      </c>
      <c r="C468" s="13">
        <v>12943.90955278</v>
      </c>
      <c r="D468" s="13">
        <v>36920.549229999902</v>
      </c>
      <c r="E468" s="13">
        <v>13165.1556001151</v>
      </c>
      <c r="F468" s="12">
        <v>44136.344239999897</v>
      </c>
      <c r="G468" s="11">
        <f t="shared" si="16"/>
        <v>7215.7950099999944</v>
      </c>
      <c r="H468" s="10">
        <f t="shared" si="17"/>
        <v>0.19544116110105911</v>
      </c>
    </row>
    <row r="469" spans="1:8" ht="16.5" customHeight="1" x14ac:dyDescent="0.3">
      <c r="A469" s="15">
        <v>3917</v>
      </c>
      <c r="B469" s="14" t="s">
        <v>794</v>
      </c>
      <c r="C469" s="13">
        <v>26843.7208041661</v>
      </c>
      <c r="D469" s="13">
        <v>116495.92904</v>
      </c>
      <c r="E469" s="13">
        <v>18816.1560427154</v>
      </c>
      <c r="F469" s="12">
        <v>101721.39717</v>
      </c>
      <c r="G469" s="11">
        <f t="shared" si="16"/>
        <v>-14774.531870000006</v>
      </c>
      <c r="H469" s="10">
        <f t="shared" si="17"/>
        <v>-0.12682444778758772</v>
      </c>
    </row>
    <row r="470" spans="1:8" ht="16.5" customHeight="1" x14ac:dyDescent="0.3">
      <c r="A470" s="15">
        <v>3918</v>
      </c>
      <c r="B470" s="14" t="s">
        <v>793</v>
      </c>
      <c r="C470" s="13">
        <v>16723.980799000099</v>
      </c>
      <c r="D470" s="13">
        <v>35733.99368</v>
      </c>
      <c r="E470" s="13">
        <v>18199.097442999999</v>
      </c>
      <c r="F470" s="12">
        <v>38034.746399999902</v>
      </c>
      <c r="G470" s="11">
        <f t="shared" si="16"/>
        <v>2300.7527199999022</v>
      </c>
      <c r="H470" s="10">
        <f t="shared" si="17"/>
        <v>6.4385546731867624E-2</v>
      </c>
    </row>
    <row r="471" spans="1:8" ht="16.5" customHeight="1" x14ac:dyDescent="0.3">
      <c r="A471" s="15">
        <v>3919</v>
      </c>
      <c r="B471" s="14" t="s">
        <v>792</v>
      </c>
      <c r="C471" s="13">
        <v>14426.939527164901</v>
      </c>
      <c r="D471" s="13">
        <v>53126.786370000198</v>
      </c>
      <c r="E471" s="13">
        <v>14673.3554425039</v>
      </c>
      <c r="F471" s="12">
        <v>61569.314989999802</v>
      </c>
      <c r="G471" s="11">
        <f t="shared" si="16"/>
        <v>8442.5286199996044</v>
      </c>
      <c r="H471" s="10">
        <f t="shared" si="17"/>
        <v>0.15891284221864693</v>
      </c>
    </row>
    <row r="472" spans="1:8" ht="25.5" customHeight="1" x14ac:dyDescent="0.3">
      <c r="A472" s="15">
        <v>3920</v>
      </c>
      <c r="B472" s="14" t="s">
        <v>791</v>
      </c>
      <c r="C472" s="13">
        <v>69389.014275140813</v>
      </c>
      <c r="D472" s="13">
        <v>197608.52322999999</v>
      </c>
      <c r="E472" s="13">
        <v>73021.925196530297</v>
      </c>
      <c r="F472" s="12">
        <v>229232.709620001</v>
      </c>
      <c r="G472" s="11">
        <f t="shared" si="16"/>
        <v>31624.186390001007</v>
      </c>
      <c r="H472" s="10">
        <f t="shared" si="17"/>
        <v>0.16003452620914063</v>
      </c>
    </row>
    <row r="473" spans="1:8" ht="16.5" customHeight="1" x14ac:dyDescent="0.3">
      <c r="A473" s="15">
        <v>3921</v>
      </c>
      <c r="B473" s="14" t="s">
        <v>790</v>
      </c>
      <c r="C473" s="13">
        <v>27265.166953628999</v>
      </c>
      <c r="D473" s="13">
        <v>94789.427760000006</v>
      </c>
      <c r="E473" s="13">
        <v>30204.4683795081</v>
      </c>
      <c r="F473" s="12">
        <v>115159.31506000001</v>
      </c>
      <c r="G473" s="11">
        <f t="shared" si="16"/>
        <v>20369.887300000002</v>
      </c>
      <c r="H473" s="10">
        <f t="shared" si="17"/>
        <v>0.21489619445298358</v>
      </c>
    </row>
    <row r="474" spans="1:8" ht="16.5" customHeight="1" x14ac:dyDescent="0.3">
      <c r="A474" s="15">
        <v>3922</v>
      </c>
      <c r="B474" s="14" t="s">
        <v>789</v>
      </c>
      <c r="C474" s="13">
        <v>3603.1684903999999</v>
      </c>
      <c r="D474" s="13">
        <v>22821.004960000002</v>
      </c>
      <c r="E474" s="13">
        <v>3807.8679576</v>
      </c>
      <c r="F474" s="12">
        <v>24388.713019999999</v>
      </c>
      <c r="G474" s="11">
        <f t="shared" si="16"/>
        <v>1567.7080599999972</v>
      </c>
      <c r="H474" s="10">
        <f t="shared" si="17"/>
        <v>6.8695838011859273E-2</v>
      </c>
    </row>
    <row r="475" spans="1:8" ht="25.5" customHeight="1" x14ac:dyDescent="0.3">
      <c r="A475" s="15">
        <v>3923</v>
      </c>
      <c r="B475" s="14" t="s">
        <v>788</v>
      </c>
      <c r="C475" s="13">
        <v>24767.3469517985</v>
      </c>
      <c r="D475" s="13">
        <v>101858.78971</v>
      </c>
      <c r="E475" s="13">
        <v>24932.734434826001</v>
      </c>
      <c r="F475" s="12">
        <v>114389.79457</v>
      </c>
      <c r="G475" s="11">
        <f t="shared" si="16"/>
        <v>12531.004860000001</v>
      </c>
      <c r="H475" s="10">
        <f t="shared" si="17"/>
        <v>0.12302330408280679</v>
      </c>
    </row>
    <row r="476" spans="1:8" ht="16.5" customHeight="1" x14ac:dyDescent="0.3">
      <c r="A476" s="15">
        <v>3924</v>
      </c>
      <c r="B476" s="14" t="s">
        <v>787</v>
      </c>
      <c r="C476" s="13">
        <v>12492.3572228097</v>
      </c>
      <c r="D476" s="13">
        <v>46165.262249999701</v>
      </c>
      <c r="E476" s="13">
        <v>14405.062159699601</v>
      </c>
      <c r="F476" s="12">
        <v>52975.623109999797</v>
      </c>
      <c r="G476" s="11">
        <f t="shared" si="16"/>
        <v>6810.3608600000953</v>
      </c>
      <c r="H476" s="10">
        <f t="shared" si="17"/>
        <v>0.14752132941690674</v>
      </c>
    </row>
    <row r="477" spans="1:8" ht="16.5" customHeight="1" x14ac:dyDescent="0.3">
      <c r="A477" s="15">
        <v>3925</v>
      </c>
      <c r="B477" s="14" t="s">
        <v>786</v>
      </c>
      <c r="C477" s="13">
        <v>9813.9994595901499</v>
      </c>
      <c r="D477" s="13">
        <v>46093.365650000102</v>
      </c>
      <c r="E477" s="13">
        <v>10399.8228642301</v>
      </c>
      <c r="F477" s="12">
        <v>53819.366529999897</v>
      </c>
      <c r="G477" s="11">
        <f t="shared" si="16"/>
        <v>7726.0008799997959</v>
      </c>
      <c r="H477" s="10">
        <f t="shared" si="17"/>
        <v>0.16761633200459899</v>
      </c>
    </row>
    <row r="478" spans="1:8" ht="16.5" customHeight="1" x14ac:dyDescent="0.3">
      <c r="A478" s="15">
        <v>3926</v>
      </c>
      <c r="B478" s="14" t="s">
        <v>785</v>
      </c>
      <c r="C478" s="13">
        <v>7548.4332218346899</v>
      </c>
      <c r="D478" s="13">
        <v>71087.340509999398</v>
      </c>
      <c r="E478" s="13">
        <v>8445.36703954316</v>
      </c>
      <c r="F478" s="12">
        <v>81460.727800000212</v>
      </c>
      <c r="G478" s="11">
        <f t="shared" si="16"/>
        <v>10373.387290000814</v>
      </c>
      <c r="H478" s="10">
        <f t="shared" si="17"/>
        <v>0.14592453755590498</v>
      </c>
    </row>
    <row r="479" spans="1:8" ht="16.5" customHeight="1" x14ac:dyDescent="0.3">
      <c r="A479" s="15">
        <v>4001</v>
      </c>
      <c r="B479" s="14" t="s">
        <v>784</v>
      </c>
      <c r="C479" s="13">
        <v>3151.0638900000004</v>
      </c>
      <c r="D479" s="13">
        <v>6992.7890299999999</v>
      </c>
      <c r="E479" s="13">
        <v>1790.5236</v>
      </c>
      <c r="F479" s="12">
        <v>4237.9162200000001</v>
      </c>
      <c r="G479" s="11">
        <f t="shared" si="16"/>
        <v>-2754.8728099999998</v>
      </c>
      <c r="H479" s="10">
        <f t="shared" si="17"/>
        <v>-0.39395909102666005</v>
      </c>
    </row>
    <row r="480" spans="1:8" ht="25.5" customHeight="1" x14ac:dyDescent="0.3">
      <c r="A480" s="15">
        <v>4002</v>
      </c>
      <c r="B480" s="14" t="s">
        <v>783</v>
      </c>
      <c r="C480" s="13">
        <v>5833.2861919999996</v>
      </c>
      <c r="D480" s="13">
        <v>13191.0929</v>
      </c>
      <c r="E480" s="13">
        <v>4843.2517120000002</v>
      </c>
      <c r="F480" s="12">
        <v>12483.58257</v>
      </c>
      <c r="G480" s="11">
        <f t="shared" si="16"/>
        <v>-707.51032999999916</v>
      </c>
      <c r="H480" s="10">
        <f t="shared" si="17"/>
        <v>-5.3635459575908165E-2</v>
      </c>
    </row>
    <row r="481" spans="1:8" ht="16.5" customHeight="1" x14ac:dyDescent="0.3">
      <c r="A481" s="15">
        <v>4003</v>
      </c>
      <c r="B481" s="14" t="s">
        <v>782</v>
      </c>
      <c r="C481" s="13">
        <v>4.5792000000000002</v>
      </c>
      <c r="D481" s="13">
        <v>16.200770000000002</v>
      </c>
      <c r="E481" s="13">
        <v>0.1585</v>
      </c>
      <c r="F481" s="12">
        <v>0.80079999999999996</v>
      </c>
      <c r="G481" s="11">
        <f t="shared" si="16"/>
        <v>-15.399970000000001</v>
      </c>
      <c r="H481" s="10">
        <f t="shared" si="17"/>
        <v>-0.95057025067327039</v>
      </c>
    </row>
    <row r="482" spans="1:8" ht="16.5" customHeight="1" x14ac:dyDescent="0.3">
      <c r="A482" s="15">
        <v>4004</v>
      </c>
      <c r="B482" s="14" t="s">
        <v>781</v>
      </c>
      <c r="C482" s="13">
        <v>5668.2685240000001</v>
      </c>
      <c r="D482" s="13">
        <v>1280.0409299999999</v>
      </c>
      <c r="E482" s="13">
        <v>7471.111296</v>
      </c>
      <c r="F482" s="12">
        <v>1516.6412800000001</v>
      </c>
      <c r="G482" s="11">
        <f t="shared" si="16"/>
        <v>236.60035000000016</v>
      </c>
      <c r="H482" s="10">
        <f t="shared" si="17"/>
        <v>0.18483811295002903</v>
      </c>
    </row>
    <row r="483" spans="1:8" ht="16.5" customHeight="1" x14ac:dyDescent="0.3">
      <c r="A483" s="15">
        <v>4005</v>
      </c>
      <c r="B483" s="14" t="s">
        <v>780</v>
      </c>
      <c r="C483" s="13">
        <v>2738.3554479999998</v>
      </c>
      <c r="D483" s="13">
        <v>5190.3998899999997</v>
      </c>
      <c r="E483" s="13">
        <v>2963.1942489200001</v>
      </c>
      <c r="F483" s="12">
        <v>6239.9682899999998</v>
      </c>
      <c r="G483" s="11">
        <f t="shared" si="16"/>
        <v>1049.5684000000001</v>
      </c>
      <c r="H483" s="10">
        <f t="shared" si="17"/>
        <v>0.20221339824357928</v>
      </c>
    </row>
    <row r="484" spans="1:8" ht="16.5" customHeight="1" x14ac:dyDescent="0.3">
      <c r="A484" s="15">
        <v>4006</v>
      </c>
      <c r="B484" s="14" t="s">
        <v>779</v>
      </c>
      <c r="C484" s="13">
        <v>9.1737289999999998</v>
      </c>
      <c r="D484" s="13">
        <v>85.839970000000008</v>
      </c>
      <c r="E484" s="13">
        <v>11.524528</v>
      </c>
      <c r="F484" s="12">
        <v>98.211839999999995</v>
      </c>
      <c r="G484" s="11">
        <f t="shared" si="16"/>
        <v>12.371869999999987</v>
      </c>
      <c r="H484" s="10">
        <f t="shared" si="17"/>
        <v>0.14412714729513518</v>
      </c>
    </row>
    <row r="485" spans="1:8" ht="16.5" customHeight="1" x14ac:dyDescent="0.3">
      <c r="A485" s="15">
        <v>4007</v>
      </c>
      <c r="B485" s="14" t="s">
        <v>778</v>
      </c>
      <c r="C485" s="13">
        <v>171.1764245</v>
      </c>
      <c r="D485" s="13">
        <v>611.99887000000001</v>
      </c>
      <c r="E485" s="13">
        <v>256.65154173999997</v>
      </c>
      <c r="F485" s="12">
        <v>872.53234999999995</v>
      </c>
      <c r="G485" s="11">
        <f t="shared" si="16"/>
        <v>260.53347999999994</v>
      </c>
      <c r="H485" s="10">
        <f t="shared" si="17"/>
        <v>0.42570908668507823</v>
      </c>
    </row>
    <row r="486" spans="1:8" ht="25.5" customHeight="1" x14ac:dyDescent="0.3">
      <c r="A486" s="15">
        <v>4008</v>
      </c>
      <c r="B486" s="14" t="s">
        <v>777</v>
      </c>
      <c r="C486" s="13">
        <v>1973.2333701500002</v>
      </c>
      <c r="D486" s="13">
        <v>7153.1959699999998</v>
      </c>
      <c r="E486" s="13">
        <v>1877.44036626</v>
      </c>
      <c r="F486" s="12">
        <v>7730.0260199999993</v>
      </c>
      <c r="G486" s="11">
        <f t="shared" si="16"/>
        <v>576.83004999999957</v>
      </c>
      <c r="H486" s="10">
        <f t="shared" si="17"/>
        <v>8.0639486520316814E-2</v>
      </c>
    </row>
    <row r="487" spans="1:8" ht="25.5" customHeight="1" x14ac:dyDescent="0.3">
      <c r="A487" s="15">
        <v>4009</v>
      </c>
      <c r="B487" s="14" t="s">
        <v>776</v>
      </c>
      <c r="C487" s="13">
        <v>2765.1428878900301</v>
      </c>
      <c r="D487" s="13">
        <v>19252.1165799999</v>
      </c>
      <c r="E487" s="13">
        <v>3148.97169255996</v>
      </c>
      <c r="F487" s="12">
        <v>21836.433730000201</v>
      </c>
      <c r="G487" s="11">
        <f t="shared" si="16"/>
        <v>2584.3171500003009</v>
      </c>
      <c r="H487" s="10">
        <f t="shared" si="17"/>
        <v>0.13423548207084016</v>
      </c>
    </row>
    <row r="488" spans="1:8" ht="25.5" customHeight="1" x14ac:dyDescent="0.3">
      <c r="A488" s="15">
        <v>4010</v>
      </c>
      <c r="B488" s="14" t="s">
        <v>775</v>
      </c>
      <c r="C488" s="13">
        <v>4126.19931834003</v>
      </c>
      <c r="D488" s="13">
        <v>38741.745860000105</v>
      </c>
      <c r="E488" s="13">
        <v>4391.7344559186804</v>
      </c>
      <c r="F488" s="12">
        <v>41665.243379999694</v>
      </c>
      <c r="G488" s="11">
        <f t="shared" si="16"/>
        <v>2923.4975199995897</v>
      </c>
      <c r="H488" s="10">
        <f t="shared" si="17"/>
        <v>7.5461171279274444E-2</v>
      </c>
    </row>
    <row r="489" spans="1:8" ht="16.5" customHeight="1" x14ac:dyDescent="0.3">
      <c r="A489" s="15">
        <v>4011</v>
      </c>
      <c r="B489" s="14" t="s">
        <v>774</v>
      </c>
      <c r="C489" s="13">
        <v>70342.796933000209</v>
      </c>
      <c r="D489" s="13">
        <v>270228.533679999</v>
      </c>
      <c r="E489" s="13">
        <v>77908.077698000401</v>
      </c>
      <c r="F489" s="12">
        <v>294521.29950000002</v>
      </c>
      <c r="G489" s="11">
        <f t="shared" si="16"/>
        <v>24292.765820001019</v>
      </c>
      <c r="H489" s="10">
        <f t="shared" si="17"/>
        <v>8.989711593065218E-2</v>
      </c>
    </row>
    <row r="490" spans="1:8" ht="25.5" customHeight="1" x14ac:dyDescent="0.3">
      <c r="A490" s="15">
        <v>4012</v>
      </c>
      <c r="B490" s="14" t="s">
        <v>773</v>
      </c>
      <c r="C490" s="13">
        <v>2095.1504559999998</v>
      </c>
      <c r="D490" s="13">
        <v>3827.9596099999999</v>
      </c>
      <c r="E490" s="13">
        <v>2972.4503489999997</v>
      </c>
      <c r="F490" s="12">
        <v>4728.4240399999999</v>
      </c>
      <c r="G490" s="11">
        <f t="shared" si="16"/>
        <v>900.46442999999999</v>
      </c>
      <c r="H490" s="10">
        <f t="shared" si="17"/>
        <v>0.23523352431610428</v>
      </c>
    </row>
    <row r="491" spans="1:8" ht="16.5" customHeight="1" x14ac:dyDescent="0.3">
      <c r="A491" s="15">
        <v>4013</v>
      </c>
      <c r="B491" s="14" t="s">
        <v>772</v>
      </c>
      <c r="C491" s="13">
        <v>1876.3044881999999</v>
      </c>
      <c r="D491" s="13">
        <v>4449.5297599999994</v>
      </c>
      <c r="E491" s="13">
        <v>1165.3362105000001</v>
      </c>
      <c r="F491" s="12">
        <v>3683.95273</v>
      </c>
      <c r="G491" s="11">
        <f t="shared" si="16"/>
        <v>-765.57702999999947</v>
      </c>
      <c r="H491" s="10">
        <f t="shared" si="17"/>
        <v>-0.17205796371614773</v>
      </c>
    </row>
    <row r="492" spans="1:8" ht="25.5" customHeight="1" x14ac:dyDescent="0.3">
      <c r="A492" s="15">
        <v>4014</v>
      </c>
      <c r="B492" s="14" t="s">
        <v>771</v>
      </c>
      <c r="C492" s="13">
        <v>141.736943</v>
      </c>
      <c r="D492" s="13">
        <v>6542.2809900000002</v>
      </c>
      <c r="E492" s="13">
        <v>168.67722800000001</v>
      </c>
      <c r="F492" s="12">
        <v>7974.4432500000003</v>
      </c>
      <c r="G492" s="11">
        <f t="shared" si="16"/>
        <v>1432.1622600000001</v>
      </c>
      <c r="H492" s="10">
        <f t="shared" si="17"/>
        <v>0.21890870511203769</v>
      </c>
    </row>
    <row r="493" spans="1:8" ht="16.5" customHeight="1" x14ac:dyDescent="0.3">
      <c r="A493" s="15">
        <v>4015</v>
      </c>
      <c r="B493" s="14" t="s">
        <v>770</v>
      </c>
      <c r="C493" s="13">
        <v>3917.8579409999898</v>
      </c>
      <c r="D493" s="13">
        <v>20119.97768</v>
      </c>
      <c r="E493" s="13">
        <v>4055.8247817000001</v>
      </c>
      <c r="F493" s="12">
        <v>21247.620329999998</v>
      </c>
      <c r="G493" s="11">
        <f t="shared" si="16"/>
        <v>1127.642649999998</v>
      </c>
      <c r="H493" s="10">
        <f t="shared" si="17"/>
        <v>5.6045919530065699E-2</v>
      </c>
    </row>
    <row r="494" spans="1:8" ht="16.5" customHeight="1" x14ac:dyDescent="0.3">
      <c r="A494" s="15">
        <v>4016</v>
      </c>
      <c r="B494" s="14" t="s">
        <v>769</v>
      </c>
      <c r="C494" s="13">
        <v>8218.6200871979599</v>
      </c>
      <c r="D494" s="13">
        <v>112909.946629999</v>
      </c>
      <c r="E494" s="13">
        <v>8400.2829247234004</v>
      </c>
      <c r="F494" s="12">
        <v>113916.81886000199</v>
      </c>
      <c r="G494" s="11">
        <f t="shared" si="16"/>
        <v>1006.8722300029913</v>
      </c>
      <c r="H494" s="10">
        <f t="shared" si="17"/>
        <v>8.9174803465496971E-3</v>
      </c>
    </row>
    <row r="495" spans="1:8" ht="16.5" customHeight="1" x14ac:dyDescent="0.3">
      <c r="A495" s="15">
        <v>4017</v>
      </c>
      <c r="B495" s="14" t="s">
        <v>768</v>
      </c>
      <c r="C495" s="13">
        <v>12.658217199999999</v>
      </c>
      <c r="D495" s="13">
        <v>144.76954000000001</v>
      </c>
      <c r="E495" s="13">
        <v>6.0728614200000006</v>
      </c>
      <c r="F495" s="12">
        <v>72.177679999999995</v>
      </c>
      <c r="G495" s="11">
        <f t="shared" si="16"/>
        <v>-72.591860000000011</v>
      </c>
      <c r="H495" s="10">
        <f t="shared" si="17"/>
        <v>-0.50143048047261884</v>
      </c>
    </row>
    <row r="496" spans="1:8" ht="25.5" customHeight="1" x14ac:dyDescent="0.3">
      <c r="A496" s="15">
        <v>4101</v>
      </c>
      <c r="B496" s="14" t="s">
        <v>767</v>
      </c>
      <c r="C496" s="13">
        <v>1887.289</v>
      </c>
      <c r="D496" s="13">
        <v>1982.72873</v>
      </c>
      <c r="E496" s="13">
        <v>971.03099999999995</v>
      </c>
      <c r="F496" s="12">
        <v>1046.7221500000001</v>
      </c>
      <c r="G496" s="11">
        <f t="shared" si="16"/>
        <v>-936.00657999999999</v>
      </c>
      <c r="H496" s="10">
        <f t="shared" si="17"/>
        <v>-0.47208000057577215</v>
      </c>
    </row>
    <row r="497" spans="1:8" ht="16.5" customHeight="1" x14ac:dyDescent="0.3">
      <c r="A497" s="15">
        <v>4102</v>
      </c>
      <c r="B497" s="14" t="s">
        <v>766</v>
      </c>
      <c r="C497" s="13">
        <v>0</v>
      </c>
      <c r="D497" s="13">
        <v>0</v>
      </c>
      <c r="E497" s="13">
        <v>0</v>
      </c>
      <c r="F497" s="12">
        <v>0</v>
      </c>
      <c r="G497" s="11">
        <f t="shared" si="16"/>
        <v>0</v>
      </c>
      <c r="H497" s="10" t="str">
        <f t="shared" si="17"/>
        <v/>
      </c>
    </row>
    <row r="498" spans="1:8" ht="16.5" customHeight="1" x14ac:dyDescent="0.3">
      <c r="A498" s="15">
        <v>4103</v>
      </c>
      <c r="B498" s="14" t="s">
        <v>765</v>
      </c>
      <c r="C498" s="13">
        <v>0</v>
      </c>
      <c r="D498" s="13">
        <v>0</v>
      </c>
      <c r="E498" s="13">
        <v>0</v>
      </c>
      <c r="F498" s="12">
        <v>0</v>
      </c>
      <c r="G498" s="11">
        <f t="shared" si="16"/>
        <v>0</v>
      </c>
      <c r="H498" s="10" t="str">
        <f t="shared" si="17"/>
        <v/>
      </c>
    </row>
    <row r="499" spans="1:8" ht="25.5" customHeight="1" x14ac:dyDescent="0.3">
      <c r="A499" s="15">
        <v>4104</v>
      </c>
      <c r="B499" s="14" t="s">
        <v>764</v>
      </c>
      <c r="C499" s="13">
        <v>772.49599999999998</v>
      </c>
      <c r="D499" s="13">
        <v>1715.51324</v>
      </c>
      <c r="E499" s="13">
        <v>645.03</v>
      </c>
      <c r="F499" s="12">
        <v>1599.44913</v>
      </c>
      <c r="G499" s="11">
        <f t="shared" si="16"/>
        <v>-116.06411000000003</v>
      </c>
      <c r="H499" s="10">
        <f t="shared" si="17"/>
        <v>-6.765561890970892E-2</v>
      </c>
    </row>
    <row r="500" spans="1:8" ht="16.5" customHeight="1" x14ac:dyDescent="0.3">
      <c r="A500" s="15">
        <v>4105</v>
      </c>
      <c r="B500" s="14" t="s">
        <v>763</v>
      </c>
      <c r="C500" s="13">
        <v>0</v>
      </c>
      <c r="D500" s="13">
        <v>0</v>
      </c>
      <c r="E500" s="13">
        <v>0</v>
      </c>
      <c r="F500" s="12">
        <v>0</v>
      </c>
      <c r="G500" s="11">
        <f t="shared" si="16"/>
        <v>0</v>
      </c>
      <c r="H500" s="10" t="str">
        <f t="shared" si="17"/>
        <v/>
      </c>
    </row>
    <row r="501" spans="1:8" ht="16.5" customHeight="1" x14ac:dyDescent="0.3">
      <c r="A501" s="15">
        <v>4106</v>
      </c>
      <c r="B501" s="14" t="s">
        <v>762</v>
      </c>
      <c r="C501" s="13">
        <v>0</v>
      </c>
      <c r="D501" s="13">
        <v>0</v>
      </c>
      <c r="E501" s="13">
        <v>0</v>
      </c>
      <c r="F501" s="12">
        <v>0</v>
      </c>
      <c r="G501" s="11">
        <f t="shared" si="16"/>
        <v>0</v>
      </c>
      <c r="H501" s="10" t="str">
        <f t="shared" si="17"/>
        <v/>
      </c>
    </row>
    <row r="502" spans="1:8" ht="25.5" customHeight="1" x14ac:dyDescent="0.3">
      <c r="A502" s="15">
        <v>4107</v>
      </c>
      <c r="B502" s="14" t="s">
        <v>761</v>
      </c>
      <c r="C502" s="13">
        <v>511.21755899999999</v>
      </c>
      <c r="D502" s="13">
        <v>3801.0428900000002</v>
      </c>
      <c r="E502" s="13">
        <v>439.28671990000004</v>
      </c>
      <c r="F502" s="12">
        <v>3296.3069399999999</v>
      </c>
      <c r="G502" s="11">
        <f t="shared" si="16"/>
        <v>-504.73595000000023</v>
      </c>
      <c r="H502" s="10">
        <f t="shared" si="17"/>
        <v>-0.13278880681085928</v>
      </c>
    </row>
    <row r="503" spans="1:8" ht="25.5" customHeight="1" x14ac:dyDescent="0.3">
      <c r="A503" s="15">
        <v>4112</v>
      </c>
      <c r="B503" s="14" t="s">
        <v>760</v>
      </c>
      <c r="C503" s="13">
        <v>0.41899999999999998</v>
      </c>
      <c r="D503" s="13">
        <v>32.674700000000001</v>
      </c>
      <c r="E503" s="13">
        <v>0.12659999999999999</v>
      </c>
      <c r="F503" s="12">
        <v>8.7620799999999992</v>
      </c>
      <c r="G503" s="11">
        <f t="shared" si="16"/>
        <v>-23.912620000000004</v>
      </c>
      <c r="H503" s="10">
        <f t="shared" si="17"/>
        <v>-0.73183900693808979</v>
      </c>
    </row>
    <row r="504" spans="1:8" ht="16.5" customHeight="1" x14ac:dyDescent="0.3">
      <c r="A504" s="15">
        <v>4113</v>
      </c>
      <c r="B504" s="14" t="s">
        <v>759</v>
      </c>
      <c r="C504" s="13">
        <v>40.855400000000003</v>
      </c>
      <c r="D504" s="13">
        <v>113.77515</v>
      </c>
      <c r="E504" s="13">
        <v>62.88617</v>
      </c>
      <c r="F504" s="12">
        <v>184.1104</v>
      </c>
      <c r="G504" s="11">
        <f t="shared" si="16"/>
        <v>70.335250000000002</v>
      </c>
      <c r="H504" s="10">
        <f t="shared" si="17"/>
        <v>0.61819518585561084</v>
      </c>
    </row>
    <row r="505" spans="1:8" ht="16.5" customHeight="1" x14ac:dyDescent="0.3">
      <c r="A505" s="15">
        <v>4114</v>
      </c>
      <c r="B505" s="14" t="s">
        <v>758</v>
      </c>
      <c r="C505" s="13">
        <v>1.9653099999999999</v>
      </c>
      <c r="D505" s="13">
        <v>76.421059999999997</v>
      </c>
      <c r="E505" s="13">
        <v>1.099529</v>
      </c>
      <c r="F505" s="12">
        <v>88.956890000000001</v>
      </c>
      <c r="G505" s="11">
        <f t="shared" si="16"/>
        <v>12.535830000000004</v>
      </c>
      <c r="H505" s="10">
        <f t="shared" si="17"/>
        <v>0.16403632715903188</v>
      </c>
    </row>
    <row r="506" spans="1:8" ht="25.5" customHeight="1" x14ac:dyDescent="0.3">
      <c r="A506" s="15">
        <v>4115</v>
      </c>
      <c r="B506" s="14" t="s">
        <v>757</v>
      </c>
      <c r="C506" s="13">
        <v>15.52261</v>
      </c>
      <c r="D506" s="13">
        <v>43.603480000000005</v>
      </c>
      <c r="E506" s="13">
        <v>19.217903999999997</v>
      </c>
      <c r="F506" s="12">
        <v>53.540709999999997</v>
      </c>
      <c r="G506" s="11">
        <f t="shared" si="16"/>
        <v>9.9372299999999925</v>
      </c>
      <c r="H506" s="10">
        <f t="shared" si="17"/>
        <v>0.22789992908822854</v>
      </c>
    </row>
    <row r="507" spans="1:8" ht="16.5" customHeight="1" x14ac:dyDescent="0.3">
      <c r="A507" s="15">
        <v>4201</v>
      </c>
      <c r="B507" s="14" t="s">
        <v>756</v>
      </c>
      <c r="C507" s="13">
        <v>79.712611199999998</v>
      </c>
      <c r="D507" s="13">
        <v>1285.3595700000001</v>
      </c>
      <c r="E507" s="13">
        <v>115.41698050000001</v>
      </c>
      <c r="F507" s="12">
        <v>1722.09274</v>
      </c>
      <c r="G507" s="11">
        <f t="shared" si="16"/>
        <v>436.73316999999997</v>
      </c>
      <c r="H507" s="10">
        <f t="shared" si="17"/>
        <v>0.3397750949954027</v>
      </c>
    </row>
    <row r="508" spans="1:8" ht="16.5" customHeight="1" x14ac:dyDescent="0.3">
      <c r="A508" s="15">
        <v>4202</v>
      </c>
      <c r="B508" s="14" t="s">
        <v>755</v>
      </c>
      <c r="C508" s="13">
        <v>10237.7875922079</v>
      </c>
      <c r="D508" s="13">
        <v>77015.975810000193</v>
      </c>
      <c r="E508" s="13">
        <v>9780.3912785158009</v>
      </c>
      <c r="F508" s="12">
        <v>81313.542749999993</v>
      </c>
      <c r="G508" s="11">
        <f t="shared" si="16"/>
        <v>4297.5669399998005</v>
      </c>
      <c r="H508" s="10">
        <f t="shared" si="17"/>
        <v>5.5800980183669635E-2</v>
      </c>
    </row>
    <row r="509" spans="1:8" ht="16.5" customHeight="1" x14ac:dyDescent="0.3">
      <c r="A509" s="15">
        <v>4203</v>
      </c>
      <c r="B509" s="14" t="s">
        <v>754</v>
      </c>
      <c r="C509" s="13">
        <v>631.48306534000108</v>
      </c>
      <c r="D509" s="13">
        <v>6242.8727200000394</v>
      </c>
      <c r="E509" s="13">
        <v>542.94092300000295</v>
      </c>
      <c r="F509" s="12">
        <v>6861.0888099999702</v>
      </c>
      <c r="G509" s="11">
        <f t="shared" si="16"/>
        <v>618.21608999993077</v>
      </c>
      <c r="H509" s="10">
        <f t="shared" si="17"/>
        <v>9.9027501877361174E-2</v>
      </c>
    </row>
    <row r="510" spans="1:8" ht="16.5" customHeight="1" x14ac:dyDescent="0.3">
      <c r="A510" s="15">
        <v>4204</v>
      </c>
      <c r="B510" s="14" t="s">
        <v>753</v>
      </c>
      <c r="C510" s="13">
        <v>0</v>
      </c>
      <c r="D510" s="13">
        <v>0</v>
      </c>
      <c r="E510" s="13">
        <v>0</v>
      </c>
      <c r="F510" s="12">
        <v>0</v>
      </c>
      <c r="G510" s="11">
        <f t="shared" si="16"/>
        <v>0</v>
      </c>
      <c r="H510" s="10" t="str">
        <f t="shared" si="17"/>
        <v/>
      </c>
    </row>
    <row r="511" spans="1:8" ht="16.5" customHeight="1" x14ac:dyDescent="0.3">
      <c r="A511" s="15">
        <v>4205</v>
      </c>
      <c r="B511" s="14" t="s">
        <v>752</v>
      </c>
      <c r="C511" s="13">
        <v>172.641592</v>
      </c>
      <c r="D511" s="13">
        <v>1032.24199</v>
      </c>
      <c r="E511" s="13">
        <v>57.185840340000006</v>
      </c>
      <c r="F511" s="12">
        <v>544.46445999999992</v>
      </c>
      <c r="G511" s="11">
        <f t="shared" si="16"/>
        <v>-487.77753000000007</v>
      </c>
      <c r="H511" s="10">
        <f t="shared" si="17"/>
        <v>-0.47254184069764499</v>
      </c>
    </row>
    <row r="512" spans="1:8" ht="16.5" customHeight="1" x14ac:dyDescent="0.3">
      <c r="A512" s="15">
        <v>4206</v>
      </c>
      <c r="B512" s="14" t="s">
        <v>751</v>
      </c>
      <c r="C512" s="13">
        <v>0</v>
      </c>
      <c r="D512" s="13">
        <v>0</v>
      </c>
      <c r="E512" s="13">
        <v>0</v>
      </c>
      <c r="F512" s="12">
        <v>0</v>
      </c>
      <c r="G512" s="11">
        <f t="shared" si="16"/>
        <v>0</v>
      </c>
      <c r="H512" s="10" t="str">
        <f t="shared" si="17"/>
        <v/>
      </c>
    </row>
    <row r="513" spans="1:8" ht="16.5" customHeight="1" x14ac:dyDescent="0.3">
      <c r="A513" s="15">
        <v>4301</v>
      </c>
      <c r="B513" s="14" t="s">
        <v>750</v>
      </c>
      <c r="C513" s="13">
        <v>0</v>
      </c>
      <c r="D513" s="13">
        <v>0</v>
      </c>
      <c r="E513" s="13">
        <v>0</v>
      </c>
      <c r="F513" s="12">
        <v>0</v>
      </c>
      <c r="G513" s="11">
        <f t="shared" si="16"/>
        <v>0</v>
      </c>
      <c r="H513" s="10" t="str">
        <f t="shared" si="17"/>
        <v/>
      </c>
    </row>
    <row r="514" spans="1:8" ht="16.5" customHeight="1" x14ac:dyDescent="0.3">
      <c r="A514" s="15">
        <v>4302</v>
      </c>
      <c r="B514" s="14" t="s">
        <v>749</v>
      </c>
      <c r="C514" s="13">
        <v>8.2340300000000006</v>
      </c>
      <c r="D514" s="13">
        <v>125.83477999999999</v>
      </c>
      <c r="E514" s="13">
        <v>10.42747</v>
      </c>
      <c r="F514" s="12">
        <v>278.03095999999999</v>
      </c>
      <c r="G514" s="11">
        <f t="shared" si="16"/>
        <v>152.19618</v>
      </c>
      <c r="H514" s="10">
        <f t="shared" si="17"/>
        <v>1.2094921610702543</v>
      </c>
    </row>
    <row r="515" spans="1:8" ht="16.5" customHeight="1" x14ac:dyDescent="0.3">
      <c r="A515" s="15">
        <v>4303</v>
      </c>
      <c r="B515" s="14" t="s">
        <v>748</v>
      </c>
      <c r="C515" s="13">
        <v>14.602765999999999</v>
      </c>
      <c r="D515" s="13">
        <v>557.7891800000001</v>
      </c>
      <c r="E515" s="13">
        <v>25.168915999999999</v>
      </c>
      <c r="F515" s="12">
        <v>754.98797000000002</v>
      </c>
      <c r="G515" s="11">
        <f t="shared" si="16"/>
        <v>197.19878999999992</v>
      </c>
      <c r="H515" s="10">
        <f t="shared" si="17"/>
        <v>0.35353642033716015</v>
      </c>
    </row>
    <row r="516" spans="1:8" ht="16.5" customHeight="1" x14ac:dyDescent="0.3">
      <c r="A516" s="15">
        <v>4304</v>
      </c>
      <c r="B516" s="14" t="s">
        <v>747</v>
      </c>
      <c r="C516" s="13">
        <v>8.1717770000000201</v>
      </c>
      <c r="D516" s="13">
        <v>83.638720000000106</v>
      </c>
      <c r="E516" s="13">
        <v>14.5701528000001</v>
      </c>
      <c r="F516" s="12">
        <v>101.52914</v>
      </c>
      <c r="G516" s="11">
        <f t="shared" si="16"/>
        <v>17.890419999999892</v>
      </c>
      <c r="H516" s="10">
        <f t="shared" si="17"/>
        <v>0.21390116921923089</v>
      </c>
    </row>
    <row r="517" spans="1:8" ht="16.5" customHeight="1" x14ac:dyDescent="0.3">
      <c r="A517" s="15">
        <v>4401</v>
      </c>
      <c r="B517" s="14" t="s">
        <v>746</v>
      </c>
      <c r="C517" s="13">
        <v>170.7003</v>
      </c>
      <c r="D517" s="13">
        <v>66.569199999999995</v>
      </c>
      <c r="E517" s="13">
        <v>1420.8488580000001</v>
      </c>
      <c r="F517" s="12">
        <v>115.34336</v>
      </c>
      <c r="G517" s="11">
        <f t="shared" si="16"/>
        <v>48.774160000000009</v>
      </c>
      <c r="H517" s="10">
        <f t="shared" si="17"/>
        <v>0.73268358339892947</v>
      </c>
    </row>
    <row r="518" spans="1:8" ht="16.5" customHeight="1" x14ac:dyDescent="0.3">
      <c r="A518" s="15">
        <v>4402</v>
      </c>
      <c r="B518" s="14" t="s">
        <v>745</v>
      </c>
      <c r="C518" s="13">
        <v>695.09328500000004</v>
      </c>
      <c r="D518" s="13">
        <v>1214.9653899999998</v>
      </c>
      <c r="E518" s="13">
        <v>607.70317799999998</v>
      </c>
      <c r="F518" s="12">
        <v>1116.97849</v>
      </c>
      <c r="G518" s="11">
        <f t="shared" si="16"/>
        <v>-97.986899999999878</v>
      </c>
      <c r="H518" s="10">
        <f t="shared" si="17"/>
        <v>-8.0649951682985707E-2</v>
      </c>
    </row>
    <row r="519" spans="1:8" ht="16.5" customHeight="1" x14ac:dyDescent="0.3">
      <c r="A519" s="15">
        <v>4403</v>
      </c>
      <c r="B519" s="14" t="s">
        <v>744</v>
      </c>
      <c r="C519" s="13">
        <v>5367.0129999999999</v>
      </c>
      <c r="D519" s="13">
        <v>3152.3389700000002</v>
      </c>
      <c r="E519" s="13">
        <v>15056.1299</v>
      </c>
      <c r="F519" s="12">
        <v>9773.6715399999903</v>
      </c>
      <c r="G519" s="11">
        <f t="shared" ref="G519:G582" si="18">F519-D519</f>
        <v>6621.3325699999896</v>
      </c>
      <c r="H519" s="10">
        <f t="shared" ref="H519:H582" si="19">IF(D519&lt;&gt;0,G519/D519,"")</f>
        <v>2.1004506916970254</v>
      </c>
    </row>
    <row r="520" spans="1:8" ht="25.5" customHeight="1" x14ac:dyDescent="0.3">
      <c r="A520" s="15">
        <v>4404</v>
      </c>
      <c r="B520" s="14" t="s">
        <v>743</v>
      </c>
      <c r="C520" s="13">
        <v>23.7</v>
      </c>
      <c r="D520" s="13">
        <v>4.8537499999999998</v>
      </c>
      <c r="E520" s="13">
        <v>0</v>
      </c>
      <c r="F520" s="12">
        <v>0</v>
      </c>
      <c r="G520" s="11">
        <f t="shared" si="18"/>
        <v>-4.8537499999999998</v>
      </c>
      <c r="H520" s="10">
        <f t="shared" si="19"/>
        <v>-1</v>
      </c>
    </row>
    <row r="521" spans="1:8" ht="16.5" customHeight="1" x14ac:dyDescent="0.3">
      <c r="A521" s="15">
        <v>4405</v>
      </c>
      <c r="B521" s="14" t="s">
        <v>742</v>
      </c>
      <c r="C521" s="13">
        <v>267.34699999999998</v>
      </c>
      <c r="D521" s="13">
        <v>169.11809</v>
      </c>
      <c r="E521" s="13">
        <v>367.48874999999998</v>
      </c>
      <c r="F521" s="12">
        <v>248.03258</v>
      </c>
      <c r="G521" s="11">
        <f t="shared" si="18"/>
        <v>78.914490000000001</v>
      </c>
      <c r="H521" s="10">
        <f t="shared" si="19"/>
        <v>0.46662358828674094</v>
      </c>
    </row>
    <row r="522" spans="1:8" ht="16.5" customHeight="1" x14ac:dyDescent="0.3">
      <c r="A522" s="15">
        <v>4406</v>
      </c>
      <c r="B522" s="14" t="s">
        <v>741</v>
      </c>
      <c r="C522" s="13">
        <v>0</v>
      </c>
      <c r="D522" s="13">
        <v>0</v>
      </c>
      <c r="E522" s="13">
        <v>0</v>
      </c>
      <c r="F522" s="12">
        <v>0</v>
      </c>
      <c r="G522" s="11">
        <f t="shared" si="18"/>
        <v>0</v>
      </c>
      <c r="H522" s="10" t="str">
        <f t="shared" si="19"/>
        <v/>
      </c>
    </row>
    <row r="523" spans="1:8" ht="16.5" customHeight="1" x14ac:dyDescent="0.3">
      <c r="A523" s="15">
        <v>4407</v>
      </c>
      <c r="B523" s="14" t="s">
        <v>740</v>
      </c>
      <c r="C523" s="13">
        <v>9275.0194599999904</v>
      </c>
      <c r="D523" s="13">
        <v>5909.8744500000003</v>
      </c>
      <c r="E523" s="13">
        <v>18832.881519999999</v>
      </c>
      <c r="F523" s="12">
        <v>12147.004939999999</v>
      </c>
      <c r="G523" s="11">
        <f t="shared" si="18"/>
        <v>6237.1304899999986</v>
      </c>
      <c r="H523" s="10">
        <f t="shared" si="19"/>
        <v>1.0553744487753032</v>
      </c>
    </row>
    <row r="524" spans="1:8" ht="25.5" customHeight="1" x14ac:dyDescent="0.3">
      <c r="A524" s="15">
        <v>4408</v>
      </c>
      <c r="B524" s="14" t="s">
        <v>739</v>
      </c>
      <c r="C524" s="13">
        <v>2157.5414000000001</v>
      </c>
      <c r="D524" s="13">
        <v>8946.3357300000007</v>
      </c>
      <c r="E524" s="13">
        <v>2712.5632149999997</v>
      </c>
      <c r="F524" s="12">
        <v>12113.515369999999</v>
      </c>
      <c r="G524" s="11">
        <f t="shared" si="18"/>
        <v>3167.1796399999985</v>
      </c>
      <c r="H524" s="10">
        <f t="shared" si="19"/>
        <v>0.35401976133976343</v>
      </c>
    </row>
    <row r="525" spans="1:8" ht="25.5" customHeight="1" x14ac:dyDescent="0.3">
      <c r="A525" s="15">
        <v>4409</v>
      </c>
      <c r="B525" s="14" t="s">
        <v>738</v>
      </c>
      <c r="C525" s="13">
        <v>358.66962000000001</v>
      </c>
      <c r="D525" s="13">
        <v>676.19207000000097</v>
      </c>
      <c r="E525" s="13">
        <v>440.93673999999999</v>
      </c>
      <c r="F525" s="12">
        <v>1150.5109199999999</v>
      </c>
      <c r="G525" s="11">
        <f t="shared" si="18"/>
        <v>474.31884999999897</v>
      </c>
      <c r="H525" s="10">
        <f t="shared" si="19"/>
        <v>0.70145580086438797</v>
      </c>
    </row>
    <row r="526" spans="1:8" ht="16.5" customHeight="1" x14ac:dyDescent="0.3">
      <c r="A526" s="15">
        <v>4410</v>
      </c>
      <c r="B526" s="14" t="s">
        <v>737</v>
      </c>
      <c r="C526" s="13">
        <v>19635.469131999998</v>
      </c>
      <c r="D526" s="13">
        <v>13602.982380000001</v>
      </c>
      <c r="E526" s="13">
        <v>21734.082287000001</v>
      </c>
      <c r="F526" s="12">
        <v>16817.339920000002</v>
      </c>
      <c r="G526" s="11">
        <f t="shared" si="18"/>
        <v>3214.3575400000009</v>
      </c>
      <c r="H526" s="10">
        <f t="shared" si="19"/>
        <v>0.23629800070357809</v>
      </c>
    </row>
    <row r="527" spans="1:8" ht="16.5" customHeight="1" x14ac:dyDescent="0.3">
      <c r="A527" s="15">
        <v>4411</v>
      </c>
      <c r="B527" s="14" t="s">
        <v>736</v>
      </c>
      <c r="C527" s="13">
        <v>89622.153607000102</v>
      </c>
      <c r="D527" s="13">
        <v>61491.623219999899</v>
      </c>
      <c r="E527" s="13">
        <v>99336.476731000206</v>
      </c>
      <c r="F527" s="12">
        <v>72304.187589999798</v>
      </c>
      <c r="G527" s="11">
        <f t="shared" si="18"/>
        <v>10812.564369999898</v>
      </c>
      <c r="H527" s="10">
        <f t="shared" si="19"/>
        <v>0.1758380053054634</v>
      </c>
    </row>
    <row r="528" spans="1:8" ht="16.5" customHeight="1" x14ac:dyDescent="0.3">
      <c r="A528" s="15">
        <v>4412</v>
      </c>
      <c r="B528" s="14" t="s">
        <v>735</v>
      </c>
      <c r="C528" s="13">
        <v>9600.7201970000006</v>
      </c>
      <c r="D528" s="13">
        <v>13738.4851</v>
      </c>
      <c r="E528" s="13">
        <v>17910.617017700002</v>
      </c>
      <c r="F528" s="12">
        <v>21629.563320000001</v>
      </c>
      <c r="G528" s="11">
        <f t="shared" si="18"/>
        <v>7891.0782200000012</v>
      </c>
      <c r="H528" s="10">
        <f t="shared" si="19"/>
        <v>0.57437760878017052</v>
      </c>
    </row>
    <row r="529" spans="1:8" ht="16.5" customHeight="1" x14ac:dyDescent="0.3">
      <c r="A529" s="15">
        <v>4413</v>
      </c>
      <c r="B529" s="14" t="s">
        <v>734</v>
      </c>
      <c r="C529" s="13">
        <v>29.155650000000001</v>
      </c>
      <c r="D529" s="13">
        <v>85.041560000000004</v>
      </c>
      <c r="E529" s="13">
        <v>32.465049999999998</v>
      </c>
      <c r="F529" s="12">
        <v>107.70528999999999</v>
      </c>
      <c r="G529" s="11">
        <f t="shared" si="18"/>
        <v>22.663729999999987</v>
      </c>
      <c r="H529" s="10">
        <f t="shared" si="19"/>
        <v>0.26650181393662092</v>
      </c>
    </row>
    <row r="530" spans="1:8" ht="16.5" customHeight="1" x14ac:dyDescent="0.3">
      <c r="A530" s="15">
        <v>4414</v>
      </c>
      <c r="B530" s="14" t="s">
        <v>733</v>
      </c>
      <c r="C530" s="13">
        <v>133.7163668</v>
      </c>
      <c r="D530" s="13">
        <v>466.14843000000002</v>
      </c>
      <c r="E530" s="13">
        <v>143.41345199999998</v>
      </c>
      <c r="F530" s="12">
        <v>419.76387000000096</v>
      </c>
      <c r="G530" s="11">
        <f t="shared" si="18"/>
        <v>-46.384559999999055</v>
      </c>
      <c r="H530" s="10">
        <f t="shared" si="19"/>
        <v>-9.9505987824519873E-2</v>
      </c>
    </row>
    <row r="531" spans="1:8" ht="25.5" customHeight="1" x14ac:dyDescent="0.3">
      <c r="A531" s="15">
        <v>4415</v>
      </c>
      <c r="B531" s="14" t="s">
        <v>732</v>
      </c>
      <c r="C531" s="13">
        <v>4066.7123919999999</v>
      </c>
      <c r="D531" s="13">
        <v>2632.9115700000102</v>
      </c>
      <c r="E531" s="13">
        <v>8210.849248999999</v>
      </c>
      <c r="F531" s="12">
        <v>5808.6167900000301</v>
      </c>
      <c r="G531" s="11">
        <f t="shared" si="18"/>
        <v>3175.7052200000198</v>
      </c>
      <c r="H531" s="10">
        <f t="shared" si="19"/>
        <v>1.2061571897000731</v>
      </c>
    </row>
    <row r="532" spans="1:8" ht="16.5" customHeight="1" x14ac:dyDescent="0.3">
      <c r="A532" s="15">
        <v>4416</v>
      </c>
      <c r="B532" s="14" t="s">
        <v>731</v>
      </c>
      <c r="C532" s="13">
        <v>88.100449999999995</v>
      </c>
      <c r="D532" s="13">
        <v>110.35925</v>
      </c>
      <c r="E532" s="13">
        <v>34.158999999999999</v>
      </c>
      <c r="F532" s="12">
        <v>84.753179999999986</v>
      </c>
      <c r="G532" s="11">
        <f t="shared" si="18"/>
        <v>-25.606070000000017</v>
      </c>
      <c r="H532" s="10">
        <f t="shared" si="19"/>
        <v>-0.23202468302385179</v>
      </c>
    </row>
    <row r="533" spans="1:8" ht="25.5" customHeight="1" x14ac:dyDescent="0.3">
      <c r="A533" s="15">
        <v>4417</v>
      </c>
      <c r="B533" s="14" t="s">
        <v>730</v>
      </c>
      <c r="C533" s="13">
        <v>42.707289799999998</v>
      </c>
      <c r="D533" s="13">
        <v>97.247559999999993</v>
      </c>
      <c r="E533" s="13">
        <v>86.010143000000099</v>
      </c>
      <c r="F533" s="12">
        <v>139.90346</v>
      </c>
      <c r="G533" s="11">
        <f t="shared" si="18"/>
        <v>42.655900000000003</v>
      </c>
      <c r="H533" s="10">
        <f t="shared" si="19"/>
        <v>0.43863208495925249</v>
      </c>
    </row>
    <row r="534" spans="1:8" ht="16.5" customHeight="1" x14ac:dyDescent="0.3">
      <c r="A534" s="15">
        <v>4418</v>
      </c>
      <c r="B534" s="14" t="s">
        <v>729</v>
      </c>
      <c r="C534" s="13">
        <v>2900.25001600001</v>
      </c>
      <c r="D534" s="13">
        <v>9356.6830500000015</v>
      </c>
      <c r="E534" s="13">
        <v>5042.4055190000199</v>
      </c>
      <c r="F534" s="12">
        <v>10184.21452</v>
      </c>
      <c r="G534" s="11">
        <f t="shared" si="18"/>
        <v>827.53146999999808</v>
      </c>
      <c r="H534" s="10">
        <f t="shared" si="19"/>
        <v>8.8442823763277736E-2</v>
      </c>
    </row>
    <row r="535" spans="1:8" ht="16.5" customHeight="1" x14ac:dyDescent="0.3">
      <c r="A535" s="15">
        <v>4419</v>
      </c>
      <c r="B535" s="14" t="s">
        <v>728</v>
      </c>
      <c r="C535" s="13">
        <v>849.080216699998</v>
      </c>
      <c r="D535" s="13">
        <v>2999.65843</v>
      </c>
      <c r="E535" s="13">
        <v>1002.55735915001</v>
      </c>
      <c r="F535" s="12">
        <v>3060.23522</v>
      </c>
      <c r="G535" s="11">
        <f t="shared" si="18"/>
        <v>60.576790000000074</v>
      </c>
      <c r="H535" s="10">
        <f t="shared" si="19"/>
        <v>2.019456261891794E-2</v>
      </c>
    </row>
    <row r="536" spans="1:8" ht="25.5" customHeight="1" x14ac:dyDescent="0.3">
      <c r="A536" s="15">
        <v>4420</v>
      </c>
      <c r="B536" s="14" t="s">
        <v>727</v>
      </c>
      <c r="C536" s="13">
        <v>140.63430050000198</v>
      </c>
      <c r="D536" s="13">
        <v>2685.00756</v>
      </c>
      <c r="E536" s="13">
        <v>197.671000600003</v>
      </c>
      <c r="F536" s="12">
        <v>942.90894999999796</v>
      </c>
      <c r="G536" s="11">
        <f t="shared" si="18"/>
        <v>-1742.0986100000021</v>
      </c>
      <c r="H536" s="10">
        <f t="shared" si="19"/>
        <v>-0.64882447109385499</v>
      </c>
    </row>
    <row r="537" spans="1:8" ht="16.5" customHeight="1" x14ac:dyDescent="0.3">
      <c r="A537" s="15">
        <v>4421</v>
      </c>
      <c r="B537" s="14" t="s">
        <v>726</v>
      </c>
      <c r="C537" s="13">
        <v>1044.2739562499901</v>
      </c>
      <c r="D537" s="13">
        <v>4463.46874999999</v>
      </c>
      <c r="E537" s="13">
        <v>1470.9266475499801</v>
      </c>
      <c r="F537" s="12">
        <v>5539.2284999999802</v>
      </c>
      <c r="G537" s="11">
        <f t="shared" si="18"/>
        <v>1075.7597499999902</v>
      </c>
      <c r="H537" s="10">
        <f t="shared" si="19"/>
        <v>0.24101428961499788</v>
      </c>
    </row>
    <row r="538" spans="1:8" ht="16.5" customHeight="1" x14ac:dyDescent="0.3">
      <c r="A538" s="15">
        <v>4501</v>
      </c>
      <c r="B538" s="14" t="s">
        <v>725</v>
      </c>
      <c r="C538" s="13">
        <v>2.0326400000000002</v>
      </c>
      <c r="D538" s="13">
        <v>16.562369999999998</v>
      </c>
      <c r="E538" s="13">
        <v>6.7</v>
      </c>
      <c r="F538" s="12">
        <v>25.415790000000001</v>
      </c>
      <c r="G538" s="11">
        <f t="shared" si="18"/>
        <v>8.8534200000000034</v>
      </c>
      <c r="H538" s="10">
        <f t="shared" si="19"/>
        <v>0.53455030892317978</v>
      </c>
    </row>
    <row r="539" spans="1:8" ht="16.5" customHeight="1" x14ac:dyDescent="0.3">
      <c r="A539" s="15">
        <v>4502</v>
      </c>
      <c r="B539" s="14" t="s">
        <v>724</v>
      </c>
      <c r="C539" s="13">
        <v>0.11644</v>
      </c>
      <c r="D539" s="13">
        <v>0.70728999999999997</v>
      </c>
      <c r="E539" s="13">
        <v>0</v>
      </c>
      <c r="F539" s="12">
        <v>0</v>
      </c>
      <c r="G539" s="11">
        <f t="shared" si="18"/>
        <v>-0.70728999999999997</v>
      </c>
      <c r="H539" s="10">
        <f t="shared" si="19"/>
        <v>-1</v>
      </c>
    </row>
    <row r="540" spans="1:8" ht="16.5" customHeight="1" x14ac:dyDescent="0.3">
      <c r="A540" s="15">
        <v>4503</v>
      </c>
      <c r="B540" s="14" t="s">
        <v>723</v>
      </c>
      <c r="C540" s="13">
        <v>7.2744239999999998</v>
      </c>
      <c r="D540" s="13">
        <v>157.63735999999997</v>
      </c>
      <c r="E540" s="13">
        <v>5.0452659999999998</v>
      </c>
      <c r="F540" s="12">
        <v>115.68805999999999</v>
      </c>
      <c r="G540" s="11">
        <f t="shared" si="18"/>
        <v>-41.94929999999998</v>
      </c>
      <c r="H540" s="10">
        <f t="shared" si="19"/>
        <v>-0.26611267785758391</v>
      </c>
    </row>
    <row r="541" spans="1:8" ht="16.5" customHeight="1" x14ac:dyDescent="0.3">
      <c r="A541" s="15">
        <v>4504</v>
      </c>
      <c r="B541" s="14" t="s">
        <v>722</v>
      </c>
      <c r="C541" s="13">
        <v>350.5137838</v>
      </c>
      <c r="D541" s="13">
        <v>3443.20892</v>
      </c>
      <c r="E541" s="13">
        <v>361.81803600000001</v>
      </c>
      <c r="F541" s="12">
        <v>3942.6659100000002</v>
      </c>
      <c r="G541" s="11">
        <f t="shared" si="18"/>
        <v>499.45699000000013</v>
      </c>
      <c r="H541" s="10">
        <f t="shared" si="19"/>
        <v>0.14505567382184875</v>
      </c>
    </row>
    <row r="542" spans="1:8" ht="16.5" customHeight="1" x14ac:dyDescent="0.3">
      <c r="A542" s="15">
        <v>4601</v>
      </c>
      <c r="B542" s="14" t="s">
        <v>721</v>
      </c>
      <c r="C542" s="13">
        <v>120.442599</v>
      </c>
      <c r="D542" s="13">
        <v>427.13249999999903</v>
      </c>
      <c r="E542" s="13">
        <v>90.737158999999693</v>
      </c>
      <c r="F542" s="12">
        <v>299.47582</v>
      </c>
      <c r="G542" s="11">
        <f t="shared" si="18"/>
        <v>-127.65667999999903</v>
      </c>
      <c r="H542" s="10">
        <f t="shared" si="19"/>
        <v>-0.29886903946667442</v>
      </c>
    </row>
    <row r="543" spans="1:8" ht="16.5" customHeight="1" x14ac:dyDescent="0.3">
      <c r="A543" s="15">
        <v>4602</v>
      </c>
      <c r="B543" s="14" t="s">
        <v>720</v>
      </c>
      <c r="C543" s="13">
        <v>249.76308819999798</v>
      </c>
      <c r="D543" s="13">
        <v>1611.86104</v>
      </c>
      <c r="E543" s="13">
        <v>388.62678410000098</v>
      </c>
      <c r="F543" s="12">
        <v>2404.9313499999898</v>
      </c>
      <c r="G543" s="11">
        <f t="shared" si="18"/>
        <v>793.07030999998983</v>
      </c>
      <c r="H543" s="10">
        <f t="shared" si="19"/>
        <v>0.49202151446007397</v>
      </c>
    </row>
    <row r="544" spans="1:8" ht="16.5" customHeight="1" x14ac:dyDescent="0.3">
      <c r="A544" s="15">
        <v>4701</v>
      </c>
      <c r="B544" s="14" t="s">
        <v>719</v>
      </c>
      <c r="C544" s="13">
        <v>36.72</v>
      </c>
      <c r="D544" s="13">
        <v>21.911810000000003</v>
      </c>
      <c r="E544" s="13">
        <v>71.614999999999995</v>
      </c>
      <c r="F544" s="12">
        <v>66.930130000000005</v>
      </c>
      <c r="G544" s="11">
        <f t="shared" si="18"/>
        <v>45.018320000000003</v>
      </c>
      <c r="H544" s="10">
        <f t="shared" si="19"/>
        <v>2.0545231087710234</v>
      </c>
    </row>
    <row r="545" spans="1:8" ht="16.5" customHeight="1" x14ac:dyDescent="0.3">
      <c r="A545" s="15">
        <v>4702</v>
      </c>
      <c r="B545" s="14" t="s">
        <v>718</v>
      </c>
      <c r="C545" s="13">
        <v>0.02</v>
      </c>
      <c r="D545" s="13">
        <v>0.12890000000000001</v>
      </c>
      <c r="E545" s="13">
        <v>1.8169999999999999</v>
      </c>
      <c r="F545" s="12">
        <v>4.6529099999999994</v>
      </c>
      <c r="G545" s="11">
        <f t="shared" si="18"/>
        <v>4.5240099999999996</v>
      </c>
      <c r="H545" s="10">
        <f t="shared" si="19"/>
        <v>35.097051978277726</v>
      </c>
    </row>
    <row r="546" spans="1:8" ht="16.5" customHeight="1" x14ac:dyDescent="0.3">
      <c r="A546" s="15">
        <v>4703</v>
      </c>
      <c r="B546" s="14" t="s">
        <v>717</v>
      </c>
      <c r="C546" s="13">
        <v>38403.667573999999</v>
      </c>
      <c r="D546" s="13">
        <v>29855.539980000001</v>
      </c>
      <c r="E546" s="13">
        <v>39768.485332000004</v>
      </c>
      <c r="F546" s="12">
        <v>31929.46689</v>
      </c>
      <c r="G546" s="11">
        <f t="shared" si="18"/>
        <v>2073.9269099999983</v>
      </c>
      <c r="H546" s="10">
        <f t="shared" si="19"/>
        <v>6.9465396083584693E-2</v>
      </c>
    </row>
    <row r="547" spans="1:8" ht="16.5" customHeight="1" x14ac:dyDescent="0.3">
      <c r="A547" s="15">
        <v>4704</v>
      </c>
      <c r="B547" s="14" t="s">
        <v>716</v>
      </c>
      <c r="C547" s="13">
        <v>62.905839999999998</v>
      </c>
      <c r="D547" s="13">
        <v>143.60252</v>
      </c>
      <c r="E547" s="13">
        <v>51.831499999999998</v>
      </c>
      <c r="F547" s="12">
        <v>102.28825999999999</v>
      </c>
      <c r="G547" s="11">
        <f t="shared" si="18"/>
        <v>-41.314260000000004</v>
      </c>
      <c r="H547" s="10">
        <f t="shared" si="19"/>
        <v>-0.28769871169391736</v>
      </c>
    </row>
    <row r="548" spans="1:8" ht="25.5" customHeight="1" x14ac:dyDescent="0.3">
      <c r="A548" s="15">
        <v>4705</v>
      </c>
      <c r="B548" s="14" t="s">
        <v>715</v>
      </c>
      <c r="C548" s="13">
        <v>338.61253000000005</v>
      </c>
      <c r="D548" s="13">
        <v>206.64266000000001</v>
      </c>
      <c r="E548" s="13">
        <v>95.828999999999994</v>
      </c>
      <c r="F548" s="12">
        <v>68.80668</v>
      </c>
      <c r="G548" s="11">
        <f t="shared" si="18"/>
        <v>-137.83598000000001</v>
      </c>
      <c r="H548" s="10">
        <f t="shared" si="19"/>
        <v>-0.66702577289703879</v>
      </c>
    </row>
    <row r="549" spans="1:8" ht="16.5" customHeight="1" x14ac:dyDescent="0.3">
      <c r="A549" s="15">
        <v>4706</v>
      </c>
      <c r="B549" s="14" t="s">
        <v>714</v>
      </c>
      <c r="C549" s="13">
        <v>1453.0716</v>
      </c>
      <c r="D549" s="13">
        <v>2566.8832000000002</v>
      </c>
      <c r="E549" s="13">
        <v>2235.1034</v>
      </c>
      <c r="F549" s="12">
        <v>3665.1547</v>
      </c>
      <c r="G549" s="11">
        <f t="shared" si="18"/>
        <v>1098.2714999999998</v>
      </c>
      <c r="H549" s="10">
        <f t="shared" si="19"/>
        <v>0.42786189102799838</v>
      </c>
    </row>
    <row r="550" spans="1:8" ht="16.5" customHeight="1" x14ac:dyDescent="0.3">
      <c r="A550" s="15">
        <v>4707</v>
      </c>
      <c r="B550" s="14" t="s">
        <v>713</v>
      </c>
      <c r="C550" s="13">
        <v>382.55159299999997</v>
      </c>
      <c r="D550" s="13">
        <v>92.314279999999997</v>
      </c>
      <c r="E550" s="13">
        <v>473.38740000000001</v>
      </c>
      <c r="F550" s="12">
        <v>119.76351</v>
      </c>
      <c r="G550" s="11">
        <f t="shared" si="18"/>
        <v>27.44923</v>
      </c>
      <c r="H550" s="10">
        <f t="shared" si="19"/>
        <v>0.29734543778059042</v>
      </c>
    </row>
    <row r="551" spans="1:8" ht="16.5" customHeight="1" x14ac:dyDescent="0.3">
      <c r="A551" s="15">
        <v>4801</v>
      </c>
      <c r="B551" s="14" t="s">
        <v>712</v>
      </c>
      <c r="C551" s="13">
        <v>4140.1476000000002</v>
      </c>
      <c r="D551" s="13">
        <v>2815.9313900000002</v>
      </c>
      <c r="E551" s="13">
        <v>3480.7514100000003</v>
      </c>
      <c r="F551" s="12">
        <v>2609.8999700000004</v>
      </c>
      <c r="G551" s="11">
        <f t="shared" si="18"/>
        <v>-206.0314199999998</v>
      </c>
      <c r="H551" s="10">
        <f t="shared" si="19"/>
        <v>-7.316634941165942E-2</v>
      </c>
    </row>
    <row r="552" spans="1:8" ht="16.5" customHeight="1" x14ac:dyDescent="0.3">
      <c r="A552" s="15">
        <v>4802</v>
      </c>
      <c r="B552" s="14" t="s">
        <v>711</v>
      </c>
      <c r="C552" s="13">
        <v>61654.6126128998</v>
      </c>
      <c r="D552" s="13">
        <v>65968.517749999999</v>
      </c>
      <c r="E552" s="13">
        <v>59035.2555139998</v>
      </c>
      <c r="F552" s="12">
        <v>61202.362090000199</v>
      </c>
      <c r="G552" s="11">
        <f t="shared" si="18"/>
        <v>-4766.1556599998003</v>
      </c>
      <c r="H552" s="10">
        <f t="shared" si="19"/>
        <v>-7.2248942716312589E-2</v>
      </c>
    </row>
    <row r="553" spans="1:8" ht="25.5" customHeight="1" x14ac:dyDescent="0.3">
      <c r="A553" s="15">
        <v>4803</v>
      </c>
      <c r="B553" s="14" t="s">
        <v>710</v>
      </c>
      <c r="C553" s="13">
        <v>15386.666234999999</v>
      </c>
      <c r="D553" s="13">
        <v>20605.666809999999</v>
      </c>
      <c r="E553" s="13">
        <v>19349.367673000001</v>
      </c>
      <c r="F553" s="12">
        <v>25052.158940000001</v>
      </c>
      <c r="G553" s="11">
        <f t="shared" si="18"/>
        <v>4446.4921300000024</v>
      </c>
      <c r="H553" s="10">
        <f t="shared" si="19"/>
        <v>0.21578977137697408</v>
      </c>
    </row>
    <row r="554" spans="1:8" ht="16.5" customHeight="1" x14ac:dyDescent="0.3">
      <c r="A554" s="15">
        <v>4804</v>
      </c>
      <c r="B554" s="14" t="s">
        <v>709</v>
      </c>
      <c r="C554" s="13">
        <v>23302.977896</v>
      </c>
      <c r="D554" s="13">
        <v>29038.108550000001</v>
      </c>
      <c r="E554" s="13">
        <v>24942.955549400001</v>
      </c>
      <c r="F554" s="12">
        <v>32051.370920000001</v>
      </c>
      <c r="G554" s="11">
        <f t="shared" si="18"/>
        <v>3013.2623700000004</v>
      </c>
      <c r="H554" s="10">
        <f t="shared" si="19"/>
        <v>0.10376923706347947</v>
      </c>
    </row>
    <row r="555" spans="1:8" ht="25.5" customHeight="1" x14ac:dyDescent="0.3">
      <c r="A555" s="15">
        <v>4805</v>
      </c>
      <c r="B555" s="14" t="s">
        <v>708</v>
      </c>
      <c r="C555" s="13">
        <v>73891.176015000005</v>
      </c>
      <c r="D555" s="13">
        <v>44109.674460000198</v>
      </c>
      <c r="E555" s="13">
        <v>103880.48830500001</v>
      </c>
      <c r="F555" s="12">
        <v>63206.465020000003</v>
      </c>
      <c r="G555" s="11">
        <f t="shared" si="18"/>
        <v>19096.790559999805</v>
      </c>
      <c r="H555" s="10">
        <f t="shared" si="19"/>
        <v>0.4329388233712147</v>
      </c>
    </row>
    <row r="556" spans="1:8" ht="16.5" customHeight="1" x14ac:dyDescent="0.3">
      <c r="A556" s="15">
        <v>4806</v>
      </c>
      <c r="B556" s="14" t="s">
        <v>707</v>
      </c>
      <c r="C556" s="13">
        <v>2985.3416649999999</v>
      </c>
      <c r="D556" s="13">
        <v>6391.3711399999993</v>
      </c>
      <c r="E556" s="13">
        <v>2625.4139840000003</v>
      </c>
      <c r="F556" s="12">
        <v>5689.7539000000006</v>
      </c>
      <c r="G556" s="11">
        <f t="shared" si="18"/>
        <v>-701.61723999999867</v>
      </c>
      <c r="H556" s="10">
        <f t="shared" si="19"/>
        <v>-0.10977569986649199</v>
      </c>
    </row>
    <row r="557" spans="1:8" ht="25.5" customHeight="1" x14ac:dyDescent="0.3">
      <c r="A557" s="15">
        <v>4807</v>
      </c>
      <c r="B557" s="14" t="s">
        <v>706</v>
      </c>
      <c r="C557" s="13">
        <v>1722.9715200000001</v>
      </c>
      <c r="D557" s="13">
        <v>1653.8665900000001</v>
      </c>
      <c r="E557" s="13">
        <v>1795.935919</v>
      </c>
      <c r="F557" s="12">
        <v>1921.1906799999999</v>
      </c>
      <c r="G557" s="11">
        <f t="shared" si="18"/>
        <v>267.32408999999984</v>
      </c>
      <c r="H557" s="10">
        <f t="shared" si="19"/>
        <v>0.16163582456792952</v>
      </c>
    </row>
    <row r="558" spans="1:8" ht="16.5" customHeight="1" x14ac:dyDescent="0.3">
      <c r="A558" s="15">
        <v>4808</v>
      </c>
      <c r="B558" s="14" t="s">
        <v>705</v>
      </c>
      <c r="C558" s="13">
        <v>359.36939899999999</v>
      </c>
      <c r="D558" s="13">
        <v>567.04369999999994</v>
      </c>
      <c r="E558" s="13">
        <v>677.06298100000004</v>
      </c>
      <c r="F558" s="12">
        <v>985.85911999999996</v>
      </c>
      <c r="G558" s="11">
        <f t="shared" si="18"/>
        <v>418.81542000000002</v>
      </c>
      <c r="H558" s="10">
        <f t="shared" si="19"/>
        <v>0.73859460919855036</v>
      </c>
    </row>
    <row r="559" spans="1:8" ht="16.5" customHeight="1" x14ac:dyDescent="0.3">
      <c r="A559" s="15">
        <v>4809</v>
      </c>
      <c r="B559" s="14" t="s">
        <v>704</v>
      </c>
      <c r="C559" s="13">
        <v>425.88980599999996</v>
      </c>
      <c r="D559" s="13">
        <v>990.53357999999992</v>
      </c>
      <c r="E559" s="13">
        <v>305.55972600000001</v>
      </c>
      <c r="F559" s="12">
        <v>711.70141000000001</v>
      </c>
      <c r="G559" s="11">
        <f t="shared" si="18"/>
        <v>-278.83216999999991</v>
      </c>
      <c r="H559" s="10">
        <f t="shared" si="19"/>
        <v>-0.28149693824615207</v>
      </c>
    </row>
    <row r="560" spans="1:8" ht="16.5" customHeight="1" x14ac:dyDescent="0.3">
      <c r="A560" s="15">
        <v>4810</v>
      </c>
      <c r="B560" s="14" t="s">
        <v>703</v>
      </c>
      <c r="C560" s="13">
        <v>59847.283144000001</v>
      </c>
      <c r="D560" s="13">
        <v>69028.951570000092</v>
      </c>
      <c r="E560" s="13">
        <v>75709.958770799989</v>
      </c>
      <c r="F560" s="12">
        <v>85188.797980000003</v>
      </c>
      <c r="G560" s="11">
        <f t="shared" si="18"/>
        <v>16159.846409999911</v>
      </c>
      <c r="H560" s="10">
        <f t="shared" si="19"/>
        <v>0.23410244603835129</v>
      </c>
    </row>
    <row r="561" spans="1:8" ht="25.5" customHeight="1" x14ac:dyDescent="0.3">
      <c r="A561" s="15">
        <v>4811</v>
      </c>
      <c r="B561" s="14" t="s">
        <v>702</v>
      </c>
      <c r="C561" s="13">
        <v>32971.478982000102</v>
      </c>
      <c r="D561" s="13">
        <v>83212.494579999897</v>
      </c>
      <c r="E561" s="13">
        <v>37069.056841799997</v>
      </c>
      <c r="F561" s="12">
        <v>92692.368220000106</v>
      </c>
      <c r="G561" s="11">
        <f t="shared" si="18"/>
        <v>9479.873640000209</v>
      </c>
      <c r="H561" s="10">
        <f t="shared" si="19"/>
        <v>0.11392368042621684</v>
      </c>
    </row>
    <row r="562" spans="1:8" ht="25.5" customHeight="1" x14ac:dyDescent="0.3">
      <c r="A562" s="15">
        <v>4812</v>
      </c>
      <c r="B562" s="14" t="s">
        <v>701</v>
      </c>
      <c r="C562" s="13">
        <v>142.66821520000002</v>
      </c>
      <c r="D562" s="13">
        <v>880.81774000000109</v>
      </c>
      <c r="E562" s="13">
        <v>123.11674597</v>
      </c>
      <c r="F562" s="12">
        <v>815.57752000000005</v>
      </c>
      <c r="G562" s="11">
        <f t="shared" si="18"/>
        <v>-65.240220000001045</v>
      </c>
      <c r="H562" s="10">
        <f t="shared" si="19"/>
        <v>-7.4067786146088485E-2</v>
      </c>
    </row>
    <row r="563" spans="1:8" ht="16.5" customHeight="1" x14ac:dyDescent="0.3">
      <c r="A563" s="15">
        <v>4813</v>
      </c>
      <c r="B563" s="14" t="s">
        <v>700</v>
      </c>
      <c r="C563" s="13">
        <v>2697.511634</v>
      </c>
      <c r="D563" s="13">
        <v>15656.15223</v>
      </c>
      <c r="E563" s="13">
        <v>2886.0424889999999</v>
      </c>
      <c r="F563" s="12">
        <v>16691.5308</v>
      </c>
      <c r="G563" s="11">
        <f t="shared" si="18"/>
        <v>1035.3785700000008</v>
      </c>
      <c r="H563" s="10">
        <f t="shared" si="19"/>
        <v>6.6132377533735867E-2</v>
      </c>
    </row>
    <row r="564" spans="1:8" ht="16.5" customHeight="1" x14ac:dyDescent="0.3">
      <c r="A564" s="15">
        <v>4814</v>
      </c>
      <c r="B564" s="14" t="s">
        <v>699</v>
      </c>
      <c r="C564" s="13">
        <v>1226.0209639999998</v>
      </c>
      <c r="D564" s="13">
        <v>4444.0302899999997</v>
      </c>
      <c r="E564" s="13">
        <v>1291.4030284</v>
      </c>
      <c r="F564" s="12">
        <v>4627.9862800000001</v>
      </c>
      <c r="G564" s="11">
        <f t="shared" si="18"/>
        <v>183.95599000000038</v>
      </c>
      <c r="H564" s="10">
        <f t="shared" si="19"/>
        <v>4.1393955035351572E-2</v>
      </c>
    </row>
    <row r="565" spans="1:8" ht="16.5" customHeight="1" x14ac:dyDescent="0.3">
      <c r="A565" s="15">
        <v>4815</v>
      </c>
      <c r="B565" s="14" t="s">
        <v>698</v>
      </c>
      <c r="C565" s="13">
        <v>0</v>
      </c>
      <c r="D565" s="13">
        <v>0</v>
      </c>
      <c r="E565" s="13">
        <v>0</v>
      </c>
      <c r="F565" s="12">
        <v>0</v>
      </c>
      <c r="G565" s="11">
        <f t="shared" si="18"/>
        <v>0</v>
      </c>
      <c r="H565" s="10" t="str">
        <f t="shared" si="19"/>
        <v/>
      </c>
    </row>
    <row r="566" spans="1:8" ht="25.5" customHeight="1" x14ac:dyDescent="0.3">
      <c r="A566" s="15">
        <v>4816</v>
      </c>
      <c r="B566" s="14" t="s">
        <v>697</v>
      </c>
      <c r="C566" s="13">
        <v>43.014716</v>
      </c>
      <c r="D566" s="13">
        <v>194.58646999999999</v>
      </c>
      <c r="E566" s="13">
        <v>36.705599999999997</v>
      </c>
      <c r="F566" s="12">
        <v>184.63826</v>
      </c>
      <c r="G566" s="11">
        <f t="shared" si="18"/>
        <v>-9.9482099999999889</v>
      </c>
      <c r="H566" s="10">
        <f t="shared" si="19"/>
        <v>-5.1124880368095427E-2</v>
      </c>
    </row>
    <row r="567" spans="1:8" ht="16.5" customHeight="1" x14ac:dyDescent="0.3">
      <c r="A567" s="15">
        <v>4817</v>
      </c>
      <c r="B567" s="14" t="s">
        <v>696</v>
      </c>
      <c r="C567" s="13">
        <v>88.307915899999912</v>
      </c>
      <c r="D567" s="13">
        <v>257.45497</v>
      </c>
      <c r="E567" s="13">
        <v>69.764306500000004</v>
      </c>
      <c r="F567" s="12">
        <v>232.43457000000001</v>
      </c>
      <c r="G567" s="11">
        <f t="shared" si="18"/>
        <v>-25.020399999999995</v>
      </c>
      <c r="H567" s="10">
        <f t="shared" si="19"/>
        <v>-9.7183596805297617E-2</v>
      </c>
    </row>
    <row r="568" spans="1:8" ht="25.5" customHeight="1" x14ac:dyDescent="0.3">
      <c r="A568" s="15">
        <v>4818</v>
      </c>
      <c r="B568" s="14" t="s">
        <v>695</v>
      </c>
      <c r="C568" s="13">
        <v>11222.758503999799</v>
      </c>
      <c r="D568" s="13">
        <v>26733.412329999999</v>
      </c>
      <c r="E568" s="13">
        <v>11107.971337249801</v>
      </c>
      <c r="F568" s="12">
        <v>26917.543770000098</v>
      </c>
      <c r="G568" s="11">
        <f t="shared" si="18"/>
        <v>184.13144000009925</v>
      </c>
      <c r="H568" s="10">
        <f t="shared" si="19"/>
        <v>6.887689372653283E-3</v>
      </c>
    </row>
    <row r="569" spans="1:8" ht="25.5" customHeight="1" x14ac:dyDescent="0.3">
      <c r="A569" s="15">
        <v>4819</v>
      </c>
      <c r="B569" s="14" t="s">
        <v>694</v>
      </c>
      <c r="C569" s="13">
        <v>9632.7055391999202</v>
      </c>
      <c r="D569" s="13">
        <v>32031.7712600001</v>
      </c>
      <c r="E569" s="13">
        <v>11452.704810899901</v>
      </c>
      <c r="F569" s="12">
        <v>39629.723669999898</v>
      </c>
      <c r="G569" s="11">
        <f t="shared" si="18"/>
        <v>7597.952409999798</v>
      </c>
      <c r="H569" s="10">
        <f t="shared" si="19"/>
        <v>0.23720050784352956</v>
      </c>
    </row>
    <row r="570" spans="1:8" ht="16.5" customHeight="1" x14ac:dyDescent="0.3">
      <c r="A570" s="15">
        <v>4820</v>
      </c>
      <c r="B570" s="14" t="s">
        <v>693</v>
      </c>
      <c r="C570" s="13">
        <v>1403.3094587000001</v>
      </c>
      <c r="D570" s="13">
        <v>5316.4414699999998</v>
      </c>
      <c r="E570" s="13">
        <v>1405.1574089999999</v>
      </c>
      <c r="F570" s="12">
        <v>5120.1629499999899</v>
      </c>
      <c r="G570" s="11">
        <f t="shared" si="18"/>
        <v>-196.27852000000985</v>
      </c>
      <c r="H570" s="10">
        <f t="shared" si="19"/>
        <v>-3.6919153743643088E-2</v>
      </c>
    </row>
    <row r="571" spans="1:8" ht="16.5" customHeight="1" x14ac:dyDescent="0.3">
      <c r="A571" s="15">
        <v>4821</v>
      </c>
      <c r="B571" s="14" t="s">
        <v>692</v>
      </c>
      <c r="C571" s="13">
        <v>246.11263883999999</v>
      </c>
      <c r="D571" s="13">
        <v>1491.8248700000001</v>
      </c>
      <c r="E571" s="13">
        <v>645.23828113999798</v>
      </c>
      <c r="F571" s="12">
        <v>2835.4973100000002</v>
      </c>
      <c r="G571" s="11">
        <f t="shared" si="18"/>
        <v>1343.6724400000001</v>
      </c>
      <c r="H571" s="10">
        <f t="shared" si="19"/>
        <v>0.90069046777588568</v>
      </c>
    </row>
    <row r="572" spans="1:8" ht="25.5" customHeight="1" x14ac:dyDescent="0.3">
      <c r="A572" s="15">
        <v>4822</v>
      </c>
      <c r="B572" s="14" t="s">
        <v>691</v>
      </c>
      <c r="C572" s="13">
        <v>192.38907040000001</v>
      </c>
      <c r="D572" s="13">
        <v>346.51181000000003</v>
      </c>
      <c r="E572" s="13">
        <v>215.43113360000001</v>
      </c>
      <c r="F572" s="12">
        <v>428.27024</v>
      </c>
      <c r="G572" s="11">
        <f t="shared" si="18"/>
        <v>81.758429999999976</v>
      </c>
      <c r="H572" s="10">
        <f t="shared" si="19"/>
        <v>0.23594702298891335</v>
      </c>
    </row>
    <row r="573" spans="1:8" ht="16.5" customHeight="1" x14ac:dyDescent="0.3">
      <c r="A573" s="15">
        <v>4823</v>
      </c>
      <c r="B573" s="14" t="s">
        <v>690</v>
      </c>
      <c r="C573" s="13">
        <v>5914.0089322171398</v>
      </c>
      <c r="D573" s="13">
        <v>16899.592949999998</v>
      </c>
      <c r="E573" s="13">
        <v>7879.8860116279402</v>
      </c>
      <c r="F573" s="12">
        <v>22564.697390000099</v>
      </c>
      <c r="G573" s="11">
        <f t="shared" si="18"/>
        <v>5665.104440000101</v>
      </c>
      <c r="H573" s="10">
        <f t="shared" si="19"/>
        <v>0.33522135454748342</v>
      </c>
    </row>
    <row r="574" spans="1:8" ht="16.5" customHeight="1" x14ac:dyDescent="0.3">
      <c r="A574" s="15">
        <v>4901</v>
      </c>
      <c r="B574" s="14" t="s">
        <v>689</v>
      </c>
      <c r="C574" s="13">
        <v>470.64066689999999</v>
      </c>
      <c r="D574" s="13">
        <v>4724.0300800000005</v>
      </c>
      <c r="E574" s="13">
        <v>398.90861749999999</v>
      </c>
      <c r="F574" s="12">
        <v>4327.1983699999901</v>
      </c>
      <c r="G574" s="11">
        <f t="shared" si="18"/>
        <v>-396.83171000001039</v>
      </c>
      <c r="H574" s="10">
        <f t="shared" si="19"/>
        <v>-8.4002790685026793E-2</v>
      </c>
    </row>
    <row r="575" spans="1:8" ht="16.5" customHeight="1" x14ac:dyDescent="0.3">
      <c r="A575" s="15">
        <v>4902</v>
      </c>
      <c r="B575" s="14" t="s">
        <v>688</v>
      </c>
      <c r="C575" s="13">
        <v>4.1517900000000001</v>
      </c>
      <c r="D575" s="13">
        <v>21.580479999999998</v>
      </c>
      <c r="E575" s="13">
        <v>7.2856319999999997</v>
      </c>
      <c r="F575" s="12">
        <v>121.46378</v>
      </c>
      <c r="G575" s="11">
        <f t="shared" si="18"/>
        <v>99.883300000000006</v>
      </c>
      <c r="H575" s="10">
        <f t="shared" si="19"/>
        <v>4.6284095627159365</v>
      </c>
    </row>
    <row r="576" spans="1:8" ht="25.5" customHeight="1" x14ac:dyDescent="0.3">
      <c r="A576" s="15">
        <v>4903</v>
      </c>
      <c r="B576" s="14" t="s">
        <v>687</v>
      </c>
      <c r="C576" s="13">
        <v>124.08441099999999</v>
      </c>
      <c r="D576" s="13">
        <v>453.57443000000001</v>
      </c>
      <c r="E576" s="13">
        <v>62.703590999999896</v>
      </c>
      <c r="F576" s="12">
        <v>262.66541999999998</v>
      </c>
      <c r="G576" s="11">
        <f t="shared" si="18"/>
        <v>-190.90901000000002</v>
      </c>
      <c r="H576" s="10">
        <f t="shared" si="19"/>
        <v>-0.42089896910634939</v>
      </c>
    </row>
    <row r="577" spans="1:8" ht="16.5" customHeight="1" x14ac:dyDescent="0.3">
      <c r="A577" s="15">
        <v>4904</v>
      </c>
      <c r="B577" s="14" t="s">
        <v>686</v>
      </c>
      <c r="C577" s="13">
        <v>2.2100000000000002E-2</v>
      </c>
      <c r="D577" s="13">
        <v>0.63378999999999996</v>
      </c>
      <c r="E577" s="13">
        <v>0</v>
      </c>
      <c r="F577" s="12">
        <v>0</v>
      </c>
      <c r="G577" s="11">
        <f t="shared" si="18"/>
        <v>-0.63378999999999996</v>
      </c>
      <c r="H577" s="10">
        <f t="shared" si="19"/>
        <v>-1</v>
      </c>
    </row>
    <row r="578" spans="1:8" ht="25.5" customHeight="1" x14ac:dyDescent="0.3">
      <c r="A578" s="15">
        <v>4905</v>
      </c>
      <c r="B578" s="14" t="s">
        <v>685</v>
      </c>
      <c r="C578" s="13">
        <v>2.6372629999999999</v>
      </c>
      <c r="D578" s="13">
        <v>36.250980000000006</v>
      </c>
      <c r="E578" s="13">
        <v>1.1468669999999999</v>
      </c>
      <c r="F578" s="12">
        <v>36.810940000000002</v>
      </c>
      <c r="G578" s="11">
        <f t="shared" si="18"/>
        <v>0.55995999999999668</v>
      </c>
      <c r="H578" s="10">
        <f t="shared" si="19"/>
        <v>1.5446754818766185E-2</v>
      </c>
    </row>
    <row r="579" spans="1:8" ht="16.5" customHeight="1" x14ac:dyDescent="0.3">
      <c r="A579" s="15">
        <v>4906</v>
      </c>
      <c r="B579" s="14" t="s">
        <v>684</v>
      </c>
      <c r="C579" s="13">
        <v>0.135214</v>
      </c>
      <c r="D579" s="13">
        <v>1.0137400000000001</v>
      </c>
      <c r="E579" s="13">
        <v>0.17693999999999999</v>
      </c>
      <c r="F579" s="12">
        <v>2.5238400000000003</v>
      </c>
      <c r="G579" s="11">
        <f t="shared" si="18"/>
        <v>1.5101000000000002</v>
      </c>
      <c r="H579" s="10">
        <f t="shared" si="19"/>
        <v>1.4896324501351432</v>
      </c>
    </row>
    <row r="580" spans="1:8" ht="25.5" customHeight="1" x14ac:dyDescent="0.3">
      <c r="A580" s="15">
        <v>4907</v>
      </c>
      <c r="B580" s="14" t="s">
        <v>683</v>
      </c>
      <c r="C580" s="13">
        <v>2.6406399999999999</v>
      </c>
      <c r="D580" s="13">
        <v>600.01596999999992</v>
      </c>
      <c r="E580" s="13">
        <v>3.9692800000000004</v>
      </c>
      <c r="F580" s="12">
        <v>474.40378999999996</v>
      </c>
      <c r="G580" s="11">
        <f t="shared" si="18"/>
        <v>-125.61217999999997</v>
      </c>
      <c r="H580" s="10">
        <f t="shared" si="19"/>
        <v>-0.2093480611857714</v>
      </c>
    </row>
    <row r="581" spans="1:8" ht="16.5" customHeight="1" x14ac:dyDescent="0.3">
      <c r="A581" s="15">
        <v>4908</v>
      </c>
      <c r="B581" s="14" t="s">
        <v>682</v>
      </c>
      <c r="C581" s="13">
        <v>18.443069000000001</v>
      </c>
      <c r="D581" s="13">
        <v>190.25257999999999</v>
      </c>
      <c r="E581" s="13">
        <v>10.702852999999999</v>
      </c>
      <c r="F581" s="12">
        <v>147.89279999999999</v>
      </c>
      <c r="G581" s="11">
        <f t="shared" si="18"/>
        <v>-42.359780000000001</v>
      </c>
      <c r="H581" s="10">
        <f t="shared" si="19"/>
        <v>-0.22265022634647058</v>
      </c>
    </row>
    <row r="582" spans="1:8" ht="16.5" customHeight="1" x14ac:dyDescent="0.3">
      <c r="A582" s="15">
        <v>4909</v>
      </c>
      <c r="B582" s="14" t="s">
        <v>681</v>
      </c>
      <c r="C582" s="13">
        <v>15.409604999999999</v>
      </c>
      <c r="D582" s="13">
        <v>48.848099999999995</v>
      </c>
      <c r="E582" s="13">
        <v>8.6152600999999986</v>
      </c>
      <c r="F582" s="12">
        <v>53.689989999999995</v>
      </c>
      <c r="G582" s="11">
        <f t="shared" si="18"/>
        <v>4.8418899999999994</v>
      </c>
      <c r="H582" s="10">
        <f t="shared" si="19"/>
        <v>9.9121357841963145E-2</v>
      </c>
    </row>
    <row r="583" spans="1:8" ht="16.5" customHeight="1" x14ac:dyDescent="0.3">
      <c r="A583" s="15">
        <v>4910</v>
      </c>
      <c r="B583" s="14" t="s">
        <v>680</v>
      </c>
      <c r="C583" s="13">
        <v>5.1539129999999993</v>
      </c>
      <c r="D583" s="13">
        <v>30.212619999999998</v>
      </c>
      <c r="E583" s="13">
        <v>5.3693549999999997</v>
      </c>
      <c r="F583" s="12">
        <v>36.67839</v>
      </c>
      <c r="G583" s="11">
        <f t="shared" ref="G583:G646" si="20">F583-D583</f>
        <v>6.4657700000000027</v>
      </c>
      <c r="H583" s="10">
        <f t="shared" ref="H583:H646" si="21">IF(D583&lt;&gt;0,G583/D583,"")</f>
        <v>0.21400891415574033</v>
      </c>
    </row>
    <row r="584" spans="1:8" ht="16.5" customHeight="1" x14ac:dyDescent="0.3">
      <c r="A584" s="15">
        <v>4911</v>
      </c>
      <c r="B584" s="14" t="s">
        <v>679</v>
      </c>
      <c r="C584" s="13">
        <v>463.22241079998304</v>
      </c>
      <c r="D584" s="13">
        <v>3992.76791</v>
      </c>
      <c r="E584" s="13">
        <v>565.99262974998703</v>
      </c>
      <c r="F584" s="12">
        <v>5056.1512400000402</v>
      </c>
      <c r="G584" s="11">
        <f t="shared" si="20"/>
        <v>1063.3833300000401</v>
      </c>
      <c r="H584" s="10">
        <f t="shared" si="21"/>
        <v>0.26632735835628374</v>
      </c>
    </row>
    <row r="585" spans="1:8" ht="16.5" customHeight="1" x14ac:dyDescent="0.3">
      <c r="A585" s="15">
        <v>5001</v>
      </c>
      <c r="B585" s="14" t="s">
        <v>678</v>
      </c>
      <c r="C585" s="13">
        <v>0</v>
      </c>
      <c r="D585" s="13">
        <v>0</v>
      </c>
      <c r="E585" s="13">
        <v>0</v>
      </c>
      <c r="F585" s="12">
        <v>0</v>
      </c>
      <c r="G585" s="11">
        <f t="shared" si="20"/>
        <v>0</v>
      </c>
      <c r="H585" s="10" t="str">
        <f t="shared" si="21"/>
        <v/>
      </c>
    </row>
    <row r="586" spans="1:8" ht="16.5" customHeight="1" x14ac:dyDescent="0.3">
      <c r="A586" s="15">
        <v>5002</v>
      </c>
      <c r="B586" s="14" t="s">
        <v>677</v>
      </c>
      <c r="C586" s="13">
        <v>0</v>
      </c>
      <c r="D586" s="13">
        <v>0</v>
      </c>
      <c r="E586" s="13">
        <v>0</v>
      </c>
      <c r="F586" s="12">
        <v>0</v>
      </c>
      <c r="G586" s="11">
        <f t="shared" si="20"/>
        <v>0</v>
      </c>
      <c r="H586" s="10" t="str">
        <f t="shared" si="21"/>
        <v/>
      </c>
    </row>
    <row r="587" spans="1:8" ht="16.5" customHeight="1" x14ac:dyDescent="0.3">
      <c r="A587" s="15">
        <v>5003</v>
      </c>
      <c r="B587" s="14" t="s">
        <v>676</v>
      </c>
      <c r="C587" s="13">
        <v>0.1</v>
      </c>
      <c r="D587" s="13">
        <v>1.5298499999999999</v>
      </c>
      <c r="E587" s="13">
        <v>0.2</v>
      </c>
      <c r="F587" s="12">
        <v>3.1910599999999998</v>
      </c>
      <c r="G587" s="11">
        <f t="shared" si="20"/>
        <v>1.6612099999999999</v>
      </c>
      <c r="H587" s="10">
        <f t="shared" si="21"/>
        <v>1.0858646272510377</v>
      </c>
    </row>
    <row r="588" spans="1:8" ht="16.5" customHeight="1" x14ac:dyDescent="0.3">
      <c r="A588" s="15">
        <v>5004</v>
      </c>
      <c r="B588" s="14" t="s">
        <v>675</v>
      </c>
      <c r="C588" s="13">
        <v>1.6E-2</v>
      </c>
      <c r="D588" s="13">
        <v>3.0813999999999999</v>
      </c>
      <c r="E588" s="13">
        <v>1.7600000000000001E-2</v>
      </c>
      <c r="F588" s="12">
        <v>4.7507700000000002</v>
      </c>
      <c r="G588" s="11">
        <f t="shared" si="20"/>
        <v>1.6693700000000002</v>
      </c>
      <c r="H588" s="10">
        <f t="shared" si="21"/>
        <v>0.54175699357434937</v>
      </c>
    </row>
    <row r="589" spans="1:8" ht="16.5" customHeight="1" x14ac:dyDescent="0.3">
      <c r="A589" s="15">
        <v>5005</v>
      </c>
      <c r="B589" s="14" t="s">
        <v>674</v>
      </c>
      <c r="C589" s="13">
        <v>0.94699999999999995</v>
      </c>
      <c r="D589" s="13">
        <v>2.02372</v>
      </c>
      <c r="E589" s="13">
        <v>0</v>
      </c>
      <c r="F589" s="12">
        <v>0</v>
      </c>
      <c r="G589" s="11">
        <f t="shared" si="20"/>
        <v>-2.02372</v>
      </c>
      <c r="H589" s="10">
        <f t="shared" si="21"/>
        <v>-1</v>
      </c>
    </row>
    <row r="590" spans="1:8" ht="25.5" customHeight="1" x14ac:dyDescent="0.3">
      <c r="A590" s="15">
        <v>5006</v>
      </c>
      <c r="B590" s="14" t="s">
        <v>673</v>
      </c>
      <c r="C590" s="13">
        <v>9.0400000000000008E-2</v>
      </c>
      <c r="D590" s="13">
        <v>5.6933400000000001</v>
      </c>
      <c r="E590" s="13">
        <v>5.9100000000000003E-3</v>
      </c>
      <c r="F590" s="12">
        <v>0.1971</v>
      </c>
      <c r="G590" s="11">
        <f t="shared" si="20"/>
        <v>-5.4962400000000002</v>
      </c>
      <c r="H590" s="10">
        <f t="shared" si="21"/>
        <v>-0.96538060259882608</v>
      </c>
    </row>
    <row r="591" spans="1:8" ht="16.5" customHeight="1" x14ac:dyDescent="0.3">
      <c r="A591" s="15">
        <v>5007</v>
      </c>
      <c r="B591" s="14" t="s">
        <v>672</v>
      </c>
      <c r="C591" s="13">
        <v>0.90869600000000006</v>
      </c>
      <c r="D591" s="13">
        <v>84.763179999999991</v>
      </c>
      <c r="E591" s="13">
        <v>0.87029299999999998</v>
      </c>
      <c r="F591" s="12">
        <v>129.70402999999999</v>
      </c>
      <c r="G591" s="11">
        <f t="shared" si="20"/>
        <v>44.940849999999998</v>
      </c>
      <c r="H591" s="10">
        <f t="shared" si="21"/>
        <v>0.53019306260100196</v>
      </c>
    </row>
    <row r="592" spans="1:8" ht="16.5" customHeight="1" x14ac:dyDescent="0.3">
      <c r="A592" s="15">
        <v>5101</v>
      </c>
      <c r="B592" s="14" t="s">
        <v>671</v>
      </c>
      <c r="C592" s="13">
        <v>260.91199999999998</v>
      </c>
      <c r="D592" s="13">
        <v>332.11354</v>
      </c>
      <c r="E592" s="13">
        <v>235.81957</v>
      </c>
      <c r="F592" s="12">
        <v>316.20135999999997</v>
      </c>
      <c r="G592" s="11">
        <f t="shared" si="20"/>
        <v>-15.912180000000035</v>
      </c>
      <c r="H592" s="10">
        <f t="shared" si="21"/>
        <v>-4.7911867730535872E-2</v>
      </c>
    </row>
    <row r="593" spans="1:8" ht="16.5" customHeight="1" x14ac:dyDescent="0.3">
      <c r="A593" s="15">
        <v>5102</v>
      </c>
      <c r="B593" s="14" t="s">
        <v>670</v>
      </c>
      <c r="C593" s="13">
        <v>0.17332</v>
      </c>
      <c r="D593" s="13">
        <v>6.9237099999999998</v>
      </c>
      <c r="E593" s="13">
        <v>0.24652600000000002</v>
      </c>
      <c r="F593" s="12">
        <v>8.9636899999999997</v>
      </c>
      <c r="G593" s="11">
        <f t="shared" si="20"/>
        <v>2.0399799999999999</v>
      </c>
      <c r="H593" s="10">
        <f t="shared" si="21"/>
        <v>0.29463683487609965</v>
      </c>
    </row>
    <row r="594" spans="1:8" ht="16.5" customHeight="1" x14ac:dyDescent="0.3">
      <c r="A594" s="15">
        <v>5103</v>
      </c>
      <c r="B594" s="14" t="s">
        <v>669</v>
      </c>
      <c r="C594" s="13">
        <v>24.463999999999999</v>
      </c>
      <c r="D594" s="13">
        <v>25.64218</v>
      </c>
      <c r="E594" s="13">
        <v>23.843</v>
      </c>
      <c r="F594" s="12">
        <v>60.785029999999999</v>
      </c>
      <c r="G594" s="11">
        <f t="shared" si="20"/>
        <v>35.142849999999996</v>
      </c>
      <c r="H594" s="10">
        <f t="shared" si="21"/>
        <v>1.370509449664576</v>
      </c>
    </row>
    <row r="595" spans="1:8" ht="16.5" customHeight="1" x14ac:dyDescent="0.3">
      <c r="A595" s="15">
        <v>5104</v>
      </c>
      <c r="B595" s="14" t="s">
        <v>668</v>
      </c>
      <c r="C595" s="13">
        <v>43.905000000000001</v>
      </c>
      <c r="D595" s="13">
        <v>266.32246000000004</v>
      </c>
      <c r="E595" s="13">
        <v>74.977000000000004</v>
      </c>
      <c r="F595" s="12">
        <v>672.95256999999992</v>
      </c>
      <c r="G595" s="11">
        <f t="shared" si="20"/>
        <v>406.63010999999989</v>
      </c>
      <c r="H595" s="10">
        <f t="shared" si="21"/>
        <v>1.5268337112836816</v>
      </c>
    </row>
    <row r="596" spans="1:8" ht="16.5" customHeight="1" x14ac:dyDescent="0.3">
      <c r="A596" s="15">
        <v>5105</v>
      </c>
      <c r="B596" s="14" t="s">
        <v>667</v>
      </c>
      <c r="C596" s="13">
        <v>56.47522</v>
      </c>
      <c r="D596" s="13">
        <v>295.25205999999997</v>
      </c>
      <c r="E596" s="13">
        <v>90.832599999999999</v>
      </c>
      <c r="F596" s="12">
        <v>1195.7673400000001</v>
      </c>
      <c r="G596" s="11">
        <f t="shared" si="20"/>
        <v>900.51528000000008</v>
      </c>
      <c r="H596" s="10">
        <f t="shared" si="21"/>
        <v>3.0499881355611884</v>
      </c>
    </row>
    <row r="597" spans="1:8" ht="16.5" customHeight="1" x14ac:dyDescent="0.3">
      <c r="A597" s="15">
        <v>5106</v>
      </c>
      <c r="B597" s="14" t="s">
        <v>666</v>
      </c>
      <c r="C597" s="13">
        <v>32.421709999999997</v>
      </c>
      <c r="D597" s="13">
        <v>198.02981</v>
      </c>
      <c r="E597" s="13">
        <v>55.404330000000002</v>
      </c>
      <c r="F597" s="12">
        <v>290.19195999999999</v>
      </c>
      <c r="G597" s="11">
        <f t="shared" si="20"/>
        <v>92.162149999999997</v>
      </c>
      <c r="H597" s="10">
        <f t="shared" si="21"/>
        <v>0.46539533618701145</v>
      </c>
    </row>
    <row r="598" spans="1:8" ht="16.5" customHeight="1" x14ac:dyDescent="0.3">
      <c r="A598" s="15">
        <v>5107</v>
      </c>
      <c r="B598" s="14" t="s">
        <v>665</v>
      </c>
      <c r="C598" s="13">
        <v>3.8550200000000001</v>
      </c>
      <c r="D598" s="13">
        <v>84.691380000000009</v>
      </c>
      <c r="E598" s="13">
        <v>11.16991</v>
      </c>
      <c r="F598" s="12">
        <v>148.20766</v>
      </c>
      <c r="G598" s="11">
        <f t="shared" si="20"/>
        <v>63.516279999999995</v>
      </c>
      <c r="H598" s="10">
        <f t="shared" si="21"/>
        <v>0.74997337391361418</v>
      </c>
    </row>
    <row r="599" spans="1:8" ht="25.5" customHeight="1" x14ac:dyDescent="0.3">
      <c r="A599" s="15">
        <v>5108</v>
      </c>
      <c r="B599" s="14" t="s">
        <v>664</v>
      </c>
      <c r="C599" s="13">
        <v>6.6388800000000003</v>
      </c>
      <c r="D599" s="13">
        <v>42.270050000000005</v>
      </c>
      <c r="E599" s="13">
        <v>8.5123499999999996</v>
      </c>
      <c r="F599" s="12">
        <v>63.310720000000003</v>
      </c>
      <c r="G599" s="11">
        <f t="shared" si="20"/>
        <v>21.040669999999999</v>
      </c>
      <c r="H599" s="10">
        <f t="shared" si="21"/>
        <v>0.49776780486420047</v>
      </c>
    </row>
    <row r="600" spans="1:8" ht="25.5" customHeight="1" x14ac:dyDescent="0.3">
      <c r="A600" s="15">
        <v>5109</v>
      </c>
      <c r="B600" s="14" t="s">
        <v>663</v>
      </c>
      <c r="C600" s="13">
        <v>12.143664000000001</v>
      </c>
      <c r="D600" s="13">
        <v>73.84281</v>
      </c>
      <c r="E600" s="13">
        <v>12.742361000000001</v>
      </c>
      <c r="F600" s="12">
        <v>71.504630000000006</v>
      </c>
      <c r="G600" s="11">
        <f t="shared" si="20"/>
        <v>-2.3381799999999942</v>
      </c>
      <c r="H600" s="10">
        <f t="shared" si="21"/>
        <v>-3.1664287965206012E-2</v>
      </c>
    </row>
    <row r="601" spans="1:8" ht="16.5" customHeight="1" x14ac:dyDescent="0.3">
      <c r="A601" s="15">
        <v>5110</v>
      </c>
      <c r="B601" s="14" t="s">
        <v>662</v>
      </c>
      <c r="C601" s="13">
        <v>0</v>
      </c>
      <c r="D601" s="13">
        <v>0</v>
      </c>
      <c r="E601" s="13">
        <v>0</v>
      </c>
      <c r="F601" s="12">
        <v>0</v>
      </c>
      <c r="G601" s="11">
        <f t="shared" si="20"/>
        <v>0</v>
      </c>
      <c r="H601" s="10" t="str">
        <f t="shared" si="21"/>
        <v/>
      </c>
    </row>
    <row r="602" spans="1:8" ht="16.5" customHeight="1" x14ac:dyDescent="0.3">
      <c r="A602" s="15">
        <v>5111</v>
      </c>
      <c r="B602" s="14" t="s">
        <v>661</v>
      </c>
      <c r="C602" s="13">
        <v>5.4012529999999996</v>
      </c>
      <c r="D602" s="13">
        <v>90.251369999999994</v>
      </c>
      <c r="E602" s="13">
        <v>3.5670920000000002</v>
      </c>
      <c r="F602" s="12">
        <v>80.906309999999991</v>
      </c>
      <c r="G602" s="11">
        <f t="shared" si="20"/>
        <v>-9.3450600000000037</v>
      </c>
      <c r="H602" s="10">
        <f t="shared" si="21"/>
        <v>-0.10354479937534471</v>
      </c>
    </row>
    <row r="603" spans="1:8" ht="25.5" customHeight="1" x14ac:dyDescent="0.3">
      <c r="A603" s="15">
        <v>5112</v>
      </c>
      <c r="B603" s="14" t="s">
        <v>660</v>
      </c>
      <c r="C603" s="13">
        <v>15.507423000000001</v>
      </c>
      <c r="D603" s="13">
        <v>243.97013000000001</v>
      </c>
      <c r="E603" s="13">
        <v>20.580299999999998</v>
      </c>
      <c r="F603" s="12">
        <v>384.70860999999996</v>
      </c>
      <c r="G603" s="11">
        <f t="shared" si="20"/>
        <v>140.73847999999995</v>
      </c>
      <c r="H603" s="10">
        <f t="shared" si="21"/>
        <v>0.57686766818544521</v>
      </c>
    </row>
    <row r="604" spans="1:8" ht="16.5" customHeight="1" x14ac:dyDescent="0.3">
      <c r="A604" s="15">
        <v>5113</v>
      </c>
      <c r="B604" s="14" t="s">
        <v>659</v>
      </c>
      <c r="C604" s="13">
        <v>0</v>
      </c>
      <c r="D604" s="13">
        <v>0</v>
      </c>
      <c r="E604" s="13">
        <v>0</v>
      </c>
      <c r="F604" s="12">
        <v>0</v>
      </c>
      <c r="G604" s="11">
        <f t="shared" si="20"/>
        <v>0</v>
      </c>
      <c r="H604" s="10" t="str">
        <f t="shared" si="21"/>
        <v/>
      </c>
    </row>
    <row r="605" spans="1:8" ht="16.5" customHeight="1" x14ac:dyDescent="0.3">
      <c r="A605" s="15">
        <v>5201</v>
      </c>
      <c r="B605" s="14" t="s">
        <v>658</v>
      </c>
      <c r="C605" s="13">
        <v>222.935</v>
      </c>
      <c r="D605" s="13">
        <v>513.37340999999992</v>
      </c>
      <c r="E605" s="13">
        <v>320.03611999999998</v>
      </c>
      <c r="F605" s="12">
        <v>688.24070999999992</v>
      </c>
      <c r="G605" s="11">
        <f t="shared" si="20"/>
        <v>174.8673</v>
      </c>
      <c r="H605" s="10">
        <f t="shared" si="21"/>
        <v>0.3406239914139691</v>
      </c>
    </row>
    <row r="606" spans="1:8" ht="16.5" customHeight="1" x14ac:dyDescent="0.3">
      <c r="A606" s="15">
        <v>5202</v>
      </c>
      <c r="B606" s="14" t="s">
        <v>657</v>
      </c>
      <c r="C606" s="13">
        <v>1522.0454499999998</v>
      </c>
      <c r="D606" s="13">
        <v>2584.6285200000002</v>
      </c>
      <c r="E606" s="13">
        <v>877.86473999999998</v>
      </c>
      <c r="F606" s="12">
        <v>1497.6081499999998</v>
      </c>
      <c r="G606" s="11">
        <f t="shared" si="20"/>
        <v>-1087.0203700000004</v>
      </c>
      <c r="H606" s="10">
        <f t="shared" si="21"/>
        <v>-0.42057122003745451</v>
      </c>
    </row>
    <row r="607" spans="1:8" ht="16.5" customHeight="1" x14ac:dyDescent="0.3">
      <c r="A607" s="15">
        <v>5203</v>
      </c>
      <c r="B607" s="14" t="s">
        <v>656</v>
      </c>
      <c r="C607" s="13">
        <v>73.050699999999992</v>
      </c>
      <c r="D607" s="13">
        <v>198.75039000000001</v>
      </c>
      <c r="E607" s="13">
        <v>3.8999999999999999E-5</v>
      </c>
      <c r="F607" s="12">
        <v>0.12547</v>
      </c>
      <c r="G607" s="11">
        <f t="shared" si="20"/>
        <v>-198.62492</v>
      </c>
      <c r="H607" s="10">
        <f t="shared" si="21"/>
        <v>-0.999368705641282</v>
      </c>
    </row>
    <row r="608" spans="1:8" ht="16.5" customHeight="1" x14ac:dyDescent="0.3">
      <c r="A608" s="15">
        <v>5204</v>
      </c>
      <c r="B608" s="14" t="s">
        <v>655</v>
      </c>
      <c r="C608" s="13">
        <v>4.7322120000000005</v>
      </c>
      <c r="D608" s="13">
        <v>114.81422000000001</v>
      </c>
      <c r="E608" s="13">
        <v>7.4760879999999998</v>
      </c>
      <c r="F608" s="12">
        <v>97.516139999999993</v>
      </c>
      <c r="G608" s="11">
        <f t="shared" si="20"/>
        <v>-17.298080000000013</v>
      </c>
      <c r="H608" s="10">
        <f t="shared" si="21"/>
        <v>-0.15066147729784701</v>
      </c>
    </row>
    <row r="609" spans="1:8" ht="25.5" customHeight="1" x14ac:dyDescent="0.3">
      <c r="A609" s="15">
        <v>5205</v>
      </c>
      <c r="B609" s="14" t="s">
        <v>654</v>
      </c>
      <c r="C609" s="13">
        <v>2858.7136249999999</v>
      </c>
      <c r="D609" s="13">
        <v>8759.2993800000004</v>
      </c>
      <c r="E609" s="13">
        <v>2788.9690169999999</v>
      </c>
      <c r="F609" s="12">
        <v>9107.532369999999</v>
      </c>
      <c r="G609" s="11">
        <f t="shared" si="20"/>
        <v>348.23298999999861</v>
      </c>
      <c r="H609" s="10">
        <f t="shared" si="21"/>
        <v>3.975580407664963E-2</v>
      </c>
    </row>
    <row r="610" spans="1:8" ht="25.5" customHeight="1" x14ac:dyDescent="0.3">
      <c r="A610" s="15">
        <v>5206</v>
      </c>
      <c r="B610" s="14" t="s">
        <v>653</v>
      </c>
      <c r="C610" s="13">
        <v>2681.016693</v>
      </c>
      <c r="D610" s="13">
        <v>5734.3676100000002</v>
      </c>
      <c r="E610" s="13">
        <v>2089.7430519999998</v>
      </c>
      <c r="F610" s="12">
        <v>4317.75461</v>
      </c>
      <c r="G610" s="11">
        <f t="shared" si="20"/>
        <v>-1416.6130000000003</v>
      </c>
      <c r="H610" s="10">
        <f t="shared" si="21"/>
        <v>-0.24703909765561755</v>
      </c>
    </row>
    <row r="611" spans="1:8" ht="16.5" customHeight="1" x14ac:dyDescent="0.3">
      <c r="A611" s="15">
        <v>5207</v>
      </c>
      <c r="B611" s="14" t="s">
        <v>652</v>
      </c>
      <c r="C611" s="13">
        <v>4.5495640000000002</v>
      </c>
      <c r="D611" s="13">
        <v>156.32554000000002</v>
      </c>
      <c r="E611" s="13">
        <v>11.556575</v>
      </c>
      <c r="F611" s="12">
        <v>152.20765</v>
      </c>
      <c r="G611" s="11">
        <f t="shared" si="20"/>
        <v>-4.1178900000000169</v>
      </c>
      <c r="H611" s="10">
        <f t="shared" si="21"/>
        <v>-2.6341760917633909E-2</v>
      </c>
    </row>
    <row r="612" spans="1:8" ht="25.5" customHeight="1" x14ac:dyDescent="0.3">
      <c r="A612" s="15">
        <v>5208</v>
      </c>
      <c r="B612" s="14" t="s">
        <v>651</v>
      </c>
      <c r="C612" s="13">
        <v>2532.2224919999999</v>
      </c>
      <c r="D612" s="13">
        <v>12654.242340000001</v>
      </c>
      <c r="E612" s="13">
        <v>2354.0934185000001</v>
      </c>
      <c r="F612" s="12">
        <v>12307.96694</v>
      </c>
      <c r="G612" s="11">
        <f t="shared" si="20"/>
        <v>-346.27540000000045</v>
      </c>
      <c r="H612" s="10">
        <f t="shared" si="21"/>
        <v>-2.7364372413307237E-2</v>
      </c>
    </row>
    <row r="613" spans="1:8" ht="25.5" customHeight="1" x14ac:dyDescent="0.3">
      <c r="A613" s="15">
        <v>5209</v>
      </c>
      <c r="B613" s="14" t="s">
        <v>650</v>
      </c>
      <c r="C613" s="13">
        <v>580.77639899999997</v>
      </c>
      <c r="D613" s="13">
        <v>2559.7745199999999</v>
      </c>
      <c r="E613" s="13">
        <v>672.01455950000002</v>
      </c>
      <c r="F613" s="12">
        <v>2993.4509800000001</v>
      </c>
      <c r="G613" s="11">
        <f t="shared" si="20"/>
        <v>433.67646000000013</v>
      </c>
      <c r="H613" s="10">
        <f t="shared" si="21"/>
        <v>0.16941978936488522</v>
      </c>
    </row>
    <row r="614" spans="1:8" ht="25.5" customHeight="1" x14ac:dyDescent="0.3">
      <c r="A614" s="15">
        <v>5210</v>
      </c>
      <c r="B614" s="14" t="s">
        <v>649</v>
      </c>
      <c r="C614" s="13">
        <v>53.096223999999999</v>
      </c>
      <c r="D614" s="13">
        <v>452.81200000000001</v>
      </c>
      <c r="E614" s="13">
        <v>55.977339999999998</v>
      </c>
      <c r="F614" s="12">
        <v>491.738</v>
      </c>
      <c r="G614" s="11">
        <f t="shared" si="20"/>
        <v>38.925999999999988</v>
      </c>
      <c r="H614" s="10">
        <f t="shared" si="21"/>
        <v>8.5965036262289837E-2</v>
      </c>
    </row>
    <row r="615" spans="1:8" ht="25.5" customHeight="1" x14ac:dyDescent="0.3">
      <c r="A615" s="15">
        <v>5211</v>
      </c>
      <c r="B615" s="14" t="s">
        <v>648</v>
      </c>
      <c r="C615" s="13">
        <v>1170.4242569999999</v>
      </c>
      <c r="D615" s="13">
        <v>6713.5723499999995</v>
      </c>
      <c r="E615" s="13">
        <v>1386.6188374999999</v>
      </c>
      <c r="F615" s="12">
        <v>7670.0817699999998</v>
      </c>
      <c r="G615" s="11">
        <f t="shared" si="20"/>
        <v>956.50942000000032</v>
      </c>
      <c r="H615" s="10">
        <f t="shared" si="21"/>
        <v>0.14247398704208503</v>
      </c>
    </row>
    <row r="616" spans="1:8" ht="16.5" customHeight="1" x14ac:dyDescent="0.3">
      <c r="A616" s="15">
        <v>5212</v>
      </c>
      <c r="B616" s="14" t="s">
        <v>647</v>
      </c>
      <c r="C616" s="13">
        <v>29.994400000000002</v>
      </c>
      <c r="D616" s="13">
        <v>257.25154000000003</v>
      </c>
      <c r="E616" s="13">
        <v>7.3707470000000006</v>
      </c>
      <c r="F616" s="12">
        <v>134.23441</v>
      </c>
      <c r="G616" s="11">
        <f t="shared" si="20"/>
        <v>-123.01713000000004</v>
      </c>
      <c r="H616" s="10">
        <f t="shared" si="21"/>
        <v>-0.47819783702752577</v>
      </c>
    </row>
    <row r="617" spans="1:8" ht="16.5" customHeight="1" x14ac:dyDescent="0.3">
      <c r="A617" s="15">
        <v>5301</v>
      </c>
      <c r="B617" s="14" t="s">
        <v>646</v>
      </c>
      <c r="C617" s="13">
        <v>13.267168</v>
      </c>
      <c r="D617" s="13">
        <v>89.665469999999999</v>
      </c>
      <c r="E617" s="13">
        <v>16.278783999999998</v>
      </c>
      <c r="F617" s="12">
        <v>90.462229999999991</v>
      </c>
      <c r="G617" s="11">
        <f t="shared" si="20"/>
        <v>0.79675999999999192</v>
      </c>
      <c r="H617" s="10">
        <f t="shared" si="21"/>
        <v>8.8859178455205998E-3</v>
      </c>
    </row>
    <row r="618" spans="1:8" ht="25.5" customHeight="1" x14ac:dyDescent="0.3">
      <c r="A618" s="15">
        <v>5302</v>
      </c>
      <c r="B618" s="14" t="s">
        <v>645</v>
      </c>
      <c r="C618" s="13">
        <v>5.6</v>
      </c>
      <c r="D618" s="13">
        <v>26.415590000000002</v>
      </c>
      <c r="E618" s="13">
        <v>4.7980000000000002E-3</v>
      </c>
      <c r="F618" s="12">
        <v>0.42693000000000003</v>
      </c>
      <c r="G618" s="11">
        <f t="shared" si="20"/>
        <v>-25.988660000000003</v>
      </c>
      <c r="H618" s="10">
        <f t="shared" si="21"/>
        <v>-0.9838379532692626</v>
      </c>
    </row>
    <row r="619" spans="1:8" ht="25.5" customHeight="1" x14ac:dyDescent="0.3">
      <c r="A619" s="15">
        <v>5303</v>
      </c>
      <c r="B619" s="14" t="s">
        <v>644</v>
      </c>
      <c r="C619" s="13">
        <v>8.032</v>
      </c>
      <c r="D619" s="13">
        <v>5.9035200000000003</v>
      </c>
      <c r="E619" s="13">
        <v>9.9139999999999997</v>
      </c>
      <c r="F619" s="12">
        <v>5.8321699999999996</v>
      </c>
      <c r="G619" s="11">
        <f t="shared" si="20"/>
        <v>-7.1350000000000691E-2</v>
      </c>
      <c r="H619" s="10">
        <f t="shared" si="21"/>
        <v>-1.2086009702685972E-2</v>
      </c>
    </row>
    <row r="620" spans="1:8" ht="25.5" customHeight="1" x14ac:dyDescent="0.3">
      <c r="A620" s="15">
        <v>5304</v>
      </c>
      <c r="B620" s="14" t="s">
        <v>643</v>
      </c>
      <c r="C620" s="13">
        <v>0</v>
      </c>
      <c r="D620" s="13">
        <v>0</v>
      </c>
      <c r="E620" s="13">
        <v>0</v>
      </c>
      <c r="F620" s="12">
        <v>0</v>
      </c>
      <c r="G620" s="11">
        <f t="shared" si="20"/>
        <v>0</v>
      </c>
      <c r="H620" s="10" t="str">
        <f t="shared" si="21"/>
        <v/>
      </c>
    </row>
    <row r="621" spans="1:8" ht="25.5" customHeight="1" x14ac:dyDescent="0.3">
      <c r="A621" s="15">
        <v>5305</v>
      </c>
      <c r="B621" s="14" t="s">
        <v>642</v>
      </c>
      <c r="C621" s="13">
        <v>5.0295959999999997</v>
      </c>
      <c r="D621" s="13">
        <v>12.66868</v>
      </c>
      <c r="E621" s="13">
        <v>1.076964</v>
      </c>
      <c r="F621" s="12">
        <v>3.2972600000000001</v>
      </c>
      <c r="G621" s="11">
        <f t="shared" si="20"/>
        <v>-9.3714200000000005</v>
      </c>
      <c r="H621" s="10">
        <f t="shared" si="21"/>
        <v>-0.73973136901397785</v>
      </c>
    </row>
    <row r="622" spans="1:8" ht="16.5" customHeight="1" x14ac:dyDescent="0.3">
      <c r="A622" s="15">
        <v>5306</v>
      </c>
      <c r="B622" s="14" t="s">
        <v>641</v>
      </c>
      <c r="C622" s="13">
        <v>6.0139399999999998</v>
      </c>
      <c r="D622" s="13">
        <v>106.60755</v>
      </c>
      <c r="E622" s="13">
        <v>15.673804000000001</v>
      </c>
      <c r="F622" s="12">
        <v>331.99068</v>
      </c>
      <c r="G622" s="11">
        <f t="shared" si="20"/>
        <v>225.38312999999999</v>
      </c>
      <c r="H622" s="10">
        <f t="shared" si="21"/>
        <v>2.114138538968394</v>
      </c>
    </row>
    <row r="623" spans="1:8" ht="25.5" customHeight="1" x14ac:dyDescent="0.3">
      <c r="A623" s="15">
        <v>5307</v>
      </c>
      <c r="B623" s="14" t="s">
        <v>640</v>
      </c>
      <c r="C623" s="13">
        <v>1251.61492</v>
      </c>
      <c r="D623" s="13">
        <v>1713.5798300000001</v>
      </c>
      <c r="E623" s="13">
        <v>1056.4330199999999</v>
      </c>
      <c r="F623" s="12">
        <v>1613.4204199999999</v>
      </c>
      <c r="G623" s="11">
        <f t="shared" si="20"/>
        <v>-100.15941000000021</v>
      </c>
      <c r="H623" s="10">
        <f t="shared" si="21"/>
        <v>-5.8450390373701006E-2</v>
      </c>
    </row>
    <row r="624" spans="1:8" ht="25.5" customHeight="1" x14ac:dyDescent="0.3">
      <c r="A624" s="15">
        <v>5308</v>
      </c>
      <c r="B624" s="14" t="s">
        <v>639</v>
      </c>
      <c r="C624" s="13">
        <v>81.51294</v>
      </c>
      <c r="D624" s="13">
        <v>248.46279999999999</v>
      </c>
      <c r="E624" s="13">
        <v>36.733290000000004</v>
      </c>
      <c r="F624" s="12">
        <v>256.02219000000002</v>
      </c>
      <c r="G624" s="11">
        <f t="shared" si="20"/>
        <v>7.559390000000036</v>
      </c>
      <c r="H624" s="10">
        <f t="shared" si="21"/>
        <v>3.0424634995661469E-2</v>
      </c>
    </row>
    <row r="625" spans="1:8" ht="16.5" customHeight="1" x14ac:dyDescent="0.3">
      <c r="A625" s="15">
        <v>5309</v>
      </c>
      <c r="B625" s="14" t="s">
        <v>638</v>
      </c>
      <c r="C625" s="13">
        <v>84.641229000000095</v>
      </c>
      <c r="D625" s="13">
        <v>1900.1889099999999</v>
      </c>
      <c r="E625" s="13">
        <v>69.803106</v>
      </c>
      <c r="F625" s="12">
        <v>1753.6543799999999</v>
      </c>
      <c r="G625" s="11">
        <f t="shared" si="20"/>
        <v>-146.5345299999999</v>
      </c>
      <c r="H625" s="10">
        <f t="shared" si="21"/>
        <v>-7.7115769505254048E-2</v>
      </c>
    </row>
    <row r="626" spans="1:8" ht="25.5" customHeight="1" x14ac:dyDescent="0.3">
      <c r="A626" s="15">
        <v>5310</v>
      </c>
      <c r="B626" s="14" t="s">
        <v>637</v>
      </c>
      <c r="C626" s="13">
        <v>247.01507000000001</v>
      </c>
      <c r="D626" s="13">
        <v>846.69352000000003</v>
      </c>
      <c r="E626" s="13">
        <v>139.16042000000002</v>
      </c>
      <c r="F626" s="12">
        <v>643.12138000000004</v>
      </c>
      <c r="G626" s="11">
        <f t="shared" si="20"/>
        <v>-203.57213999999999</v>
      </c>
      <c r="H626" s="10">
        <f t="shared" si="21"/>
        <v>-0.24043190976588552</v>
      </c>
    </row>
    <row r="627" spans="1:8" ht="25.5" customHeight="1" x14ac:dyDescent="0.3">
      <c r="A627" s="15">
        <v>5311</v>
      </c>
      <c r="B627" s="14" t="s">
        <v>636</v>
      </c>
      <c r="C627" s="13">
        <v>13.441877</v>
      </c>
      <c r="D627" s="13">
        <v>112.35603999999999</v>
      </c>
      <c r="E627" s="13">
        <v>0.69750000000000001</v>
      </c>
      <c r="F627" s="12">
        <v>39.926169999999999</v>
      </c>
      <c r="G627" s="11">
        <f t="shared" si="20"/>
        <v>-72.429869999999994</v>
      </c>
      <c r="H627" s="10">
        <f t="shared" si="21"/>
        <v>-0.644645984319134</v>
      </c>
    </row>
    <row r="628" spans="1:8" ht="16.5" customHeight="1" x14ac:dyDescent="0.3">
      <c r="A628" s="15">
        <v>5401</v>
      </c>
      <c r="B628" s="14" t="s">
        <v>635</v>
      </c>
      <c r="C628" s="13">
        <v>681.98303620000104</v>
      </c>
      <c r="D628" s="13">
        <v>3809.4191000000001</v>
      </c>
      <c r="E628" s="13">
        <v>1522.5726545</v>
      </c>
      <c r="F628" s="12">
        <v>5029.4832100000003</v>
      </c>
      <c r="G628" s="11">
        <f t="shared" si="20"/>
        <v>1220.0641100000003</v>
      </c>
      <c r="H628" s="10">
        <f t="shared" si="21"/>
        <v>0.32027563205109155</v>
      </c>
    </row>
    <row r="629" spans="1:8" ht="16.5" customHeight="1" x14ac:dyDescent="0.3">
      <c r="A629" s="15">
        <v>5402</v>
      </c>
      <c r="B629" s="14" t="s">
        <v>634</v>
      </c>
      <c r="C629" s="13">
        <v>7067.7804660000102</v>
      </c>
      <c r="D629" s="13">
        <v>17265.491040000001</v>
      </c>
      <c r="E629" s="13">
        <v>6849.6781119999996</v>
      </c>
      <c r="F629" s="12">
        <v>17832.673920000001</v>
      </c>
      <c r="G629" s="11">
        <f t="shared" si="20"/>
        <v>567.1828800000003</v>
      </c>
      <c r="H629" s="10">
        <f t="shared" si="21"/>
        <v>3.2850666030058089E-2</v>
      </c>
    </row>
    <row r="630" spans="1:8" ht="16.5" customHeight="1" x14ac:dyDescent="0.3">
      <c r="A630" s="15">
        <v>5403</v>
      </c>
      <c r="B630" s="14" t="s">
        <v>633</v>
      </c>
      <c r="C630" s="13">
        <v>586.04428500000006</v>
      </c>
      <c r="D630" s="13">
        <v>4869.2854400000006</v>
      </c>
      <c r="E630" s="13">
        <v>482.43515000000002</v>
      </c>
      <c r="F630" s="12">
        <v>4341.4558099999995</v>
      </c>
      <c r="G630" s="11">
        <f t="shared" si="20"/>
        <v>-527.82963000000109</v>
      </c>
      <c r="H630" s="10">
        <f t="shared" si="21"/>
        <v>-0.1083998127659571</v>
      </c>
    </row>
    <row r="631" spans="1:8" ht="16.5" customHeight="1" x14ac:dyDescent="0.3">
      <c r="A631" s="15">
        <v>5404</v>
      </c>
      <c r="B631" s="14" t="s">
        <v>632</v>
      </c>
      <c r="C631" s="13">
        <v>1012.085198</v>
      </c>
      <c r="D631" s="13">
        <v>2041.0463500000001</v>
      </c>
      <c r="E631" s="13">
        <v>1134.538777</v>
      </c>
      <c r="F631" s="12">
        <v>2357.1518500000002</v>
      </c>
      <c r="G631" s="11">
        <f t="shared" si="20"/>
        <v>316.10550000000012</v>
      </c>
      <c r="H631" s="10">
        <f t="shared" si="21"/>
        <v>0.15487423889222315</v>
      </c>
    </row>
    <row r="632" spans="1:8" ht="16.5" customHeight="1" x14ac:dyDescent="0.3">
      <c r="A632" s="15">
        <v>5405</v>
      </c>
      <c r="B632" s="14" t="s">
        <v>631</v>
      </c>
      <c r="C632" s="13">
        <v>0</v>
      </c>
      <c r="D632" s="13">
        <v>0</v>
      </c>
      <c r="E632" s="13">
        <v>0.21659999999999999</v>
      </c>
      <c r="F632" s="12">
        <v>4.5968100000000005</v>
      </c>
      <c r="G632" s="11">
        <f t="shared" si="20"/>
        <v>4.5968100000000005</v>
      </c>
      <c r="H632" s="10" t="str">
        <f t="shared" si="21"/>
        <v/>
      </c>
    </row>
    <row r="633" spans="1:8" ht="25.5" customHeight="1" x14ac:dyDescent="0.3">
      <c r="A633" s="15">
        <v>5406</v>
      </c>
      <c r="B633" s="14" t="s">
        <v>630</v>
      </c>
      <c r="C633" s="13">
        <v>22.623127</v>
      </c>
      <c r="D633" s="13">
        <v>203.01985999999999</v>
      </c>
      <c r="E633" s="13">
        <v>16.201191999999999</v>
      </c>
      <c r="F633" s="12">
        <v>211.74199999999999</v>
      </c>
      <c r="G633" s="11">
        <f t="shared" si="20"/>
        <v>8.722139999999996</v>
      </c>
      <c r="H633" s="10">
        <f t="shared" si="21"/>
        <v>4.2962003815784307E-2</v>
      </c>
    </row>
    <row r="634" spans="1:8" ht="16.5" customHeight="1" x14ac:dyDescent="0.3">
      <c r="A634" s="15">
        <v>5407</v>
      </c>
      <c r="B634" s="14" t="s">
        <v>629</v>
      </c>
      <c r="C634" s="13">
        <v>9653.3152112000098</v>
      </c>
      <c r="D634" s="13">
        <v>45235.795729999998</v>
      </c>
      <c r="E634" s="13">
        <v>13032.470286</v>
      </c>
      <c r="F634" s="12">
        <v>61026.736370000101</v>
      </c>
      <c r="G634" s="11">
        <f t="shared" si="20"/>
        <v>15790.940640000103</v>
      </c>
      <c r="H634" s="10">
        <f t="shared" si="21"/>
        <v>0.34908064255687854</v>
      </c>
    </row>
    <row r="635" spans="1:8" ht="16.5" customHeight="1" x14ac:dyDescent="0.3">
      <c r="A635" s="15">
        <v>5408</v>
      </c>
      <c r="B635" s="14" t="s">
        <v>628</v>
      </c>
      <c r="C635" s="13">
        <v>5.8864340000000004</v>
      </c>
      <c r="D635" s="13">
        <v>133.85307</v>
      </c>
      <c r="E635" s="13">
        <v>7.913062</v>
      </c>
      <c r="F635" s="12">
        <v>190.60372000000001</v>
      </c>
      <c r="G635" s="11">
        <f t="shared" si="20"/>
        <v>56.750650000000007</v>
      </c>
      <c r="H635" s="10">
        <f t="shared" si="21"/>
        <v>0.42397720127001948</v>
      </c>
    </row>
    <row r="636" spans="1:8" ht="16.5" customHeight="1" x14ac:dyDescent="0.3">
      <c r="A636" s="15">
        <v>5501</v>
      </c>
      <c r="B636" s="14" t="s">
        <v>627</v>
      </c>
      <c r="C636" s="13">
        <v>1.6000000000000001E-3</v>
      </c>
      <c r="D636" s="13">
        <v>0.28504000000000002</v>
      </c>
      <c r="E636" s="13">
        <v>1</v>
      </c>
      <c r="F636" s="12">
        <v>0.65</v>
      </c>
      <c r="G636" s="11">
        <f t="shared" si="20"/>
        <v>0.36496000000000001</v>
      </c>
      <c r="H636" s="10">
        <f t="shared" si="21"/>
        <v>1.2803817008139209</v>
      </c>
    </row>
    <row r="637" spans="1:8" ht="16.5" customHeight="1" x14ac:dyDescent="0.3">
      <c r="A637" s="15">
        <v>5502</v>
      </c>
      <c r="B637" s="14" t="s">
        <v>626</v>
      </c>
      <c r="C637" s="13">
        <v>2311.87</v>
      </c>
      <c r="D637" s="13">
        <v>15851.940570000001</v>
      </c>
      <c r="E637" s="13">
        <v>2302.2458999999999</v>
      </c>
      <c r="F637" s="12">
        <v>16890.796079999996</v>
      </c>
      <c r="G637" s="11">
        <f t="shared" si="20"/>
        <v>1038.8555099999958</v>
      </c>
      <c r="H637" s="10">
        <f t="shared" si="21"/>
        <v>6.553491072039741E-2</v>
      </c>
    </row>
    <row r="638" spans="1:8" ht="16.5" customHeight="1" x14ac:dyDescent="0.3">
      <c r="A638" s="15">
        <v>5503</v>
      </c>
      <c r="B638" s="14" t="s">
        <v>625</v>
      </c>
      <c r="C638" s="13">
        <v>9073.104533999991</v>
      </c>
      <c r="D638" s="13">
        <v>14869.9804</v>
      </c>
      <c r="E638" s="13">
        <v>8335.7374299999992</v>
      </c>
      <c r="F638" s="12">
        <v>13934.270359999999</v>
      </c>
      <c r="G638" s="11">
        <f t="shared" si="20"/>
        <v>-935.71004000000175</v>
      </c>
      <c r="H638" s="10">
        <f t="shared" si="21"/>
        <v>-6.2926111187073364E-2</v>
      </c>
    </row>
    <row r="639" spans="1:8" ht="16.5" customHeight="1" x14ac:dyDescent="0.3">
      <c r="A639" s="15">
        <v>5504</v>
      </c>
      <c r="B639" s="14" t="s">
        <v>624</v>
      </c>
      <c r="C639" s="13">
        <v>545.84930000000008</v>
      </c>
      <c r="D639" s="13">
        <v>1184.9401799999998</v>
      </c>
      <c r="E639" s="13">
        <v>613.23400000000004</v>
      </c>
      <c r="F639" s="12">
        <v>1322.84977</v>
      </c>
      <c r="G639" s="11">
        <f t="shared" si="20"/>
        <v>137.90959000000021</v>
      </c>
      <c r="H639" s="10">
        <f t="shared" si="21"/>
        <v>0.11638527609047761</v>
      </c>
    </row>
    <row r="640" spans="1:8" ht="16.5" customHeight="1" x14ac:dyDescent="0.3">
      <c r="A640" s="15">
        <v>5505</v>
      </c>
      <c r="B640" s="14" t="s">
        <v>623</v>
      </c>
      <c r="C640" s="13">
        <v>4415.2053660000001</v>
      </c>
      <c r="D640" s="13">
        <v>4075.1531</v>
      </c>
      <c r="E640" s="13">
        <v>6988.9926330000008</v>
      </c>
      <c r="F640" s="12">
        <v>6486.6595399999997</v>
      </c>
      <c r="G640" s="11">
        <f t="shared" si="20"/>
        <v>2411.5064399999997</v>
      </c>
      <c r="H640" s="10">
        <f t="shared" si="21"/>
        <v>0.59175848877923132</v>
      </c>
    </row>
    <row r="641" spans="1:8" ht="16.5" customHeight="1" x14ac:dyDescent="0.3">
      <c r="A641" s="15">
        <v>5506</v>
      </c>
      <c r="B641" s="14" t="s">
        <v>622</v>
      </c>
      <c r="C641" s="13">
        <v>52.713500000000003</v>
      </c>
      <c r="D641" s="13">
        <v>178.79487</v>
      </c>
      <c r="E641" s="13">
        <v>95.466340000000002</v>
      </c>
      <c r="F641" s="12">
        <v>265.04464000000002</v>
      </c>
      <c r="G641" s="11">
        <f t="shared" si="20"/>
        <v>86.249770000000012</v>
      </c>
      <c r="H641" s="10">
        <f t="shared" si="21"/>
        <v>0.48239510451278611</v>
      </c>
    </row>
    <row r="642" spans="1:8" ht="16.5" customHeight="1" x14ac:dyDescent="0.3">
      <c r="A642" s="15">
        <v>5507</v>
      </c>
      <c r="B642" s="14" t="s">
        <v>621</v>
      </c>
      <c r="C642" s="13">
        <v>0</v>
      </c>
      <c r="D642" s="13">
        <v>0</v>
      </c>
      <c r="E642" s="13">
        <v>0</v>
      </c>
      <c r="F642" s="12">
        <v>0</v>
      </c>
      <c r="G642" s="11">
        <f t="shared" si="20"/>
        <v>0</v>
      </c>
      <c r="H642" s="10" t="str">
        <f t="shared" si="21"/>
        <v/>
      </c>
    </row>
    <row r="643" spans="1:8" ht="25.5" customHeight="1" x14ac:dyDescent="0.3">
      <c r="A643" s="15">
        <v>5508</v>
      </c>
      <c r="B643" s="14" t="s">
        <v>620</v>
      </c>
      <c r="C643" s="13">
        <v>735.57832900000005</v>
      </c>
      <c r="D643" s="13">
        <v>2629.0160900000001</v>
      </c>
      <c r="E643" s="13">
        <v>482.20504599999998</v>
      </c>
      <c r="F643" s="12">
        <v>1805.02216</v>
      </c>
      <c r="G643" s="11">
        <f t="shared" si="20"/>
        <v>-823.99393000000009</v>
      </c>
      <c r="H643" s="10">
        <f t="shared" si="21"/>
        <v>-0.31342293154242357</v>
      </c>
    </row>
    <row r="644" spans="1:8" ht="25.5" customHeight="1" x14ac:dyDescent="0.3">
      <c r="A644" s="15">
        <v>5509</v>
      </c>
      <c r="B644" s="14" t="s">
        <v>619</v>
      </c>
      <c r="C644" s="13">
        <v>1852.351146</v>
      </c>
      <c r="D644" s="13">
        <v>5471.5226299999995</v>
      </c>
      <c r="E644" s="13">
        <v>1986.3656980000001</v>
      </c>
      <c r="F644" s="12">
        <v>5861.5847400000002</v>
      </c>
      <c r="G644" s="11">
        <f t="shared" si="20"/>
        <v>390.06211000000076</v>
      </c>
      <c r="H644" s="10">
        <f t="shared" si="21"/>
        <v>7.1289499537352877E-2</v>
      </c>
    </row>
    <row r="645" spans="1:8" ht="25.5" customHeight="1" x14ac:dyDescent="0.3">
      <c r="A645" s="15">
        <v>5510</v>
      </c>
      <c r="B645" s="14" t="s">
        <v>618</v>
      </c>
      <c r="C645" s="13">
        <v>158.94385800000001</v>
      </c>
      <c r="D645" s="13">
        <v>724.62629000000004</v>
      </c>
      <c r="E645" s="13">
        <v>250.92015000000001</v>
      </c>
      <c r="F645" s="12">
        <v>1181.8344399999999</v>
      </c>
      <c r="G645" s="11">
        <f t="shared" si="20"/>
        <v>457.20814999999982</v>
      </c>
      <c r="H645" s="10">
        <f t="shared" si="21"/>
        <v>0.63095716552045022</v>
      </c>
    </row>
    <row r="646" spans="1:8" ht="25.5" customHeight="1" x14ac:dyDescent="0.3">
      <c r="A646" s="15">
        <v>5511</v>
      </c>
      <c r="B646" s="14" t="s">
        <v>617</v>
      </c>
      <c r="C646" s="13">
        <v>377.01116400000001</v>
      </c>
      <c r="D646" s="13">
        <v>1527.1418899999999</v>
      </c>
      <c r="E646" s="13">
        <v>399.50886300000002</v>
      </c>
      <c r="F646" s="12">
        <v>1578.2165400000001</v>
      </c>
      <c r="G646" s="11">
        <f t="shared" si="20"/>
        <v>51.074650000000247</v>
      </c>
      <c r="H646" s="10">
        <f t="shared" si="21"/>
        <v>3.3444600226374674E-2</v>
      </c>
    </row>
    <row r="647" spans="1:8" ht="25.5" customHeight="1" x14ac:dyDescent="0.3">
      <c r="A647" s="15">
        <v>5512</v>
      </c>
      <c r="B647" s="14" t="s">
        <v>616</v>
      </c>
      <c r="C647" s="13">
        <v>41.244059</v>
      </c>
      <c r="D647" s="13">
        <v>522.58910000000003</v>
      </c>
      <c r="E647" s="13">
        <v>62.571567000000002</v>
      </c>
      <c r="F647" s="12">
        <v>1084.7588899999998</v>
      </c>
      <c r="G647" s="11">
        <f t="shared" ref="G647:G710" si="22">F647-D647</f>
        <v>562.16978999999981</v>
      </c>
      <c r="H647" s="10">
        <f t="shared" ref="H647:H710" si="23">IF(D647&lt;&gt;0,G647/D647,"")</f>
        <v>1.0757396011512674</v>
      </c>
    </row>
    <row r="648" spans="1:8" ht="25.5" customHeight="1" x14ac:dyDescent="0.3">
      <c r="A648" s="15">
        <v>5513</v>
      </c>
      <c r="B648" s="14" t="s">
        <v>615</v>
      </c>
      <c r="C648" s="13">
        <v>3669.429979</v>
      </c>
      <c r="D648" s="13">
        <v>13839.96465</v>
      </c>
      <c r="E648" s="13">
        <v>2510.7474393000002</v>
      </c>
      <c r="F648" s="12">
        <v>9681.9537100000016</v>
      </c>
      <c r="G648" s="11">
        <f t="shared" si="22"/>
        <v>-4158.0109399999983</v>
      </c>
      <c r="H648" s="10">
        <f t="shared" si="23"/>
        <v>-0.30043508384250089</v>
      </c>
    </row>
    <row r="649" spans="1:8" ht="25.5" customHeight="1" x14ac:dyDescent="0.3">
      <c r="A649" s="15">
        <v>5514</v>
      </c>
      <c r="B649" s="14" t="s">
        <v>614</v>
      </c>
      <c r="C649" s="13">
        <v>678.44909600000005</v>
      </c>
      <c r="D649" s="13">
        <v>3955.98702</v>
      </c>
      <c r="E649" s="13">
        <v>684.66222649999997</v>
      </c>
      <c r="F649" s="12">
        <v>4537.3879500000003</v>
      </c>
      <c r="G649" s="11">
        <f t="shared" si="22"/>
        <v>581.40093000000024</v>
      </c>
      <c r="H649" s="10">
        <f t="shared" si="23"/>
        <v>0.14696735026193292</v>
      </c>
    </row>
    <row r="650" spans="1:8" ht="16.5" customHeight="1" x14ac:dyDescent="0.3">
      <c r="A650" s="15">
        <v>5515</v>
      </c>
      <c r="B650" s="14" t="s">
        <v>613</v>
      </c>
      <c r="C650" s="13">
        <v>474.123648</v>
      </c>
      <c r="D650" s="13">
        <v>2674.0232799999999</v>
      </c>
      <c r="E650" s="13">
        <v>204.580186</v>
      </c>
      <c r="F650" s="12">
        <v>1321.69118</v>
      </c>
      <c r="G650" s="11">
        <f t="shared" si="22"/>
        <v>-1352.3320999999999</v>
      </c>
      <c r="H650" s="10">
        <f t="shared" si="23"/>
        <v>-0.50572936672413704</v>
      </c>
    </row>
    <row r="651" spans="1:8" ht="16.5" customHeight="1" x14ac:dyDescent="0.3">
      <c r="A651" s="15">
        <v>5516</v>
      </c>
      <c r="B651" s="14" t="s">
        <v>612</v>
      </c>
      <c r="C651" s="13">
        <v>1532.617166</v>
      </c>
      <c r="D651" s="13">
        <v>9192.4657999999999</v>
      </c>
      <c r="E651" s="13">
        <v>736.15357900000004</v>
      </c>
      <c r="F651" s="12">
        <v>4491.5909599999995</v>
      </c>
      <c r="G651" s="11">
        <f t="shared" si="22"/>
        <v>-4700.8748400000004</v>
      </c>
      <c r="H651" s="10">
        <f t="shared" si="23"/>
        <v>-0.5113834462130934</v>
      </c>
    </row>
    <row r="652" spans="1:8" ht="16.5" customHeight="1" x14ac:dyDescent="0.3">
      <c r="A652" s="15">
        <v>5601</v>
      </c>
      <c r="B652" s="14" t="s">
        <v>611</v>
      </c>
      <c r="C652" s="13">
        <v>2635.1668272000002</v>
      </c>
      <c r="D652" s="13">
        <v>24197.194079999997</v>
      </c>
      <c r="E652" s="13">
        <v>2979.6438067999998</v>
      </c>
      <c r="F652" s="12">
        <v>27957.435379999999</v>
      </c>
      <c r="G652" s="11">
        <f t="shared" si="22"/>
        <v>3760.2413000000015</v>
      </c>
      <c r="H652" s="10">
        <f t="shared" si="23"/>
        <v>0.15539989006857616</v>
      </c>
    </row>
    <row r="653" spans="1:8" ht="16.5" customHeight="1" x14ac:dyDescent="0.3">
      <c r="A653" s="15">
        <v>5602</v>
      </c>
      <c r="B653" s="14" t="s">
        <v>610</v>
      </c>
      <c r="C653" s="13">
        <v>1234.8138776000001</v>
      </c>
      <c r="D653" s="13">
        <v>4535.8076900000005</v>
      </c>
      <c r="E653" s="13">
        <v>1185.1257867999998</v>
      </c>
      <c r="F653" s="12">
        <v>4562.7088899999999</v>
      </c>
      <c r="G653" s="11">
        <f t="shared" si="22"/>
        <v>26.901199999999335</v>
      </c>
      <c r="H653" s="10">
        <f t="shared" si="23"/>
        <v>5.9308510939094358E-3</v>
      </c>
    </row>
    <row r="654" spans="1:8" ht="16.5" customHeight="1" x14ac:dyDescent="0.3">
      <c r="A654" s="15">
        <v>5603</v>
      </c>
      <c r="B654" s="14" t="s">
        <v>609</v>
      </c>
      <c r="C654" s="13">
        <v>11028.2794505</v>
      </c>
      <c r="D654" s="13">
        <v>40022.229670000001</v>
      </c>
      <c r="E654" s="13">
        <v>14438.86473517</v>
      </c>
      <c r="F654" s="12">
        <v>48863.026829999901</v>
      </c>
      <c r="G654" s="11">
        <f t="shared" si="22"/>
        <v>8840.7971599999</v>
      </c>
      <c r="H654" s="10">
        <f t="shared" si="23"/>
        <v>0.22089716722171565</v>
      </c>
    </row>
    <row r="655" spans="1:8" ht="16.5" customHeight="1" x14ac:dyDescent="0.3">
      <c r="A655" s="15">
        <v>5604</v>
      </c>
      <c r="B655" s="14" t="s">
        <v>608</v>
      </c>
      <c r="C655" s="13">
        <v>163.890184</v>
      </c>
      <c r="D655" s="13">
        <v>718.88103000000001</v>
      </c>
      <c r="E655" s="13">
        <v>216.40441099999998</v>
      </c>
      <c r="F655" s="12">
        <v>985.95550999999898</v>
      </c>
      <c r="G655" s="11">
        <f t="shared" si="22"/>
        <v>267.07447999999897</v>
      </c>
      <c r="H655" s="10">
        <f t="shared" si="23"/>
        <v>0.37151415721736175</v>
      </c>
    </row>
    <row r="656" spans="1:8" ht="25.5" customHeight="1" x14ac:dyDescent="0.3">
      <c r="A656" s="15">
        <v>5605</v>
      </c>
      <c r="B656" s="14" t="s">
        <v>607</v>
      </c>
      <c r="C656" s="13">
        <v>5.55206</v>
      </c>
      <c r="D656" s="13">
        <v>135.73281</v>
      </c>
      <c r="E656" s="13">
        <v>5.5023720000000003</v>
      </c>
      <c r="F656" s="12">
        <v>92.651300000000006</v>
      </c>
      <c r="G656" s="11">
        <f t="shared" si="22"/>
        <v>-43.081509999999994</v>
      </c>
      <c r="H656" s="10">
        <f t="shared" si="23"/>
        <v>-0.31739938191804912</v>
      </c>
    </row>
    <row r="657" spans="1:8" ht="25.5" customHeight="1" x14ac:dyDescent="0.3">
      <c r="A657" s="15">
        <v>5606</v>
      </c>
      <c r="B657" s="14" t="s">
        <v>606</v>
      </c>
      <c r="C657" s="13">
        <v>22.672554000000002</v>
      </c>
      <c r="D657" s="13">
        <v>248.80079999999998</v>
      </c>
      <c r="E657" s="13">
        <v>36.450016000000005</v>
      </c>
      <c r="F657" s="12">
        <v>303.45992000000001</v>
      </c>
      <c r="G657" s="11">
        <f t="shared" si="22"/>
        <v>54.65912000000003</v>
      </c>
      <c r="H657" s="10">
        <f t="shared" si="23"/>
        <v>0.21969029038491852</v>
      </c>
    </row>
    <row r="658" spans="1:8" ht="16.5" customHeight="1" x14ac:dyDescent="0.3">
      <c r="A658" s="15">
        <v>5607</v>
      </c>
      <c r="B658" s="14" t="s">
        <v>605</v>
      </c>
      <c r="C658" s="13">
        <v>1841.1323304999999</v>
      </c>
      <c r="D658" s="13">
        <v>6197.91957</v>
      </c>
      <c r="E658" s="13">
        <v>2024.1808421000001</v>
      </c>
      <c r="F658" s="12">
        <v>6160.0171800000098</v>
      </c>
      <c r="G658" s="11">
        <f t="shared" si="22"/>
        <v>-37.902389999990191</v>
      </c>
      <c r="H658" s="10">
        <f t="shared" si="23"/>
        <v>-6.1153407319853607E-3</v>
      </c>
    </row>
    <row r="659" spans="1:8" ht="16.5" customHeight="1" x14ac:dyDescent="0.3">
      <c r="A659" s="15">
        <v>5608</v>
      </c>
      <c r="B659" s="14" t="s">
        <v>604</v>
      </c>
      <c r="C659" s="13">
        <v>184.131247</v>
      </c>
      <c r="D659" s="13">
        <v>571.80666000000008</v>
      </c>
      <c r="E659" s="13">
        <v>119.59336500000001</v>
      </c>
      <c r="F659" s="12">
        <v>831.60870999999997</v>
      </c>
      <c r="G659" s="11">
        <f t="shared" si="22"/>
        <v>259.80204999999989</v>
      </c>
      <c r="H659" s="10">
        <f t="shared" si="23"/>
        <v>0.45435296259053692</v>
      </c>
    </row>
    <row r="660" spans="1:8" ht="16.5" customHeight="1" x14ac:dyDescent="0.3">
      <c r="A660" s="15">
        <v>5609</v>
      </c>
      <c r="B660" s="14" t="s">
        <v>603</v>
      </c>
      <c r="C660" s="13">
        <v>111.82746779999999</v>
      </c>
      <c r="D660" s="13">
        <v>666.63174000000004</v>
      </c>
      <c r="E660" s="13">
        <v>141.02172279999999</v>
      </c>
      <c r="F660" s="12">
        <v>931.48031999999989</v>
      </c>
      <c r="G660" s="11">
        <f t="shared" si="22"/>
        <v>264.84857999999986</v>
      </c>
      <c r="H660" s="10">
        <f t="shared" si="23"/>
        <v>0.39729368421611583</v>
      </c>
    </row>
    <row r="661" spans="1:8" ht="16.5" customHeight="1" x14ac:dyDescent="0.3">
      <c r="A661" s="15">
        <v>5701</v>
      </c>
      <c r="B661" s="14" t="s">
        <v>602</v>
      </c>
      <c r="C661" s="13">
        <v>0.46044999999999997</v>
      </c>
      <c r="D661" s="13">
        <v>29.849400000000003</v>
      </c>
      <c r="E661" s="13">
        <v>0.11493</v>
      </c>
      <c r="F661" s="12">
        <v>9.3656699999999997</v>
      </c>
      <c r="G661" s="11">
        <f t="shared" si="22"/>
        <v>-20.483730000000001</v>
      </c>
      <c r="H661" s="10">
        <f t="shared" si="23"/>
        <v>-0.68623590423928116</v>
      </c>
    </row>
    <row r="662" spans="1:8" ht="25.5" customHeight="1" x14ac:dyDescent="0.3">
      <c r="A662" s="15">
        <v>5702</v>
      </c>
      <c r="B662" s="14" t="s">
        <v>601</v>
      </c>
      <c r="C662" s="13">
        <v>1830.1025755000001</v>
      </c>
      <c r="D662" s="13">
        <v>6621.3490600000096</v>
      </c>
      <c r="E662" s="13">
        <v>2194.9339927999599</v>
      </c>
      <c r="F662" s="12">
        <v>7840.6467200000207</v>
      </c>
      <c r="G662" s="11">
        <f t="shared" si="22"/>
        <v>1219.2976600000111</v>
      </c>
      <c r="H662" s="10">
        <f t="shared" si="23"/>
        <v>0.18414641018789746</v>
      </c>
    </row>
    <row r="663" spans="1:8" ht="16.5" customHeight="1" x14ac:dyDescent="0.3">
      <c r="A663" s="15">
        <v>5703</v>
      </c>
      <c r="B663" s="14" t="s">
        <v>600</v>
      </c>
      <c r="C663" s="13">
        <v>2847.4703528999598</v>
      </c>
      <c r="D663" s="13">
        <v>10710.14148</v>
      </c>
      <c r="E663" s="13">
        <v>3323.0251187999702</v>
      </c>
      <c r="F663" s="12">
        <v>11508.995550000001</v>
      </c>
      <c r="G663" s="11">
        <f t="shared" si="22"/>
        <v>798.85407000000123</v>
      </c>
      <c r="H663" s="10">
        <f t="shared" si="23"/>
        <v>7.458856369841356E-2</v>
      </c>
    </row>
    <row r="664" spans="1:8" ht="25.5" customHeight="1" x14ac:dyDescent="0.3">
      <c r="A664" s="15">
        <v>5704</v>
      </c>
      <c r="B664" s="14" t="s">
        <v>599</v>
      </c>
      <c r="C664" s="13">
        <v>603.36840500000096</v>
      </c>
      <c r="D664" s="13">
        <v>1527.9686899999999</v>
      </c>
      <c r="E664" s="13">
        <v>717.337986</v>
      </c>
      <c r="F664" s="12">
        <v>1982.6348700000001</v>
      </c>
      <c r="G664" s="11">
        <f t="shared" si="22"/>
        <v>454.66618000000017</v>
      </c>
      <c r="H664" s="10">
        <f t="shared" si="23"/>
        <v>0.29756249782840788</v>
      </c>
    </row>
    <row r="665" spans="1:8" ht="16.5" customHeight="1" x14ac:dyDescent="0.3">
      <c r="A665" s="15">
        <v>5705</v>
      </c>
      <c r="B665" s="14" t="s">
        <v>598</v>
      </c>
      <c r="C665" s="13">
        <v>874.97328700000401</v>
      </c>
      <c r="D665" s="13">
        <v>3330.3935899999997</v>
      </c>
      <c r="E665" s="13">
        <v>1410.5584185</v>
      </c>
      <c r="F665" s="12">
        <v>4831.2016100000001</v>
      </c>
      <c r="G665" s="11">
        <f t="shared" si="22"/>
        <v>1500.8080200000004</v>
      </c>
      <c r="H665" s="10">
        <f t="shared" si="23"/>
        <v>0.45063983563576354</v>
      </c>
    </row>
    <row r="666" spans="1:8" ht="16.5" customHeight="1" x14ac:dyDescent="0.3">
      <c r="A666" s="15">
        <v>5801</v>
      </c>
      <c r="B666" s="14" t="s">
        <v>597</v>
      </c>
      <c r="C666" s="13">
        <v>622.76383940000005</v>
      </c>
      <c r="D666" s="13">
        <v>4118.90672</v>
      </c>
      <c r="E666" s="13">
        <v>846.34299609999994</v>
      </c>
      <c r="F666" s="12">
        <v>5315.0850500000097</v>
      </c>
      <c r="G666" s="11">
        <f t="shared" si="22"/>
        <v>1196.1783300000097</v>
      </c>
      <c r="H666" s="10">
        <f t="shared" si="23"/>
        <v>0.29041160951564587</v>
      </c>
    </row>
    <row r="667" spans="1:8" ht="25.5" customHeight="1" x14ac:dyDescent="0.3">
      <c r="A667" s="15">
        <v>5802</v>
      </c>
      <c r="B667" s="14" t="s">
        <v>596</v>
      </c>
      <c r="C667" s="13">
        <v>146.29816</v>
      </c>
      <c r="D667" s="13">
        <v>751.57908999999995</v>
      </c>
      <c r="E667" s="13">
        <v>114.7196</v>
      </c>
      <c r="F667" s="12">
        <v>644.91174999999998</v>
      </c>
      <c r="G667" s="11">
        <f t="shared" si="22"/>
        <v>-106.66733999999997</v>
      </c>
      <c r="H667" s="10">
        <f t="shared" si="23"/>
        <v>-0.14192430499895889</v>
      </c>
    </row>
    <row r="668" spans="1:8" ht="16.5" customHeight="1" x14ac:dyDescent="0.3">
      <c r="A668" s="15">
        <v>5803</v>
      </c>
      <c r="B668" s="14" t="s">
        <v>595</v>
      </c>
      <c r="C668" s="13">
        <v>156.74578299999999</v>
      </c>
      <c r="D668" s="13">
        <v>1064.7855199999999</v>
      </c>
      <c r="E668" s="13">
        <v>100.719526</v>
      </c>
      <c r="F668" s="12">
        <v>715.09786999999994</v>
      </c>
      <c r="G668" s="11">
        <f t="shared" si="22"/>
        <v>-349.68764999999996</v>
      </c>
      <c r="H668" s="10">
        <f t="shared" si="23"/>
        <v>-0.32841134992143767</v>
      </c>
    </row>
    <row r="669" spans="1:8" ht="16.5" customHeight="1" x14ac:dyDescent="0.3">
      <c r="A669" s="15">
        <v>5804</v>
      </c>
      <c r="B669" s="14" t="s">
        <v>594</v>
      </c>
      <c r="C669" s="13">
        <v>1143.0092809999999</v>
      </c>
      <c r="D669" s="13">
        <v>6288.87734</v>
      </c>
      <c r="E669" s="13">
        <v>463.33227669999997</v>
      </c>
      <c r="F669" s="12">
        <v>3265.3754900000004</v>
      </c>
      <c r="G669" s="11">
        <f t="shared" si="22"/>
        <v>-3023.5018499999996</v>
      </c>
      <c r="H669" s="10">
        <f t="shared" si="23"/>
        <v>-0.48076972828985082</v>
      </c>
    </row>
    <row r="670" spans="1:8" ht="16.5" customHeight="1" x14ac:dyDescent="0.3">
      <c r="A670" s="15">
        <v>5805</v>
      </c>
      <c r="B670" s="14" t="s">
        <v>593</v>
      </c>
      <c r="C670" s="13">
        <v>0.31895000000000001</v>
      </c>
      <c r="D670" s="13">
        <v>3.6881599999999999</v>
      </c>
      <c r="E670" s="13">
        <v>3.9200000000000006E-2</v>
      </c>
      <c r="F670" s="12">
        <v>0.31360000000000005</v>
      </c>
      <c r="G670" s="11">
        <f t="shared" si="22"/>
        <v>-3.3745599999999998</v>
      </c>
      <c r="H670" s="10">
        <f t="shared" si="23"/>
        <v>-0.91497115092620707</v>
      </c>
    </row>
    <row r="671" spans="1:8" ht="16.5" customHeight="1" x14ac:dyDescent="0.3">
      <c r="A671" s="15">
        <v>5806</v>
      </c>
      <c r="B671" s="14" t="s">
        <v>592</v>
      </c>
      <c r="C671" s="13">
        <v>1762.2204552000001</v>
      </c>
      <c r="D671" s="13">
        <v>12792.0118</v>
      </c>
      <c r="E671" s="13">
        <v>1831.0627113999999</v>
      </c>
      <c r="F671" s="12">
        <v>11442.13552</v>
      </c>
      <c r="G671" s="11">
        <f t="shared" si="22"/>
        <v>-1349.8762800000004</v>
      </c>
      <c r="H671" s="10">
        <f t="shared" si="23"/>
        <v>-0.10552494018180943</v>
      </c>
    </row>
    <row r="672" spans="1:8" ht="16.5" customHeight="1" x14ac:dyDescent="0.3">
      <c r="A672" s="15">
        <v>5807</v>
      </c>
      <c r="B672" s="14" t="s">
        <v>591</v>
      </c>
      <c r="C672" s="13">
        <v>33.959135000000003</v>
      </c>
      <c r="D672" s="13">
        <v>516.03324999999995</v>
      </c>
      <c r="E672" s="13">
        <v>30.152679499999998</v>
      </c>
      <c r="F672" s="12">
        <v>483.61459000000002</v>
      </c>
      <c r="G672" s="11">
        <f t="shared" si="22"/>
        <v>-32.418659999999932</v>
      </c>
      <c r="H672" s="10">
        <f t="shared" si="23"/>
        <v>-6.282281228971183E-2</v>
      </c>
    </row>
    <row r="673" spans="1:8" ht="25.5" customHeight="1" x14ac:dyDescent="0.3">
      <c r="A673" s="15">
        <v>5808</v>
      </c>
      <c r="B673" s="14" t="s">
        <v>590</v>
      </c>
      <c r="C673" s="13">
        <v>123.28462399999999</v>
      </c>
      <c r="D673" s="13">
        <v>1236.5367699999999</v>
      </c>
      <c r="E673" s="13">
        <v>116.78535599999999</v>
      </c>
      <c r="F673" s="12">
        <v>795.18045999999993</v>
      </c>
      <c r="G673" s="11">
        <f t="shared" si="22"/>
        <v>-441.35631000000001</v>
      </c>
      <c r="H673" s="10">
        <f t="shared" si="23"/>
        <v>-0.35692938593326262</v>
      </c>
    </row>
    <row r="674" spans="1:8" ht="16.5" customHeight="1" x14ac:dyDescent="0.3">
      <c r="A674" s="15">
        <v>5809</v>
      </c>
      <c r="B674" s="14" t="s">
        <v>589</v>
      </c>
      <c r="C674" s="13">
        <v>0.41794999999999999</v>
      </c>
      <c r="D674" s="13">
        <v>21.431619999999999</v>
      </c>
      <c r="E674" s="13">
        <v>0.34300000000000003</v>
      </c>
      <c r="F674" s="12">
        <v>39.262800000000006</v>
      </c>
      <c r="G674" s="11">
        <f t="shared" si="22"/>
        <v>17.831180000000007</v>
      </c>
      <c r="H674" s="10">
        <f t="shared" si="23"/>
        <v>0.83200336698765698</v>
      </c>
    </row>
    <row r="675" spans="1:8" ht="16.5" customHeight="1" x14ac:dyDescent="0.3">
      <c r="A675" s="15">
        <v>5810</v>
      </c>
      <c r="B675" s="14" t="s">
        <v>588</v>
      </c>
      <c r="C675" s="13">
        <v>15.374797000000001</v>
      </c>
      <c r="D675" s="13">
        <v>451.52481</v>
      </c>
      <c r="E675" s="13">
        <v>21.580226500000002</v>
      </c>
      <c r="F675" s="12">
        <v>379.33445</v>
      </c>
      <c r="G675" s="11">
        <f t="shared" si="22"/>
        <v>-72.190359999999998</v>
      </c>
      <c r="H675" s="10">
        <f t="shared" si="23"/>
        <v>-0.15988126986864798</v>
      </c>
    </row>
    <row r="676" spans="1:8" ht="16.5" customHeight="1" x14ac:dyDescent="0.3">
      <c r="A676" s="15">
        <v>5811</v>
      </c>
      <c r="B676" s="14" t="s">
        <v>587</v>
      </c>
      <c r="C676" s="13">
        <v>674.92727000000002</v>
      </c>
      <c r="D676" s="13">
        <v>3305.6675299999997</v>
      </c>
      <c r="E676" s="13">
        <v>925.13157999999999</v>
      </c>
      <c r="F676" s="12">
        <v>4150.0916500000003</v>
      </c>
      <c r="G676" s="11">
        <f t="shared" si="22"/>
        <v>844.42412000000058</v>
      </c>
      <c r="H676" s="10">
        <f t="shared" si="23"/>
        <v>0.25544738311901583</v>
      </c>
    </row>
    <row r="677" spans="1:8" ht="16.5" customHeight="1" x14ac:dyDescent="0.3">
      <c r="A677" s="15">
        <v>5901</v>
      </c>
      <c r="B677" s="14" t="s">
        <v>586</v>
      </c>
      <c r="C677" s="13">
        <v>160.96173800000003</v>
      </c>
      <c r="D677" s="13">
        <v>982.12018999999998</v>
      </c>
      <c r="E677" s="13">
        <v>138.85383999999999</v>
      </c>
      <c r="F677" s="12">
        <v>936.85193000000004</v>
      </c>
      <c r="G677" s="11">
        <f t="shared" si="22"/>
        <v>-45.268259999999941</v>
      </c>
      <c r="H677" s="10">
        <f t="shared" si="23"/>
        <v>-4.609238305140631E-2</v>
      </c>
    </row>
    <row r="678" spans="1:8" ht="16.5" customHeight="1" x14ac:dyDescent="0.3">
      <c r="A678" s="15">
        <v>5902</v>
      </c>
      <c r="B678" s="14" t="s">
        <v>585</v>
      </c>
      <c r="C678" s="13">
        <v>600.99194999999997</v>
      </c>
      <c r="D678" s="13">
        <v>3053.6758199999999</v>
      </c>
      <c r="E678" s="13">
        <v>330.928</v>
      </c>
      <c r="F678" s="12">
        <v>1500.2000700000001</v>
      </c>
      <c r="G678" s="11">
        <f t="shared" si="22"/>
        <v>-1553.4757499999998</v>
      </c>
      <c r="H678" s="10">
        <f t="shared" si="23"/>
        <v>-0.50872320494059509</v>
      </c>
    </row>
    <row r="679" spans="1:8" ht="16.5" customHeight="1" x14ac:dyDescent="0.3">
      <c r="A679" s="15">
        <v>5903</v>
      </c>
      <c r="B679" s="14" t="s">
        <v>584</v>
      </c>
      <c r="C679" s="13">
        <v>6934.9014266999993</v>
      </c>
      <c r="D679" s="13">
        <v>41343.29924</v>
      </c>
      <c r="E679" s="13">
        <v>6328.6259817</v>
      </c>
      <c r="F679" s="12">
        <v>38506.831859999998</v>
      </c>
      <c r="G679" s="11">
        <f t="shared" si="22"/>
        <v>-2836.4673800000019</v>
      </c>
      <c r="H679" s="10">
        <f t="shared" si="23"/>
        <v>-6.8607668767172197E-2</v>
      </c>
    </row>
    <row r="680" spans="1:8" ht="16.5" customHeight="1" x14ac:dyDescent="0.3">
      <c r="A680" s="15">
        <v>5904</v>
      </c>
      <c r="B680" s="14" t="s">
        <v>583</v>
      </c>
      <c r="C680" s="13">
        <v>61.013643999999999</v>
      </c>
      <c r="D680" s="13">
        <v>144.40591000000001</v>
      </c>
      <c r="E680" s="13">
        <v>66.308506999999992</v>
      </c>
      <c r="F680" s="12">
        <v>197.94723999999999</v>
      </c>
      <c r="G680" s="11">
        <f t="shared" si="22"/>
        <v>53.541329999999988</v>
      </c>
      <c r="H680" s="10">
        <f t="shared" si="23"/>
        <v>0.37076965894262903</v>
      </c>
    </row>
    <row r="681" spans="1:8" ht="16.5" customHeight="1" x14ac:dyDescent="0.3">
      <c r="A681" s="15">
        <v>5905</v>
      </c>
      <c r="B681" s="14" t="s">
        <v>582</v>
      </c>
      <c r="C681" s="13">
        <v>5.8895330000000001</v>
      </c>
      <c r="D681" s="13">
        <v>172.94848000000002</v>
      </c>
      <c r="E681" s="13">
        <v>3.22309</v>
      </c>
      <c r="F681" s="12">
        <v>20.899729999999998</v>
      </c>
      <c r="G681" s="11">
        <f t="shared" si="22"/>
        <v>-152.04875000000001</v>
      </c>
      <c r="H681" s="10">
        <f t="shared" si="23"/>
        <v>-0.87915632447304537</v>
      </c>
    </row>
    <row r="682" spans="1:8" ht="16.5" customHeight="1" x14ac:dyDescent="0.3">
      <c r="A682" s="15">
        <v>5906</v>
      </c>
      <c r="B682" s="14" t="s">
        <v>581</v>
      </c>
      <c r="C682" s="13">
        <v>330.77209629999999</v>
      </c>
      <c r="D682" s="13">
        <v>4568.3687</v>
      </c>
      <c r="E682" s="13">
        <v>174.0914788</v>
      </c>
      <c r="F682" s="12">
        <v>2230.87428</v>
      </c>
      <c r="G682" s="11">
        <f t="shared" si="22"/>
        <v>-2337.49442</v>
      </c>
      <c r="H682" s="10">
        <f t="shared" si="23"/>
        <v>-0.51166938868134704</v>
      </c>
    </row>
    <row r="683" spans="1:8" ht="16.5" customHeight="1" x14ac:dyDescent="0.3">
      <c r="A683" s="15">
        <v>5907</v>
      </c>
      <c r="B683" s="14" t="s">
        <v>580</v>
      </c>
      <c r="C683" s="13">
        <v>153.91004599999999</v>
      </c>
      <c r="D683" s="13">
        <v>941.19826</v>
      </c>
      <c r="E683" s="13">
        <v>94.697935000000001</v>
      </c>
      <c r="F683" s="12">
        <v>920.21570999999994</v>
      </c>
      <c r="G683" s="11">
        <f t="shared" si="22"/>
        <v>-20.98255000000006</v>
      </c>
      <c r="H683" s="10">
        <f t="shared" si="23"/>
        <v>-2.2293443253921932E-2</v>
      </c>
    </row>
    <row r="684" spans="1:8" ht="16.5" customHeight="1" x14ac:dyDescent="0.3">
      <c r="A684" s="15">
        <v>5908</v>
      </c>
      <c r="B684" s="14" t="s">
        <v>579</v>
      </c>
      <c r="C684" s="13">
        <v>1.3677940000000002</v>
      </c>
      <c r="D684" s="13">
        <v>51.962980000000002</v>
      </c>
      <c r="E684" s="13">
        <v>0.77829100000000007</v>
      </c>
      <c r="F684" s="12">
        <v>39.811790000000002</v>
      </c>
      <c r="G684" s="11">
        <f t="shared" si="22"/>
        <v>-12.15119</v>
      </c>
      <c r="H684" s="10">
        <f t="shared" si="23"/>
        <v>-0.23384320914620368</v>
      </c>
    </row>
    <row r="685" spans="1:8" ht="16.5" customHeight="1" x14ac:dyDescent="0.3">
      <c r="A685" s="15">
        <v>5909</v>
      </c>
      <c r="B685" s="14" t="s">
        <v>578</v>
      </c>
      <c r="C685" s="13">
        <v>229.20538099999999</v>
      </c>
      <c r="D685" s="13">
        <v>985.18024000000003</v>
      </c>
      <c r="E685" s="13">
        <v>313.71462699999995</v>
      </c>
      <c r="F685" s="12">
        <v>1008.02779</v>
      </c>
      <c r="G685" s="11">
        <f t="shared" si="22"/>
        <v>22.847549999999956</v>
      </c>
      <c r="H685" s="10">
        <f t="shared" si="23"/>
        <v>2.3191238590006592E-2</v>
      </c>
    </row>
    <row r="686" spans="1:8" ht="16.5" customHeight="1" x14ac:dyDescent="0.3">
      <c r="A686" s="15">
        <v>5910</v>
      </c>
      <c r="B686" s="14" t="s">
        <v>577</v>
      </c>
      <c r="C686" s="13">
        <v>108.18469640000001</v>
      </c>
      <c r="D686" s="13">
        <v>2428.49062</v>
      </c>
      <c r="E686" s="13">
        <v>82.567553000000004</v>
      </c>
      <c r="F686" s="12">
        <v>2300.5382999999997</v>
      </c>
      <c r="G686" s="11">
        <f t="shared" si="22"/>
        <v>-127.95232000000033</v>
      </c>
      <c r="H686" s="10">
        <f t="shared" si="23"/>
        <v>-5.2688002558560564E-2</v>
      </c>
    </row>
    <row r="687" spans="1:8" ht="16.5" customHeight="1" x14ac:dyDescent="0.3">
      <c r="A687" s="15">
        <v>5911</v>
      </c>
      <c r="B687" s="14" t="s">
        <v>576</v>
      </c>
      <c r="C687" s="13">
        <v>388.19254902700101</v>
      </c>
      <c r="D687" s="13">
        <v>10083.94045</v>
      </c>
      <c r="E687" s="13">
        <v>436.39209758999999</v>
      </c>
      <c r="F687" s="12">
        <v>10348.47654</v>
      </c>
      <c r="G687" s="11">
        <f t="shared" si="22"/>
        <v>264.5360899999996</v>
      </c>
      <c r="H687" s="10">
        <f t="shared" si="23"/>
        <v>2.6233404621107178E-2</v>
      </c>
    </row>
    <row r="688" spans="1:8" ht="16.5" customHeight="1" x14ac:dyDescent="0.3">
      <c r="A688" s="15">
        <v>6001</v>
      </c>
      <c r="B688" s="14" t="s">
        <v>575</v>
      </c>
      <c r="C688" s="13">
        <v>3202.1042653</v>
      </c>
      <c r="D688" s="13">
        <v>14188.29826</v>
      </c>
      <c r="E688" s="13">
        <v>3313.594603</v>
      </c>
      <c r="F688" s="12">
        <v>14349.880529999999</v>
      </c>
      <c r="G688" s="11">
        <f t="shared" si="22"/>
        <v>161.58226999999897</v>
      </c>
      <c r="H688" s="10">
        <f t="shared" si="23"/>
        <v>1.1388417908829539E-2</v>
      </c>
    </row>
    <row r="689" spans="1:8" ht="25.5" customHeight="1" x14ac:dyDescent="0.3">
      <c r="A689" s="15">
        <v>6002</v>
      </c>
      <c r="B689" s="14" t="s">
        <v>574</v>
      </c>
      <c r="C689" s="13">
        <v>114.69959200000001</v>
      </c>
      <c r="D689" s="13">
        <v>1239.46819</v>
      </c>
      <c r="E689" s="13">
        <v>160.212357</v>
      </c>
      <c r="F689" s="12">
        <v>1516.0128300000001</v>
      </c>
      <c r="G689" s="11">
        <f t="shared" si="22"/>
        <v>276.54464000000007</v>
      </c>
      <c r="H689" s="10">
        <f t="shared" si="23"/>
        <v>0.22311556055343384</v>
      </c>
    </row>
    <row r="690" spans="1:8" ht="25.5" customHeight="1" x14ac:dyDescent="0.3">
      <c r="A690" s="15">
        <v>6003</v>
      </c>
      <c r="B690" s="14" t="s">
        <v>573</v>
      </c>
      <c r="C690" s="13">
        <v>53.222482000000007</v>
      </c>
      <c r="D690" s="13">
        <v>459.24128999999999</v>
      </c>
      <c r="E690" s="13">
        <v>70.340104999999994</v>
      </c>
      <c r="F690" s="12">
        <v>683.99787000000003</v>
      </c>
      <c r="G690" s="11">
        <f t="shared" si="22"/>
        <v>224.75658000000004</v>
      </c>
      <c r="H690" s="10">
        <f t="shared" si="23"/>
        <v>0.48940847631535928</v>
      </c>
    </row>
    <row r="691" spans="1:8" ht="25.5" customHeight="1" x14ac:dyDescent="0.3">
      <c r="A691" s="15">
        <v>6004</v>
      </c>
      <c r="B691" s="14" t="s">
        <v>572</v>
      </c>
      <c r="C691" s="13">
        <v>3471.535257</v>
      </c>
      <c r="D691" s="13">
        <v>18486.63478</v>
      </c>
      <c r="E691" s="13">
        <v>2837.7193769999999</v>
      </c>
      <c r="F691" s="12">
        <v>17292.301579999999</v>
      </c>
      <c r="G691" s="11">
        <f t="shared" si="22"/>
        <v>-1194.3332000000009</v>
      </c>
      <c r="H691" s="10">
        <f t="shared" si="23"/>
        <v>-6.4605225029495658E-2</v>
      </c>
    </row>
    <row r="692" spans="1:8" ht="16.5" customHeight="1" x14ac:dyDescent="0.3">
      <c r="A692" s="15">
        <v>6005</v>
      </c>
      <c r="B692" s="14" t="s">
        <v>571</v>
      </c>
      <c r="C692" s="13">
        <v>4417.0846681000003</v>
      </c>
      <c r="D692" s="13">
        <v>20797.43216</v>
      </c>
      <c r="E692" s="13">
        <v>4826.9211288999995</v>
      </c>
      <c r="F692" s="12">
        <v>20898.517530000001</v>
      </c>
      <c r="G692" s="11">
        <f t="shared" si="22"/>
        <v>101.08537000000069</v>
      </c>
      <c r="H692" s="10">
        <f t="shared" si="23"/>
        <v>4.8604736018526187E-3</v>
      </c>
    </row>
    <row r="693" spans="1:8" ht="16.5" customHeight="1" x14ac:dyDescent="0.3">
      <c r="A693" s="15">
        <v>6006</v>
      </c>
      <c r="B693" s="14" t="s">
        <v>570</v>
      </c>
      <c r="C693" s="13">
        <v>15346.730210899999</v>
      </c>
      <c r="D693" s="13">
        <v>65686.661819999994</v>
      </c>
      <c r="E693" s="13">
        <v>13109.285472</v>
      </c>
      <c r="F693" s="12">
        <v>58743.5771199999</v>
      </c>
      <c r="G693" s="11">
        <f t="shared" si="22"/>
        <v>-6943.084700000094</v>
      </c>
      <c r="H693" s="10">
        <f t="shared" si="23"/>
        <v>-0.10570006920166086</v>
      </c>
    </row>
    <row r="694" spans="1:8" ht="25.5" customHeight="1" x14ac:dyDescent="0.3">
      <c r="A694" s="15">
        <v>6101</v>
      </c>
      <c r="B694" s="14" t="s">
        <v>569</v>
      </c>
      <c r="C694" s="13">
        <v>102.3458646</v>
      </c>
      <c r="D694" s="13">
        <v>2423.4040299999997</v>
      </c>
      <c r="E694" s="13">
        <v>138.61126419999999</v>
      </c>
      <c r="F694" s="12">
        <v>2758.16743</v>
      </c>
      <c r="G694" s="11">
        <f t="shared" si="22"/>
        <v>334.76340000000027</v>
      </c>
      <c r="H694" s="10">
        <f t="shared" si="23"/>
        <v>0.13813767570568922</v>
      </c>
    </row>
    <row r="695" spans="1:8" ht="16.5" customHeight="1" x14ac:dyDescent="0.3">
      <c r="A695" s="15">
        <v>6102</v>
      </c>
      <c r="B695" s="14" t="s">
        <v>568</v>
      </c>
      <c r="C695" s="13">
        <v>199.8160914</v>
      </c>
      <c r="D695" s="13">
        <v>3620.6666299999997</v>
      </c>
      <c r="E695" s="13">
        <v>405.398055400001</v>
      </c>
      <c r="F695" s="12">
        <v>5680.0070300000098</v>
      </c>
      <c r="G695" s="11">
        <f t="shared" si="22"/>
        <v>2059.34040000001</v>
      </c>
      <c r="H695" s="10">
        <f t="shared" si="23"/>
        <v>0.56877382273661858</v>
      </c>
    </row>
    <row r="696" spans="1:8" ht="25.5" customHeight="1" x14ac:dyDescent="0.3">
      <c r="A696" s="15">
        <v>6103</v>
      </c>
      <c r="B696" s="14" t="s">
        <v>567</v>
      </c>
      <c r="C696" s="13">
        <v>1268.9196126854201</v>
      </c>
      <c r="D696" s="13">
        <v>19748.665699999998</v>
      </c>
      <c r="E696" s="13">
        <v>1676.7749409999901</v>
      </c>
      <c r="F696" s="12">
        <v>23976.5296100001</v>
      </c>
      <c r="G696" s="11">
        <f t="shared" si="22"/>
        <v>4227.8639100001019</v>
      </c>
      <c r="H696" s="10">
        <f t="shared" si="23"/>
        <v>0.21408352210853934</v>
      </c>
    </row>
    <row r="697" spans="1:8" ht="16.5" customHeight="1" x14ac:dyDescent="0.3">
      <c r="A697" s="15">
        <v>6104</v>
      </c>
      <c r="B697" s="14" t="s">
        <v>566</v>
      </c>
      <c r="C697" s="13">
        <v>2268.0805676663804</v>
      </c>
      <c r="D697" s="13">
        <v>33689.661689999703</v>
      </c>
      <c r="E697" s="13">
        <v>3462.9708156800298</v>
      </c>
      <c r="F697" s="12">
        <v>43908.690639999397</v>
      </c>
      <c r="G697" s="11">
        <f t="shared" si="22"/>
        <v>10219.028949999694</v>
      </c>
      <c r="H697" s="10">
        <f t="shared" si="23"/>
        <v>0.30332833389754899</v>
      </c>
    </row>
    <row r="698" spans="1:8" ht="16.5" customHeight="1" x14ac:dyDescent="0.3">
      <c r="A698" s="15">
        <v>6105</v>
      </c>
      <c r="B698" s="14" t="s">
        <v>565</v>
      </c>
      <c r="C698" s="13">
        <v>309.79025086999997</v>
      </c>
      <c r="D698" s="13">
        <v>6336.4693199999901</v>
      </c>
      <c r="E698" s="13">
        <v>346.58334739999799</v>
      </c>
      <c r="F698" s="12">
        <v>6833.8153900000198</v>
      </c>
      <c r="G698" s="11">
        <f t="shared" si="22"/>
        <v>497.34607000002961</v>
      </c>
      <c r="H698" s="10">
        <f t="shared" si="23"/>
        <v>7.8489462330424475E-2</v>
      </c>
    </row>
    <row r="699" spans="1:8" ht="16.5" customHeight="1" x14ac:dyDescent="0.3">
      <c r="A699" s="15">
        <v>6106</v>
      </c>
      <c r="B699" s="14" t="s">
        <v>564</v>
      </c>
      <c r="C699" s="13">
        <v>258.81817771999999</v>
      </c>
      <c r="D699" s="13">
        <v>5217.3901700000106</v>
      </c>
      <c r="E699" s="13">
        <v>419.16745927999796</v>
      </c>
      <c r="F699" s="12">
        <v>7838.32636000001</v>
      </c>
      <c r="G699" s="11">
        <f t="shared" si="22"/>
        <v>2620.9361899999994</v>
      </c>
      <c r="H699" s="10">
        <f t="shared" si="23"/>
        <v>0.50234621230177123</v>
      </c>
    </row>
    <row r="700" spans="1:8" ht="16.5" customHeight="1" x14ac:dyDescent="0.3">
      <c r="A700" s="15">
        <v>6107</v>
      </c>
      <c r="B700" s="14" t="s">
        <v>563</v>
      </c>
      <c r="C700" s="13">
        <v>589.19242040000097</v>
      </c>
      <c r="D700" s="13">
        <v>8803.5928000000094</v>
      </c>
      <c r="E700" s="13">
        <v>742.77632629999709</v>
      </c>
      <c r="F700" s="12">
        <v>10527.5994500001</v>
      </c>
      <c r="G700" s="11">
        <f t="shared" si="22"/>
        <v>1724.0066500000903</v>
      </c>
      <c r="H700" s="10">
        <f t="shared" si="23"/>
        <v>0.19582989458577507</v>
      </c>
    </row>
    <row r="701" spans="1:8" ht="16.5" customHeight="1" x14ac:dyDescent="0.3">
      <c r="A701" s="15">
        <v>6108</v>
      </c>
      <c r="B701" s="14" t="s">
        <v>562</v>
      </c>
      <c r="C701" s="13">
        <v>1329.9772720000199</v>
      </c>
      <c r="D701" s="13">
        <v>17263.578730000001</v>
      </c>
      <c r="E701" s="13">
        <v>1539.43321670001</v>
      </c>
      <c r="F701" s="12">
        <v>20640.281639999899</v>
      </c>
      <c r="G701" s="11">
        <f t="shared" si="22"/>
        <v>3376.7029099998981</v>
      </c>
      <c r="H701" s="10">
        <f t="shared" si="23"/>
        <v>0.19559692476346113</v>
      </c>
    </row>
    <row r="702" spans="1:8" ht="16.5" customHeight="1" x14ac:dyDescent="0.3">
      <c r="A702" s="15">
        <v>6109</v>
      </c>
      <c r="B702" s="14" t="s">
        <v>561</v>
      </c>
      <c r="C702" s="13">
        <v>4841.7007895276693</v>
      </c>
      <c r="D702" s="13">
        <v>71139.143060000191</v>
      </c>
      <c r="E702" s="13">
        <v>5262.4556612999804</v>
      </c>
      <c r="F702" s="12">
        <v>76098.974960000691</v>
      </c>
      <c r="G702" s="11">
        <f t="shared" si="22"/>
        <v>4959.8319000004994</v>
      </c>
      <c r="H702" s="10">
        <f t="shared" si="23"/>
        <v>6.972015245976855E-2</v>
      </c>
    </row>
    <row r="703" spans="1:8" ht="16.5" customHeight="1" x14ac:dyDescent="0.3">
      <c r="A703" s="15">
        <v>6110</v>
      </c>
      <c r="B703" s="14" t="s">
        <v>560</v>
      </c>
      <c r="C703" s="13">
        <v>2528.0852335730201</v>
      </c>
      <c r="D703" s="13">
        <v>40815.243350000004</v>
      </c>
      <c r="E703" s="13">
        <v>3565.8663579999702</v>
      </c>
      <c r="F703" s="12">
        <v>52232.154040000198</v>
      </c>
      <c r="G703" s="11">
        <f t="shared" si="22"/>
        <v>11416.910690000193</v>
      </c>
      <c r="H703" s="10">
        <f t="shared" si="23"/>
        <v>0.27972173513943271</v>
      </c>
    </row>
    <row r="704" spans="1:8" ht="16.5" customHeight="1" x14ac:dyDescent="0.3">
      <c r="A704" s="15">
        <v>6111</v>
      </c>
      <c r="B704" s="14" t="s">
        <v>559</v>
      </c>
      <c r="C704" s="13">
        <v>468.860726800002</v>
      </c>
      <c r="D704" s="13">
        <v>6286.3433599999798</v>
      </c>
      <c r="E704" s="13">
        <v>506.685645800001</v>
      </c>
      <c r="F704" s="12">
        <v>6591.1810899999491</v>
      </c>
      <c r="G704" s="11">
        <f t="shared" si="22"/>
        <v>304.83772999996927</v>
      </c>
      <c r="H704" s="10">
        <f t="shared" si="23"/>
        <v>4.8492058505689106E-2</v>
      </c>
    </row>
    <row r="705" spans="1:8" ht="16.5" customHeight="1" x14ac:dyDescent="0.3">
      <c r="A705" s="15">
        <v>6112</v>
      </c>
      <c r="B705" s="14" t="s">
        <v>558</v>
      </c>
      <c r="C705" s="13">
        <v>469.94636443999701</v>
      </c>
      <c r="D705" s="13">
        <v>8403.2144200000002</v>
      </c>
      <c r="E705" s="13">
        <v>643.09102859999996</v>
      </c>
      <c r="F705" s="12">
        <v>10085.05827</v>
      </c>
      <c r="G705" s="11">
        <f t="shared" si="22"/>
        <v>1681.8438499999993</v>
      </c>
      <c r="H705" s="10">
        <f t="shared" si="23"/>
        <v>0.20014291745277152</v>
      </c>
    </row>
    <row r="706" spans="1:8" ht="16.5" customHeight="1" x14ac:dyDescent="0.3">
      <c r="A706" s="15">
        <v>6113</v>
      </c>
      <c r="B706" s="14" t="s">
        <v>557</v>
      </c>
      <c r="C706" s="13">
        <v>9.3522959999999902</v>
      </c>
      <c r="D706" s="13">
        <v>228.78566000000001</v>
      </c>
      <c r="E706" s="13">
        <v>20.924144999999999</v>
      </c>
      <c r="F706" s="12">
        <v>522.09640000000002</v>
      </c>
      <c r="G706" s="11">
        <f t="shared" si="22"/>
        <v>293.31074000000001</v>
      </c>
      <c r="H706" s="10">
        <f t="shared" si="23"/>
        <v>1.2820328861520429</v>
      </c>
    </row>
    <row r="707" spans="1:8" ht="16.5" customHeight="1" x14ac:dyDescent="0.3">
      <c r="A707" s="15">
        <v>6114</v>
      </c>
      <c r="B707" s="14" t="s">
        <v>556</v>
      </c>
      <c r="C707" s="13">
        <v>173.42622829999999</v>
      </c>
      <c r="D707" s="13">
        <v>4484.7339900000006</v>
      </c>
      <c r="E707" s="13">
        <v>241.87715370000001</v>
      </c>
      <c r="F707" s="12">
        <v>5612.5403900000001</v>
      </c>
      <c r="G707" s="11">
        <f t="shared" si="22"/>
        <v>1127.8063999999995</v>
      </c>
      <c r="H707" s="10">
        <f t="shared" si="23"/>
        <v>0.25147676596087237</v>
      </c>
    </row>
    <row r="708" spans="1:8" ht="16.5" customHeight="1" x14ac:dyDescent="0.3">
      <c r="A708" s="15">
        <v>6115</v>
      </c>
      <c r="B708" s="14" t="s">
        <v>555</v>
      </c>
      <c r="C708" s="13">
        <v>844.61751476975701</v>
      </c>
      <c r="D708" s="13">
        <v>15501.6430899999</v>
      </c>
      <c r="E708" s="13">
        <v>1291.9361816100002</v>
      </c>
      <c r="F708" s="12">
        <v>21770.523160000103</v>
      </c>
      <c r="G708" s="11">
        <f t="shared" si="22"/>
        <v>6268.880070000203</v>
      </c>
      <c r="H708" s="10">
        <f t="shared" si="23"/>
        <v>0.40440100662904915</v>
      </c>
    </row>
    <row r="709" spans="1:8" ht="16.5" customHeight="1" x14ac:dyDescent="0.3">
      <c r="A709" s="15">
        <v>6116</v>
      </c>
      <c r="B709" s="14" t="s">
        <v>554</v>
      </c>
      <c r="C709" s="13">
        <v>2343.5621812000099</v>
      </c>
      <c r="D709" s="13">
        <v>13766.624820000001</v>
      </c>
      <c r="E709" s="13">
        <v>1995.6342784999999</v>
      </c>
      <c r="F709" s="12">
        <v>13513.71975</v>
      </c>
      <c r="G709" s="11">
        <f t="shared" si="22"/>
        <v>-252.90507000000071</v>
      </c>
      <c r="H709" s="10">
        <f t="shared" si="23"/>
        <v>-1.8370884171447964E-2</v>
      </c>
    </row>
    <row r="710" spans="1:8" ht="16.5" customHeight="1" x14ac:dyDescent="0.3">
      <c r="A710" s="15">
        <v>6117</v>
      </c>
      <c r="B710" s="14" t="s">
        <v>553</v>
      </c>
      <c r="C710" s="13">
        <v>201.91182060330001</v>
      </c>
      <c r="D710" s="13">
        <v>2703.87923</v>
      </c>
      <c r="E710" s="13">
        <v>221.1314361</v>
      </c>
      <c r="F710" s="12">
        <v>3482.8955799999999</v>
      </c>
      <c r="G710" s="11">
        <f t="shared" si="22"/>
        <v>779.01634999999987</v>
      </c>
      <c r="H710" s="10">
        <f t="shared" si="23"/>
        <v>0.28811063059203273</v>
      </c>
    </row>
    <row r="711" spans="1:8" ht="25.5" customHeight="1" x14ac:dyDescent="0.3">
      <c r="A711" s="15">
        <v>6201</v>
      </c>
      <c r="B711" s="14" t="s">
        <v>552</v>
      </c>
      <c r="C711" s="13">
        <v>755.55471559273303</v>
      </c>
      <c r="D711" s="13">
        <v>15707.484500000101</v>
      </c>
      <c r="E711" s="13">
        <v>1404.1296465</v>
      </c>
      <c r="F711" s="12">
        <v>23693.172140000101</v>
      </c>
      <c r="G711" s="11">
        <f t="shared" ref="G711:G774" si="24">F711-D711</f>
        <v>7985.6876400000001</v>
      </c>
      <c r="H711" s="10">
        <f t="shared" ref="H711:H774" si="25">IF(D711&lt;&gt;0,G711/D711,"")</f>
        <v>0.50840016044580205</v>
      </c>
    </row>
    <row r="712" spans="1:8" ht="16.5" customHeight="1" x14ac:dyDescent="0.3">
      <c r="A712" s="15">
        <v>6202</v>
      </c>
      <c r="B712" s="14" t="s">
        <v>551</v>
      </c>
      <c r="C712" s="13">
        <v>856.5738371599989</v>
      </c>
      <c r="D712" s="13">
        <v>15686.74583</v>
      </c>
      <c r="E712" s="13">
        <v>1894.1982780999999</v>
      </c>
      <c r="F712" s="12">
        <v>28620.691499999899</v>
      </c>
      <c r="G712" s="11">
        <f t="shared" si="24"/>
        <v>12933.945669999899</v>
      </c>
      <c r="H712" s="10">
        <f t="shared" si="25"/>
        <v>0.82451426256072002</v>
      </c>
    </row>
    <row r="713" spans="1:8" ht="16.5" customHeight="1" x14ac:dyDescent="0.3">
      <c r="A713" s="15">
        <v>6203</v>
      </c>
      <c r="B713" s="14" t="s">
        <v>550</v>
      </c>
      <c r="C713" s="13">
        <v>2374.38134149189</v>
      </c>
      <c r="D713" s="13">
        <v>40395.671030000296</v>
      </c>
      <c r="E713" s="13">
        <v>2843.0665434999801</v>
      </c>
      <c r="F713" s="12">
        <v>46762.8577799997</v>
      </c>
      <c r="G713" s="11">
        <f t="shared" si="24"/>
        <v>6367.1867499994041</v>
      </c>
      <c r="H713" s="10">
        <f t="shared" si="25"/>
        <v>0.15762052189381237</v>
      </c>
    </row>
    <row r="714" spans="1:8" ht="16.5" customHeight="1" x14ac:dyDescent="0.3">
      <c r="A714" s="15">
        <v>6204</v>
      </c>
      <c r="B714" s="14" t="s">
        <v>549</v>
      </c>
      <c r="C714" s="13">
        <v>4264.3972973399705</v>
      </c>
      <c r="D714" s="13">
        <v>74008.365699999602</v>
      </c>
      <c r="E714" s="13">
        <v>5840.9291513603894</v>
      </c>
      <c r="F714" s="12">
        <v>92555.401180001892</v>
      </c>
      <c r="G714" s="11">
        <f t="shared" si="24"/>
        <v>18547.035480002291</v>
      </c>
      <c r="H714" s="10">
        <f t="shared" si="25"/>
        <v>0.25060728344123384</v>
      </c>
    </row>
    <row r="715" spans="1:8" ht="16.5" customHeight="1" x14ac:dyDescent="0.3">
      <c r="A715" s="15">
        <v>6205</v>
      </c>
      <c r="B715" s="14" t="s">
        <v>548</v>
      </c>
      <c r="C715" s="13">
        <v>401.20566342000097</v>
      </c>
      <c r="D715" s="13">
        <v>9107.22847000002</v>
      </c>
      <c r="E715" s="13">
        <v>432.09144559999896</v>
      </c>
      <c r="F715" s="12">
        <v>9940.3635900000099</v>
      </c>
      <c r="G715" s="11">
        <f t="shared" si="24"/>
        <v>833.13511999998991</v>
      </c>
      <c r="H715" s="10">
        <f t="shared" si="25"/>
        <v>9.1480643397100159E-2</v>
      </c>
    </row>
    <row r="716" spans="1:8" ht="16.5" customHeight="1" x14ac:dyDescent="0.3">
      <c r="A716" s="15">
        <v>6206</v>
      </c>
      <c r="B716" s="14" t="s">
        <v>547</v>
      </c>
      <c r="C716" s="13">
        <v>602.82382006</v>
      </c>
      <c r="D716" s="13">
        <v>14321.274710000002</v>
      </c>
      <c r="E716" s="13">
        <v>749.95611947999896</v>
      </c>
      <c r="F716" s="12">
        <v>16478.769099999899</v>
      </c>
      <c r="G716" s="11">
        <f t="shared" si="24"/>
        <v>2157.494389999898</v>
      </c>
      <c r="H716" s="10">
        <f t="shared" si="25"/>
        <v>0.15064960582687528</v>
      </c>
    </row>
    <row r="717" spans="1:8" ht="16.5" customHeight="1" x14ac:dyDescent="0.3">
      <c r="A717" s="15">
        <v>6207</v>
      </c>
      <c r="B717" s="14" t="s">
        <v>546</v>
      </c>
      <c r="C717" s="13">
        <v>26.506766800000001</v>
      </c>
      <c r="D717" s="13">
        <v>398.68579999999997</v>
      </c>
      <c r="E717" s="13">
        <v>28.423546399999999</v>
      </c>
      <c r="F717" s="12">
        <v>406.26956000000001</v>
      </c>
      <c r="G717" s="11">
        <f t="shared" si="24"/>
        <v>7.5837600000000407</v>
      </c>
      <c r="H717" s="10">
        <f t="shared" si="25"/>
        <v>1.9021896440756209E-2</v>
      </c>
    </row>
    <row r="718" spans="1:8" ht="16.5" customHeight="1" x14ac:dyDescent="0.3">
      <c r="A718" s="15">
        <v>6208</v>
      </c>
      <c r="B718" s="14" t="s">
        <v>545</v>
      </c>
      <c r="C718" s="13">
        <v>168.451068700001</v>
      </c>
      <c r="D718" s="13">
        <v>2595.9575300000101</v>
      </c>
      <c r="E718" s="13">
        <v>226.2962967</v>
      </c>
      <c r="F718" s="12">
        <v>3206.7831599999899</v>
      </c>
      <c r="G718" s="11">
        <f t="shared" si="24"/>
        <v>610.82562999997981</v>
      </c>
      <c r="H718" s="10">
        <f t="shared" si="25"/>
        <v>0.23529877624769055</v>
      </c>
    </row>
    <row r="719" spans="1:8" ht="16.5" customHeight="1" x14ac:dyDescent="0.3">
      <c r="A719" s="15">
        <v>6209</v>
      </c>
      <c r="B719" s="14" t="s">
        <v>544</v>
      </c>
      <c r="C719" s="13">
        <v>29.017232400000101</v>
      </c>
      <c r="D719" s="13">
        <v>802.38247000000194</v>
      </c>
      <c r="E719" s="13">
        <v>38.326383500000006</v>
      </c>
      <c r="F719" s="12">
        <v>976.30417000000205</v>
      </c>
      <c r="G719" s="11">
        <f t="shared" si="24"/>
        <v>173.9217000000001</v>
      </c>
      <c r="H719" s="10">
        <f t="shared" si="25"/>
        <v>0.21675660486451015</v>
      </c>
    </row>
    <row r="720" spans="1:8" ht="25.5" customHeight="1" x14ac:dyDescent="0.3">
      <c r="A720" s="15">
        <v>6210</v>
      </c>
      <c r="B720" s="14" t="s">
        <v>543</v>
      </c>
      <c r="C720" s="13">
        <v>469.51957900000002</v>
      </c>
      <c r="D720" s="13">
        <v>5057.1354699999802</v>
      </c>
      <c r="E720" s="13">
        <v>430.20630209999899</v>
      </c>
      <c r="F720" s="12">
        <v>5565.6426500000098</v>
      </c>
      <c r="G720" s="11">
        <f t="shared" si="24"/>
        <v>508.50718000002962</v>
      </c>
      <c r="H720" s="10">
        <f t="shared" si="25"/>
        <v>0.10055241411202133</v>
      </c>
    </row>
    <row r="721" spans="1:8" ht="16.5" customHeight="1" x14ac:dyDescent="0.3">
      <c r="A721" s="15">
        <v>6211</v>
      </c>
      <c r="B721" s="14" t="s">
        <v>542</v>
      </c>
      <c r="C721" s="13">
        <v>558.75421657000095</v>
      </c>
      <c r="D721" s="13">
        <v>8675.4595399999507</v>
      </c>
      <c r="E721" s="13">
        <v>621.29937047999306</v>
      </c>
      <c r="F721" s="12">
        <v>9696.5540499999388</v>
      </c>
      <c r="G721" s="11">
        <f t="shared" si="24"/>
        <v>1021.0945099999881</v>
      </c>
      <c r="H721" s="10">
        <f t="shared" si="25"/>
        <v>0.11769918415180504</v>
      </c>
    </row>
    <row r="722" spans="1:8" ht="16.5" customHeight="1" x14ac:dyDescent="0.3">
      <c r="A722" s="15">
        <v>6212</v>
      </c>
      <c r="B722" s="14" t="s">
        <v>541</v>
      </c>
      <c r="C722" s="13">
        <v>300.083100660002</v>
      </c>
      <c r="D722" s="13">
        <v>8929.7857299999996</v>
      </c>
      <c r="E722" s="13">
        <v>606.29168329999698</v>
      </c>
      <c r="F722" s="12">
        <v>12861.413960000002</v>
      </c>
      <c r="G722" s="11">
        <f t="shared" si="24"/>
        <v>3931.6282300000021</v>
      </c>
      <c r="H722" s="10">
        <f t="shared" si="25"/>
        <v>0.44028248256747393</v>
      </c>
    </row>
    <row r="723" spans="1:8" ht="16.5" customHeight="1" x14ac:dyDescent="0.3">
      <c r="A723" s="15">
        <v>6213</v>
      </c>
      <c r="B723" s="14" t="s">
        <v>540</v>
      </c>
      <c r="C723" s="13">
        <v>14.991886000000001</v>
      </c>
      <c r="D723" s="13">
        <v>140.31970000000001</v>
      </c>
      <c r="E723" s="13">
        <v>21.430371999999998</v>
      </c>
      <c r="F723" s="12">
        <v>245.59354999999999</v>
      </c>
      <c r="G723" s="11">
        <f t="shared" si="24"/>
        <v>105.27384999999998</v>
      </c>
      <c r="H723" s="10">
        <f t="shared" si="25"/>
        <v>0.75024283831849681</v>
      </c>
    </row>
    <row r="724" spans="1:8" ht="16.5" customHeight="1" x14ac:dyDescent="0.3">
      <c r="A724" s="15">
        <v>6214</v>
      </c>
      <c r="B724" s="14" t="s">
        <v>539</v>
      </c>
      <c r="C724" s="13">
        <v>19.204343429000001</v>
      </c>
      <c r="D724" s="13">
        <v>426.80653000000001</v>
      </c>
      <c r="E724" s="13">
        <v>60.3861640000001</v>
      </c>
      <c r="F724" s="12">
        <v>1021.79089</v>
      </c>
      <c r="G724" s="11">
        <f t="shared" si="24"/>
        <v>594.98435999999992</v>
      </c>
      <c r="H724" s="10">
        <f t="shared" si="25"/>
        <v>1.3940376216830608</v>
      </c>
    </row>
    <row r="725" spans="1:8" ht="16.5" customHeight="1" x14ac:dyDescent="0.3">
      <c r="A725" s="15">
        <v>6215</v>
      </c>
      <c r="B725" s="14" t="s">
        <v>538</v>
      </c>
      <c r="C725" s="13">
        <v>1.524791</v>
      </c>
      <c r="D725" s="13">
        <v>37.670379999999994</v>
      </c>
      <c r="E725" s="13">
        <v>2.4627424000000002</v>
      </c>
      <c r="F725" s="12">
        <v>67.30959</v>
      </c>
      <c r="G725" s="11">
        <f t="shared" si="24"/>
        <v>29.639210000000006</v>
      </c>
      <c r="H725" s="10">
        <f t="shared" si="25"/>
        <v>0.78680411506334713</v>
      </c>
    </row>
    <row r="726" spans="1:8" ht="16.5" customHeight="1" x14ac:dyDescent="0.3">
      <c r="A726" s="15">
        <v>6216</v>
      </c>
      <c r="B726" s="14" t="s">
        <v>537</v>
      </c>
      <c r="C726" s="13">
        <v>6.6933758000000001</v>
      </c>
      <c r="D726" s="13">
        <v>248.56446</v>
      </c>
      <c r="E726" s="13">
        <v>4.47083549999999</v>
      </c>
      <c r="F726" s="12">
        <v>156.08795999999998</v>
      </c>
      <c r="G726" s="11">
        <f t="shared" si="24"/>
        <v>-92.476500000000016</v>
      </c>
      <c r="H726" s="10">
        <f t="shared" si="25"/>
        <v>-0.37204232656591379</v>
      </c>
    </row>
    <row r="727" spans="1:8" ht="16.5" customHeight="1" x14ac:dyDescent="0.3">
      <c r="A727" s="15">
        <v>6217</v>
      </c>
      <c r="B727" s="14" t="s">
        <v>536</v>
      </c>
      <c r="C727" s="13">
        <v>69.721703650000194</v>
      </c>
      <c r="D727" s="13">
        <v>1015.42053</v>
      </c>
      <c r="E727" s="13">
        <v>73.165807400000105</v>
      </c>
      <c r="F727" s="12">
        <v>1060.0057300000001</v>
      </c>
      <c r="G727" s="11">
        <f t="shared" si="24"/>
        <v>44.5852000000001</v>
      </c>
      <c r="H727" s="10">
        <f t="shared" si="25"/>
        <v>4.3908113616729909E-2</v>
      </c>
    </row>
    <row r="728" spans="1:8" ht="16.5" customHeight="1" x14ac:dyDescent="0.3">
      <c r="A728" s="15">
        <v>6301</v>
      </c>
      <c r="B728" s="14" t="s">
        <v>535</v>
      </c>
      <c r="C728" s="13">
        <v>1214.33064760001</v>
      </c>
      <c r="D728" s="13">
        <v>5528.7972499999896</v>
      </c>
      <c r="E728" s="13">
        <v>1736.57108900001</v>
      </c>
      <c r="F728" s="12">
        <v>7521.8170199999804</v>
      </c>
      <c r="G728" s="11">
        <f t="shared" si="24"/>
        <v>1993.0197699999908</v>
      </c>
      <c r="H728" s="10">
        <f t="shared" si="25"/>
        <v>0.36047980779182931</v>
      </c>
    </row>
    <row r="729" spans="1:8" ht="16.5" customHeight="1" x14ac:dyDescent="0.3">
      <c r="A729" s="15">
        <v>6302</v>
      </c>
      <c r="B729" s="14" t="s">
        <v>534</v>
      </c>
      <c r="C729" s="13">
        <v>4803.39711000021</v>
      </c>
      <c r="D729" s="13">
        <v>26756.762809999902</v>
      </c>
      <c r="E729" s="13">
        <v>6534.23178930001</v>
      </c>
      <c r="F729" s="12">
        <v>35254.670390000501</v>
      </c>
      <c r="G729" s="11">
        <f t="shared" si="24"/>
        <v>8497.9075800005994</v>
      </c>
      <c r="H729" s="10">
        <f t="shared" si="25"/>
        <v>0.31759849427019049</v>
      </c>
    </row>
    <row r="730" spans="1:8" ht="16.5" customHeight="1" x14ac:dyDescent="0.3">
      <c r="A730" s="15">
        <v>6303</v>
      </c>
      <c r="B730" s="14" t="s">
        <v>533</v>
      </c>
      <c r="C730" s="13">
        <v>709.32066460001602</v>
      </c>
      <c r="D730" s="13">
        <v>6242.2854299999908</v>
      </c>
      <c r="E730" s="13">
        <v>730.59580280001899</v>
      </c>
      <c r="F730" s="12">
        <v>4149.9491600000001</v>
      </c>
      <c r="G730" s="11">
        <f t="shared" si="24"/>
        <v>-2092.3362699999907</v>
      </c>
      <c r="H730" s="10">
        <f t="shared" si="25"/>
        <v>-0.33518753563308201</v>
      </c>
    </row>
    <row r="731" spans="1:8" ht="16.5" customHeight="1" x14ac:dyDescent="0.3">
      <c r="A731" s="15">
        <v>6304</v>
      </c>
      <c r="B731" s="14" t="s">
        <v>532</v>
      </c>
      <c r="C731" s="13">
        <v>1039.2706220999601</v>
      </c>
      <c r="D731" s="13">
        <v>4894.4696599999997</v>
      </c>
      <c r="E731" s="13">
        <v>1510.6623167999501</v>
      </c>
      <c r="F731" s="12">
        <v>6786.2405100000096</v>
      </c>
      <c r="G731" s="11">
        <f t="shared" si="24"/>
        <v>1891.7708500000099</v>
      </c>
      <c r="H731" s="10">
        <f t="shared" si="25"/>
        <v>0.38651191679876712</v>
      </c>
    </row>
    <row r="732" spans="1:8" ht="16.5" customHeight="1" x14ac:dyDescent="0.3">
      <c r="A732" s="15">
        <v>6305</v>
      </c>
      <c r="B732" s="14" t="s">
        <v>531</v>
      </c>
      <c r="C732" s="13">
        <v>3855.9736355</v>
      </c>
      <c r="D732" s="13">
        <v>9825.7805000000008</v>
      </c>
      <c r="E732" s="13">
        <v>6904.6730750000006</v>
      </c>
      <c r="F732" s="12">
        <v>17449.587350000002</v>
      </c>
      <c r="G732" s="11">
        <f t="shared" si="24"/>
        <v>7623.8068500000008</v>
      </c>
      <c r="H732" s="10">
        <f t="shared" si="25"/>
        <v>0.77589834721017836</v>
      </c>
    </row>
    <row r="733" spans="1:8" ht="16.5" customHeight="1" x14ac:dyDescent="0.3">
      <c r="A733" s="15">
        <v>6306</v>
      </c>
      <c r="B733" s="14" t="s">
        <v>530</v>
      </c>
      <c r="C733" s="13">
        <v>1730.67242100001</v>
      </c>
      <c r="D733" s="13">
        <v>7761.9349699999593</v>
      </c>
      <c r="E733" s="13">
        <v>2689.4474314999798</v>
      </c>
      <c r="F733" s="12">
        <v>9929.17687999999</v>
      </c>
      <c r="G733" s="11">
        <f t="shared" si="24"/>
        <v>2167.2419100000307</v>
      </c>
      <c r="H733" s="10">
        <f t="shared" si="25"/>
        <v>0.27921412874192658</v>
      </c>
    </row>
    <row r="734" spans="1:8" ht="16.5" customHeight="1" x14ac:dyDescent="0.3">
      <c r="A734" s="15">
        <v>6307</v>
      </c>
      <c r="B734" s="14" t="s">
        <v>529</v>
      </c>
      <c r="C734" s="13">
        <v>2967.2744212100501</v>
      </c>
      <c r="D734" s="13">
        <v>23260.1864299999</v>
      </c>
      <c r="E734" s="13">
        <v>3124.8449134399602</v>
      </c>
      <c r="F734" s="12">
        <v>25007.051379999997</v>
      </c>
      <c r="G734" s="11">
        <f t="shared" si="24"/>
        <v>1746.8649500000975</v>
      </c>
      <c r="H734" s="10">
        <f t="shared" si="25"/>
        <v>7.5101072609937161E-2</v>
      </c>
    </row>
    <row r="735" spans="1:8" ht="16.5" customHeight="1" x14ac:dyDescent="0.3">
      <c r="A735" s="15">
        <v>6308</v>
      </c>
      <c r="B735" s="14" t="s">
        <v>528</v>
      </c>
      <c r="C735" s="13">
        <v>8.8100049999999985</v>
      </c>
      <c r="D735" s="13">
        <v>85.096029999999999</v>
      </c>
      <c r="E735" s="13">
        <v>18.673397000000001</v>
      </c>
      <c r="F735" s="12">
        <v>140.62157999999999</v>
      </c>
      <c r="G735" s="11">
        <f t="shared" si="24"/>
        <v>55.525549999999996</v>
      </c>
      <c r="H735" s="10">
        <f t="shared" si="25"/>
        <v>0.65250458805187495</v>
      </c>
    </row>
    <row r="736" spans="1:8" ht="16.5" customHeight="1" x14ac:dyDescent="0.3">
      <c r="A736" s="15">
        <v>6309</v>
      </c>
      <c r="B736" s="14" t="s">
        <v>527</v>
      </c>
      <c r="C736" s="13">
        <v>64229.120640000096</v>
      </c>
      <c r="D736" s="13">
        <v>100261.54944</v>
      </c>
      <c r="E736" s="13">
        <v>62246.938950000098</v>
      </c>
      <c r="F736" s="12">
        <v>96477.124310000101</v>
      </c>
      <c r="G736" s="11">
        <f t="shared" si="24"/>
        <v>-3784.4251299999014</v>
      </c>
      <c r="H736" s="10">
        <f t="shared" si="25"/>
        <v>-3.7745528082673736E-2</v>
      </c>
    </row>
    <row r="737" spans="1:8" ht="25.5" customHeight="1" x14ac:dyDescent="0.3">
      <c r="A737" s="15">
        <v>6310</v>
      </c>
      <c r="B737" s="14" t="s">
        <v>526</v>
      </c>
      <c r="C737" s="13">
        <v>485.53857060000104</v>
      </c>
      <c r="D737" s="13">
        <v>515.76240999999993</v>
      </c>
      <c r="E737" s="13">
        <v>505.02402059999997</v>
      </c>
      <c r="F737" s="12">
        <v>225.62727999999998</v>
      </c>
      <c r="G737" s="11">
        <f t="shared" si="24"/>
        <v>-290.13512999999995</v>
      </c>
      <c r="H737" s="10">
        <f t="shared" si="25"/>
        <v>-0.56253640120845561</v>
      </c>
    </row>
    <row r="738" spans="1:8" ht="16.5" customHeight="1" x14ac:dyDescent="0.3">
      <c r="A738" s="15">
        <v>6401</v>
      </c>
      <c r="B738" s="14" t="s">
        <v>525</v>
      </c>
      <c r="C738" s="13">
        <v>114.51172091000001</v>
      </c>
      <c r="D738" s="13">
        <v>1002.31304</v>
      </c>
      <c r="E738" s="13">
        <v>149.04289869999999</v>
      </c>
      <c r="F738" s="12">
        <v>1484.2261599999999</v>
      </c>
      <c r="G738" s="11">
        <f t="shared" si="24"/>
        <v>481.91311999999994</v>
      </c>
      <c r="H738" s="10">
        <f t="shared" si="25"/>
        <v>0.48080100803637149</v>
      </c>
    </row>
    <row r="739" spans="1:8" ht="16.5" customHeight="1" x14ac:dyDescent="0.3">
      <c r="A739" s="15">
        <v>6402</v>
      </c>
      <c r="B739" s="14" t="s">
        <v>524</v>
      </c>
      <c r="C739" s="13">
        <v>3041.4240668000202</v>
      </c>
      <c r="D739" s="13">
        <v>47393.434940000196</v>
      </c>
      <c r="E739" s="13">
        <v>4821.5198679999994</v>
      </c>
      <c r="F739" s="12">
        <v>68706.765660000208</v>
      </c>
      <c r="G739" s="11">
        <f t="shared" si="24"/>
        <v>21313.330720000013</v>
      </c>
      <c r="H739" s="10">
        <f t="shared" si="25"/>
        <v>0.44971061386418942</v>
      </c>
    </row>
    <row r="740" spans="1:8" ht="16.5" customHeight="1" x14ac:dyDescent="0.3">
      <c r="A740" s="15">
        <v>6403</v>
      </c>
      <c r="B740" s="14" t="s">
        <v>523</v>
      </c>
      <c r="C740" s="13">
        <v>2908.6244249266601</v>
      </c>
      <c r="D740" s="13">
        <v>62419.216290000601</v>
      </c>
      <c r="E740" s="13">
        <v>4620.6797971199603</v>
      </c>
      <c r="F740" s="12">
        <v>81237.295839999002</v>
      </c>
      <c r="G740" s="11">
        <f t="shared" si="24"/>
        <v>18818.079549998401</v>
      </c>
      <c r="H740" s="10">
        <f t="shared" si="25"/>
        <v>0.30147894620415172</v>
      </c>
    </row>
    <row r="741" spans="1:8" ht="16.5" customHeight="1" x14ac:dyDescent="0.3">
      <c r="A741" s="15">
        <v>6404</v>
      </c>
      <c r="B741" s="14" t="s">
        <v>522</v>
      </c>
      <c r="C741" s="13">
        <v>4524.8987729333203</v>
      </c>
      <c r="D741" s="13">
        <v>79455.934890000295</v>
      </c>
      <c r="E741" s="13">
        <v>6239.2118360000295</v>
      </c>
      <c r="F741" s="12">
        <v>102415.38755</v>
      </c>
      <c r="G741" s="11">
        <f t="shared" si="24"/>
        <v>22959.452659999704</v>
      </c>
      <c r="H741" s="10">
        <f t="shared" si="25"/>
        <v>0.28895830993348742</v>
      </c>
    </row>
    <row r="742" spans="1:8" ht="16.5" customHeight="1" x14ac:dyDescent="0.3">
      <c r="A742" s="15">
        <v>6405</v>
      </c>
      <c r="B742" s="14" t="s">
        <v>521</v>
      </c>
      <c r="C742" s="13">
        <v>831.817686399997</v>
      </c>
      <c r="D742" s="13">
        <v>9911.8815399999894</v>
      </c>
      <c r="E742" s="13">
        <v>1530.4070722000001</v>
      </c>
      <c r="F742" s="12">
        <v>17914.069010000003</v>
      </c>
      <c r="G742" s="11">
        <f t="shared" si="24"/>
        <v>8002.1874700000135</v>
      </c>
      <c r="H742" s="10">
        <f t="shared" si="25"/>
        <v>0.807332839653774</v>
      </c>
    </row>
    <row r="743" spans="1:8" ht="16.5" customHeight="1" x14ac:dyDescent="0.3">
      <c r="A743" s="15">
        <v>6406</v>
      </c>
      <c r="B743" s="14" t="s">
        <v>520</v>
      </c>
      <c r="C743" s="13">
        <v>974.22506854045105</v>
      </c>
      <c r="D743" s="13">
        <v>10561.25049</v>
      </c>
      <c r="E743" s="13">
        <v>1183.3322662</v>
      </c>
      <c r="F743" s="12">
        <v>11909.75424</v>
      </c>
      <c r="G743" s="11">
        <f t="shared" si="24"/>
        <v>1348.5037499999999</v>
      </c>
      <c r="H743" s="10">
        <f t="shared" si="25"/>
        <v>0.12768409870373218</v>
      </c>
    </row>
    <row r="744" spans="1:8" ht="16.5" customHeight="1" x14ac:dyDescent="0.3">
      <c r="A744" s="15">
        <v>6501</v>
      </c>
      <c r="B744" s="14" t="s">
        <v>519</v>
      </c>
      <c r="C744" s="13">
        <v>0.26947000000000004</v>
      </c>
      <c r="D744" s="13">
        <v>27.996860000000002</v>
      </c>
      <c r="E744" s="13">
        <v>0</v>
      </c>
      <c r="F744" s="12">
        <v>0</v>
      </c>
      <c r="G744" s="11">
        <f t="shared" si="24"/>
        <v>-27.996860000000002</v>
      </c>
      <c r="H744" s="10">
        <f t="shared" si="25"/>
        <v>-1</v>
      </c>
    </row>
    <row r="745" spans="1:8" ht="16.5" customHeight="1" x14ac:dyDescent="0.3">
      <c r="A745" s="15">
        <v>6502</v>
      </c>
      <c r="B745" s="14" t="s">
        <v>518</v>
      </c>
      <c r="C745" s="13">
        <v>0</v>
      </c>
      <c r="D745" s="13">
        <v>0</v>
      </c>
      <c r="E745" s="13">
        <v>0</v>
      </c>
      <c r="F745" s="12">
        <v>0</v>
      </c>
      <c r="G745" s="11">
        <f t="shared" si="24"/>
        <v>0</v>
      </c>
      <c r="H745" s="10" t="str">
        <f t="shared" si="25"/>
        <v/>
      </c>
    </row>
    <row r="746" spans="1:8" ht="16.5" customHeight="1" x14ac:dyDescent="0.3">
      <c r="A746" s="15">
        <v>6503</v>
      </c>
      <c r="B746" s="14" t="s">
        <v>517</v>
      </c>
      <c r="C746" s="13">
        <v>0</v>
      </c>
      <c r="D746" s="13">
        <v>0</v>
      </c>
      <c r="E746" s="13">
        <v>0</v>
      </c>
      <c r="F746" s="12">
        <v>0</v>
      </c>
      <c r="G746" s="11">
        <f t="shared" si="24"/>
        <v>0</v>
      </c>
      <c r="H746" s="10" t="str">
        <f t="shared" si="25"/>
        <v/>
      </c>
    </row>
    <row r="747" spans="1:8" ht="16.5" customHeight="1" x14ac:dyDescent="0.3">
      <c r="A747" s="15">
        <v>6504</v>
      </c>
      <c r="B747" s="14" t="s">
        <v>516</v>
      </c>
      <c r="C747" s="13">
        <v>48.616193799999998</v>
      </c>
      <c r="D747" s="13">
        <v>554.56032999999991</v>
      </c>
      <c r="E747" s="13">
        <v>54.459898800000097</v>
      </c>
      <c r="F747" s="12">
        <v>700.30398999999898</v>
      </c>
      <c r="G747" s="11">
        <f t="shared" si="24"/>
        <v>145.74365999999907</v>
      </c>
      <c r="H747" s="10">
        <f t="shared" si="25"/>
        <v>0.26280938631149309</v>
      </c>
    </row>
    <row r="748" spans="1:8" ht="16.5" customHeight="1" x14ac:dyDescent="0.3">
      <c r="A748" s="15">
        <v>6505</v>
      </c>
      <c r="B748" s="14" t="s">
        <v>515</v>
      </c>
      <c r="C748" s="13">
        <v>408.45368216999702</v>
      </c>
      <c r="D748" s="13">
        <v>6973.7842200000205</v>
      </c>
      <c r="E748" s="13">
        <v>437.70073319999904</v>
      </c>
      <c r="F748" s="12">
        <v>7878.8384599999808</v>
      </c>
      <c r="G748" s="11">
        <f t="shared" si="24"/>
        <v>905.05423999996037</v>
      </c>
      <c r="H748" s="10">
        <f t="shared" si="25"/>
        <v>0.12977950155159199</v>
      </c>
    </row>
    <row r="749" spans="1:8" ht="16.5" customHeight="1" x14ac:dyDescent="0.3">
      <c r="A749" s="15">
        <v>6506</v>
      </c>
      <c r="B749" s="14" t="s">
        <v>514</v>
      </c>
      <c r="C749" s="13">
        <v>378.43920180999999</v>
      </c>
      <c r="D749" s="13">
        <v>4399.7657600000102</v>
      </c>
      <c r="E749" s="13">
        <v>437.9164667</v>
      </c>
      <c r="F749" s="12">
        <v>5251.9403099999799</v>
      </c>
      <c r="G749" s="11">
        <f t="shared" si="24"/>
        <v>852.17454999996971</v>
      </c>
      <c r="H749" s="10">
        <f t="shared" si="25"/>
        <v>0.19368634524760875</v>
      </c>
    </row>
    <row r="750" spans="1:8" ht="16.5" customHeight="1" x14ac:dyDescent="0.3">
      <c r="A750" s="15">
        <v>6507</v>
      </c>
      <c r="B750" s="14" t="s">
        <v>513</v>
      </c>
      <c r="C750" s="13">
        <v>18.051123500000003</v>
      </c>
      <c r="D750" s="13">
        <v>169.67212000000001</v>
      </c>
      <c r="E750" s="13">
        <v>14.787106700000001</v>
      </c>
      <c r="F750" s="12">
        <v>301.40659999999997</v>
      </c>
      <c r="G750" s="11">
        <f t="shared" si="24"/>
        <v>131.73447999999996</v>
      </c>
      <c r="H750" s="10">
        <f t="shared" si="25"/>
        <v>0.77640616501992166</v>
      </c>
    </row>
    <row r="751" spans="1:8" ht="16.5" customHeight="1" x14ac:dyDescent="0.3">
      <c r="A751" s="15">
        <v>6601</v>
      </c>
      <c r="B751" s="14" t="s">
        <v>512</v>
      </c>
      <c r="C751" s="13">
        <v>895.86808000000804</v>
      </c>
      <c r="D751" s="13">
        <v>4223.3400899999897</v>
      </c>
      <c r="E751" s="13">
        <v>1184.66400913847</v>
      </c>
      <c r="F751" s="12">
        <v>5346.34184</v>
      </c>
      <c r="G751" s="11">
        <f t="shared" si="24"/>
        <v>1123.0017500000104</v>
      </c>
      <c r="H751" s="10">
        <f t="shared" si="25"/>
        <v>0.26590369851081852</v>
      </c>
    </row>
    <row r="752" spans="1:8" ht="16.5" customHeight="1" x14ac:dyDescent="0.3">
      <c r="A752" s="15">
        <v>6602</v>
      </c>
      <c r="B752" s="14" t="s">
        <v>511</v>
      </c>
      <c r="C752" s="13">
        <v>20.357846000000002</v>
      </c>
      <c r="D752" s="13">
        <v>224.58529999999999</v>
      </c>
      <c r="E752" s="13">
        <v>19.782115000000001</v>
      </c>
      <c r="F752" s="12">
        <v>256.59716000000003</v>
      </c>
      <c r="G752" s="11">
        <f t="shared" si="24"/>
        <v>32.011860000000041</v>
      </c>
      <c r="H752" s="10">
        <f t="shared" si="25"/>
        <v>0.14253764605252456</v>
      </c>
    </row>
    <row r="753" spans="1:8" ht="16.5" customHeight="1" x14ac:dyDescent="0.3">
      <c r="A753" s="15">
        <v>6603</v>
      </c>
      <c r="B753" s="14" t="s">
        <v>510</v>
      </c>
      <c r="C753" s="13">
        <v>416.31562699999699</v>
      </c>
      <c r="D753" s="13">
        <v>536.78671999999995</v>
      </c>
      <c r="E753" s="13">
        <v>385.30698099999699</v>
      </c>
      <c r="F753" s="12">
        <v>425.37898999999999</v>
      </c>
      <c r="G753" s="11">
        <f t="shared" si="24"/>
        <v>-111.40772999999996</v>
      </c>
      <c r="H753" s="10">
        <f t="shared" si="25"/>
        <v>-0.20754561513742362</v>
      </c>
    </row>
    <row r="754" spans="1:8" ht="16.5" customHeight="1" x14ac:dyDescent="0.3">
      <c r="A754" s="15">
        <v>6701</v>
      </c>
      <c r="B754" s="14" t="s">
        <v>509</v>
      </c>
      <c r="C754" s="13">
        <v>3.9666358000000002</v>
      </c>
      <c r="D754" s="13">
        <v>78.464770000000001</v>
      </c>
      <c r="E754" s="13">
        <v>3.7813285999999997</v>
      </c>
      <c r="F754" s="12">
        <v>72.053519999999907</v>
      </c>
      <c r="G754" s="11">
        <f t="shared" si="24"/>
        <v>-6.4112500000000949</v>
      </c>
      <c r="H754" s="10">
        <f t="shared" si="25"/>
        <v>-8.1708644529259369E-2</v>
      </c>
    </row>
    <row r="755" spans="1:8" ht="16.5" customHeight="1" x14ac:dyDescent="0.3">
      <c r="A755" s="15">
        <v>6702</v>
      </c>
      <c r="B755" s="14" t="s">
        <v>508</v>
      </c>
      <c r="C755" s="13">
        <v>924.80548939999494</v>
      </c>
      <c r="D755" s="13">
        <v>4622.8651500000005</v>
      </c>
      <c r="E755" s="13">
        <v>1137.817822</v>
      </c>
      <c r="F755" s="12">
        <v>5287.26620000002</v>
      </c>
      <c r="G755" s="11">
        <f t="shared" si="24"/>
        <v>664.4010500000195</v>
      </c>
      <c r="H755" s="10">
        <f t="shared" si="25"/>
        <v>0.14372062096598673</v>
      </c>
    </row>
    <row r="756" spans="1:8" ht="16.5" customHeight="1" x14ac:dyDescent="0.3">
      <c r="A756" s="15">
        <v>6703</v>
      </c>
      <c r="B756" s="14" t="s">
        <v>507</v>
      </c>
      <c r="C756" s="13">
        <v>2.47E-2</v>
      </c>
      <c r="D756" s="13">
        <v>19.710720000000002</v>
      </c>
      <c r="E756" s="13">
        <v>7.8849999999999996E-3</v>
      </c>
      <c r="F756" s="12">
        <v>0.28579000000000004</v>
      </c>
      <c r="G756" s="11">
        <f t="shared" si="24"/>
        <v>-19.424930000000003</v>
      </c>
      <c r="H756" s="10">
        <f t="shared" si="25"/>
        <v>-0.98550078333008639</v>
      </c>
    </row>
    <row r="757" spans="1:8" ht="16.5" customHeight="1" x14ac:dyDescent="0.3">
      <c r="A757" s="15">
        <v>6704</v>
      </c>
      <c r="B757" s="14" t="s">
        <v>506</v>
      </c>
      <c r="C757" s="13">
        <v>45.402768160000001</v>
      </c>
      <c r="D757" s="13">
        <v>683.55868999999996</v>
      </c>
      <c r="E757" s="13">
        <v>41.8289070000001</v>
      </c>
      <c r="F757" s="12">
        <v>598.98504000000094</v>
      </c>
      <c r="G757" s="11">
        <f t="shared" si="24"/>
        <v>-84.57364999999902</v>
      </c>
      <c r="H757" s="10">
        <f t="shared" si="25"/>
        <v>-0.12372551360586027</v>
      </c>
    </row>
    <row r="758" spans="1:8" ht="16.5" customHeight="1" x14ac:dyDescent="0.3">
      <c r="A758" s="15">
        <v>6801</v>
      </c>
      <c r="B758" s="14" t="s">
        <v>505</v>
      </c>
      <c r="C758" s="13">
        <v>27.36</v>
      </c>
      <c r="D758" s="13">
        <v>12.90321</v>
      </c>
      <c r="E758" s="13">
        <v>0</v>
      </c>
      <c r="F758" s="12">
        <v>0</v>
      </c>
      <c r="G758" s="11">
        <f t="shared" si="24"/>
        <v>-12.90321</v>
      </c>
      <c r="H758" s="10">
        <f t="shared" si="25"/>
        <v>-1</v>
      </c>
    </row>
    <row r="759" spans="1:8" ht="16.5" customHeight="1" x14ac:dyDescent="0.3">
      <c r="A759" s="15">
        <v>6802</v>
      </c>
      <c r="B759" s="14" t="s">
        <v>504</v>
      </c>
      <c r="C759" s="13">
        <v>14461.3038204</v>
      </c>
      <c r="D759" s="13">
        <v>13316.11686</v>
      </c>
      <c r="E759" s="13">
        <v>15231.307547</v>
      </c>
      <c r="F759" s="12">
        <v>10388.334130000001</v>
      </c>
      <c r="G759" s="11">
        <f t="shared" si="24"/>
        <v>-2927.782729999999</v>
      </c>
      <c r="H759" s="10">
        <f t="shared" si="25"/>
        <v>-0.21986760560766053</v>
      </c>
    </row>
    <row r="760" spans="1:8" ht="16.5" customHeight="1" x14ac:dyDescent="0.3">
      <c r="A760" s="15">
        <v>6803</v>
      </c>
      <c r="B760" s="14" t="s">
        <v>503</v>
      </c>
      <c r="C760" s="13">
        <v>309.91182400000002</v>
      </c>
      <c r="D760" s="13">
        <v>208.59637000000001</v>
      </c>
      <c r="E760" s="13">
        <v>362.497544</v>
      </c>
      <c r="F760" s="12">
        <v>225.03</v>
      </c>
      <c r="G760" s="11">
        <f t="shared" si="24"/>
        <v>16.433629999999994</v>
      </c>
      <c r="H760" s="10">
        <f t="shared" si="25"/>
        <v>7.878195579338218E-2</v>
      </c>
    </row>
    <row r="761" spans="1:8" ht="16.5" customHeight="1" x14ac:dyDescent="0.3">
      <c r="A761" s="15">
        <v>6804</v>
      </c>
      <c r="B761" s="14" t="s">
        <v>502</v>
      </c>
      <c r="C761" s="13">
        <v>2351.26930601001</v>
      </c>
      <c r="D761" s="13">
        <v>11632.73991</v>
      </c>
      <c r="E761" s="13">
        <v>2571.4606186000001</v>
      </c>
      <c r="F761" s="12">
        <v>12785.92143</v>
      </c>
      <c r="G761" s="11">
        <f t="shared" si="24"/>
        <v>1153.1815200000001</v>
      </c>
      <c r="H761" s="10">
        <f t="shared" si="25"/>
        <v>9.9132408093184993E-2</v>
      </c>
    </row>
    <row r="762" spans="1:8" ht="16.5" customHeight="1" x14ac:dyDescent="0.3">
      <c r="A762" s="15">
        <v>6805</v>
      </c>
      <c r="B762" s="14" t="s">
        <v>501</v>
      </c>
      <c r="C762" s="13">
        <v>2451.1186035299997</v>
      </c>
      <c r="D762" s="13">
        <v>13251.042009999999</v>
      </c>
      <c r="E762" s="13">
        <v>2675.2875501000003</v>
      </c>
      <c r="F762" s="12">
        <v>15306.0766099999</v>
      </c>
      <c r="G762" s="11">
        <f t="shared" si="24"/>
        <v>2055.0345999999008</v>
      </c>
      <c r="H762" s="10">
        <f t="shared" si="25"/>
        <v>0.15508475472714173</v>
      </c>
    </row>
    <row r="763" spans="1:8" ht="25.5" customHeight="1" x14ac:dyDescent="0.3">
      <c r="A763" s="15">
        <v>6806</v>
      </c>
      <c r="B763" s="14" t="s">
        <v>500</v>
      </c>
      <c r="C763" s="13">
        <v>9314.4349369999891</v>
      </c>
      <c r="D763" s="13">
        <v>11603.99156</v>
      </c>
      <c r="E763" s="13">
        <v>11107.333900599999</v>
      </c>
      <c r="F763" s="12">
        <v>14524.989949999999</v>
      </c>
      <c r="G763" s="11">
        <f t="shared" si="24"/>
        <v>2920.9983899999988</v>
      </c>
      <c r="H763" s="10">
        <f t="shared" si="25"/>
        <v>0.25172358794786981</v>
      </c>
    </row>
    <row r="764" spans="1:8" ht="16.5" customHeight="1" x14ac:dyDescent="0.3">
      <c r="A764" s="15">
        <v>6807</v>
      </c>
      <c r="B764" s="14" t="s">
        <v>499</v>
      </c>
      <c r="C764" s="13">
        <v>5237.2051700000002</v>
      </c>
      <c r="D764" s="13">
        <v>4121.5521099999996</v>
      </c>
      <c r="E764" s="13">
        <v>3739.979926</v>
      </c>
      <c r="F764" s="12">
        <v>3434.1404700000003</v>
      </c>
      <c r="G764" s="11">
        <f t="shared" si="24"/>
        <v>-687.41163999999935</v>
      </c>
      <c r="H764" s="10">
        <f t="shared" si="25"/>
        <v>-0.16678465336690829</v>
      </c>
    </row>
    <row r="765" spans="1:8" ht="16.5" customHeight="1" x14ac:dyDescent="0.3">
      <c r="A765" s="15">
        <v>6808</v>
      </c>
      <c r="B765" s="14" t="s">
        <v>498</v>
      </c>
      <c r="C765" s="13">
        <v>1684.2363300000002</v>
      </c>
      <c r="D765" s="13">
        <v>1114.16093</v>
      </c>
      <c r="E765" s="13">
        <v>1384.3788999999999</v>
      </c>
      <c r="F765" s="12">
        <v>1102.4645800000001</v>
      </c>
      <c r="G765" s="11">
        <f t="shared" si="24"/>
        <v>-11.696349999999939</v>
      </c>
      <c r="H765" s="10">
        <f t="shared" si="25"/>
        <v>-1.0497899975724277E-2</v>
      </c>
    </row>
    <row r="766" spans="1:8" ht="16.5" customHeight="1" x14ac:dyDescent="0.3">
      <c r="A766" s="15">
        <v>6809</v>
      </c>
      <c r="B766" s="14" t="s">
        <v>497</v>
      </c>
      <c r="C766" s="13">
        <v>30114.241087999799</v>
      </c>
      <c r="D766" s="13">
        <v>9206.2286100000001</v>
      </c>
      <c r="E766" s="13">
        <v>25060.460563000001</v>
      </c>
      <c r="F766" s="12">
        <v>6059.4061700000002</v>
      </c>
      <c r="G766" s="11">
        <f t="shared" si="24"/>
        <v>-3146.8224399999999</v>
      </c>
      <c r="H766" s="10">
        <f t="shared" si="25"/>
        <v>-0.34181450117172357</v>
      </c>
    </row>
    <row r="767" spans="1:8" ht="16.5" customHeight="1" x14ac:dyDescent="0.3">
      <c r="A767" s="15">
        <v>6810</v>
      </c>
      <c r="B767" s="14" t="s">
        <v>496</v>
      </c>
      <c r="C767" s="13">
        <v>13638.782100500001</v>
      </c>
      <c r="D767" s="13">
        <v>6482.1925100000099</v>
      </c>
      <c r="E767" s="13">
        <v>11599.9645009</v>
      </c>
      <c r="F767" s="12">
        <v>8458.1716100000194</v>
      </c>
      <c r="G767" s="11">
        <f t="shared" si="24"/>
        <v>1975.9791000000096</v>
      </c>
      <c r="H767" s="10">
        <f t="shared" si="25"/>
        <v>0.30483190632670776</v>
      </c>
    </row>
    <row r="768" spans="1:8" ht="16.5" customHeight="1" x14ac:dyDescent="0.3">
      <c r="A768" s="15">
        <v>6811</v>
      </c>
      <c r="B768" s="14" t="s">
        <v>495</v>
      </c>
      <c r="C768" s="13">
        <v>624.01169200000004</v>
      </c>
      <c r="D768" s="13">
        <v>565.74516000000006</v>
      </c>
      <c r="E768" s="13">
        <v>510.03075799999999</v>
      </c>
      <c r="F768" s="12">
        <v>486.66626000000002</v>
      </c>
      <c r="G768" s="11">
        <f t="shared" si="24"/>
        <v>-79.078900000000033</v>
      </c>
      <c r="H768" s="10">
        <f t="shared" si="25"/>
        <v>-0.13977830583650069</v>
      </c>
    </row>
    <row r="769" spans="1:8" ht="16.5" customHeight="1" x14ac:dyDescent="0.3">
      <c r="A769" s="15">
        <v>6812</v>
      </c>
      <c r="B769" s="14" t="s">
        <v>494</v>
      </c>
      <c r="C769" s="13">
        <v>801.85177562000297</v>
      </c>
      <c r="D769" s="13">
        <v>1262.62273</v>
      </c>
      <c r="E769" s="13">
        <v>563.997678320001</v>
      </c>
      <c r="F769" s="12">
        <v>949.00797</v>
      </c>
      <c r="G769" s="11">
        <f t="shared" si="24"/>
        <v>-313.61476000000005</v>
      </c>
      <c r="H769" s="10">
        <f t="shared" si="25"/>
        <v>-0.24838358485752909</v>
      </c>
    </row>
    <row r="770" spans="1:8" ht="16.5" customHeight="1" x14ac:dyDescent="0.3">
      <c r="A770" s="15">
        <v>6813</v>
      </c>
      <c r="B770" s="14" t="s">
        <v>493</v>
      </c>
      <c r="C770" s="13">
        <v>284.29747094999999</v>
      </c>
      <c r="D770" s="13">
        <v>1200.0581999999999</v>
      </c>
      <c r="E770" s="13">
        <v>246.60460860000001</v>
      </c>
      <c r="F770" s="12">
        <v>1222.9709499999999</v>
      </c>
      <c r="G770" s="11">
        <f t="shared" si="24"/>
        <v>22.91274999999996</v>
      </c>
      <c r="H770" s="10">
        <f t="shared" si="25"/>
        <v>1.9093032321265718E-2</v>
      </c>
    </row>
    <row r="771" spans="1:8" ht="16.5" customHeight="1" x14ac:dyDescent="0.3">
      <c r="A771" s="15">
        <v>6814</v>
      </c>
      <c r="B771" s="14" t="s">
        <v>492</v>
      </c>
      <c r="C771" s="13">
        <v>41.684769719999998</v>
      </c>
      <c r="D771" s="13">
        <v>376.40839</v>
      </c>
      <c r="E771" s="13">
        <v>39.4783708</v>
      </c>
      <c r="F771" s="12">
        <v>336.87667999999996</v>
      </c>
      <c r="G771" s="11">
        <f t="shared" si="24"/>
        <v>-39.531710000000032</v>
      </c>
      <c r="H771" s="10">
        <f t="shared" si="25"/>
        <v>-0.10502345603933014</v>
      </c>
    </row>
    <row r="772" spans="1:8" ht="16.5" customHeight="1" x14ac:dyDescent="0.3">
      <c r="A772" s="15">
        <v>6815</v>
      </c>
      <c r="B772" s="14" t="s">
        <v>491</v>
      </c>
      <c r="C772" s="13">
        <v>9692.9562531999909</v>
      </c>
      <c r="D772" s="13">
        <v>26103.979999999898</v>
      </c>
      <c r="E772" s="13">
        <v>8853.7074249799498</v>
      </c>
      <c r="F772" s="12">
        <v>57959.003910000101</v>
      </c>
      <c r="G772" s="11">
        <f t="shared" si="24"/>
        <v>31855.023910000204</v>
      </c>
      <c r="H772" s="10">
        <f t="shared" si="25"/>
        <v>1.2203129143525366</v>
      </c>
    </row>
    <row r="773" spans="1:8" ht="16.5" customHeight="1" x14ac:dyDescent="0.3">
      <c r="A773" s="15">
        <v>6901</v>
      </c>
      <c r="B773" s="14" t="s">
        <v>490</v>
      </c>
      <c r="C773" s="13">
        <v>18.32713</v>
      </c>
      <c r="D773" s="13">
        <v>63.979459999999996</v>
      </c>
      <c r="E773" s="13">
        <v>78.978800000000007</v>
      </c>
      <c r="F773" s="12">
        <v>103.74894999999999</v>
      </c>
      <c r="G773" s="11">
        <f t="shared" si="24"/>
        <v>39.769489999999998</v>
      </c>
      <c r="H773" s="10">
        <f t="shared" si="25"/>
        <v>0.6215977752860059</v>
      </c>
    </row>
    <row r="774" spans="1:8" ht="16.5" customHeight="1" x14ac:dyDescent="0.3">
      <c r="A774" s="15">
        <v>6902</v>
      </c>
      <c r="B774" s="14" t="s">
        <v>489</v>
      </c>
      <c r="C774" s="13">
        <v>4597.2559620000002</v>
      </c>
      <c r="D774" s="13">
        <v>6761.90787</v>
      </c>
      <c r="E774" s="13">
        <v>5414.2364639999996</v>
      </c>
      <c r="F774" s="12">
        <v>5119.0102400000005</v>
      </c>
      <c r="G774" s="11">
        <f t="shared" si="24"/>
        <v>-1642.8976299999995</v>
      </c>
      <c r="H774" s="10">
        <f t="shared" si="25"/>
        <v>-0.24296362233636873</v>
      </c>
    </row>
    <row r="775" spans="1:8" ht="16.5" customHeight="1" x14ac:dyDescent="0.3">
      <c r="A775" s="15">
        <v>6903</v>
      </c>
      <c r="B775" s="14" t="s">
        <v>488</v>
      </c>
      <c r="C775" s="13">
        <v>1343.5228896000001</v>
      </c>
      <c r="D775" s="13">
        <v>5284.3185000000003</v>
      </c>
      <c r="E775" s="13">
        <v>1104.7581729999999</v>
      </c>
      <c r="F775" s="12">
        <v>5089.6037400000005</v>
      </c>
      <c r="G775" s="11">
        <f t="shared" ref="G775:G838" si="26">F775-D775</f>
        <v>-194.71475999999984</v>
      </c>
      <c r="H775" s="10">
        <f t="shared" ref="H775:H838" si="27">IF(D775&lt;&gt;0,G775/D775,"")</f>
        <v>-3.6847657838943629E-2</v>
      </c>
    </row>
    <row r="776" spans="1:8" ht="16.5" customHeight="1" x14ac:dyDescent="0.3">
      <c r="A776" s="15">
        <v>6904</v>
      </c>
      <c r="B776" s="14" t="s">
        <v>487</v>
      </c>
      <c r="C776" s="13">
        <v>8950.1476899999998</v>
      </c>
      <c r="D776" s="13">
        <v>1767.34691</v>
      </c>
      <c r="E776" s="13">
        <v>11901.077748</v>
      </c>
      <c r="F776" s="12">
        <v>2073.98036</v>
      </c>
      <c r="G776" s="11">
        <f t="shared" si="26"/>
        <v>306.63345000000004</v>
      </c>
      <c r="H776" s="10">
        <f t="shared" si="27"/>
        <v>0.17349929901424957</v>
      </c>
    </row>
    <row r="777" spans="1:8" ht="16.5" customHeight="1" x14ac:dyDescent="0.3">
      <c r="A777" s="15">
        <v>6905</v>
      </c>
      <c r="B777" s="14" t="s">
        <v>486</v>
      </c>
      <c r="C777" s="13">
        <v>1421.3430639999999</v>
      </c>
      <c r="D777" s="13">
        <v>708.90922</v>
      </c>
      <c r="E777" s="13">
        <v>1569.766044</v>
      </c>
      <c r="F777" s="12">
        <v>807.65503000000001</v>
      </c>
      <c r="G777" s="11">
        <f t="shared" si="26"/>
        <v>98.745810000000006</v>
      </c>
      <c r="H777" s="10">
        <f t="shared" si="27"/>
        <v>0.13929260223191905</v>
      </c>
    </row>
    <row r="778" spans="1:8" ht="16.5" customHeight="1" x14ac:dyDescent="0.3">
      <c r="A778" s="15">
        <v>6906</v>
      </c>
      <c r="B778" s="14" t="s">
        <v>485</v>
      </c>
      <c r="C778" s="13">
        <v>4.3041520000000002</v>
      </c>
      <c r="D778" s="13">
        <v>15.068910000000001</v>
      </c>
      <c r="E778" s="13">
        <v>5.3909260000000003</v>
      </c>
      <c r="F778" s="12">
        <v>9.7680600000000002</v>
      </c>
      <c r="G778" s="11">
        <f t="shared" si="26"/>
        <v>-5.3008500000000005</v>
      </c>
      <c r="H778" s="10">
        <f t="shared" si="27"/>
        <v>-0.35177395047153381</v>
      </c>
    </row>
    <row r="779" spans="1:8" ht="16.5" customHeight="1" x14ac:dyDescent="0.3">
      <c r="A779" s="15">
        <v>6907</v>
      </c>
      <c r="B779" s="14" t="s">
        <v>484</v>
      </c>
      <c r="C779" s="13">
        <v>64927.943212999999</v>
      </c>
      <c r="D779" s="13">
        <v>47970.735909999996</v>
      </c>
      <c r="E779" s="13">
        <v>68758.944645699987</v>
      </c>
      <c r="F779" s="12">
        <v>52333.029740000005</v>
      </c>
      <c r="G779" s="11">
        <f t="shared" si="26"/>
        <v>4362.2938300000096</v>
      </c>
      <c r="H779" s="10">
        <f t="shared" si="27"/>
        <v>9.093656261985017E-2</v>
      </c>
    </row>
    <row r="780" spans="1:8" ht="16.5" customHeight="1" x14ac:dyDescent="0.3">
      <c r="A780" s="15">
        <v>6908</v>
      </c>
      <c r="B780" s="14" t="s">
        <v>483</v>
      </c>
      <c r="C780" s="13">
        <v>0</v>
      </c>
      <c r="D780" s="13">
        <v>0</v>
      </c>
      <c r="E780" s="13">
        <v>0</v>
      </c>
      <c r="F780" s="12">
        <v>0</v>
      </c>
      <c r="G780" s="11">
        <f t="shared" si="26"/>
        <v>0</v>
      </c>
      <c r="H780" s="10" t="str">
        <f t="shared" si="27"/>
        <v/>
      </c>
    </row>
    <row r="781" spans="1:8" ht="25.5" customHeight="1" x14ac:dyDescent="0.3">
      <c r="A781" s="15">
        <v>6909</v>
      </c>
      <c r="B781" s="14" t="s">
        <v>482</v>
      </c>
      <c r="C781" s="13">
        <v>516.98683819999997</v>
      </c>
      <c r="D781" s="13">
        <v>1613.71993</v>
      </c>
      <c r="E781" s="13">
        <v>531.88652920000004</v>
      </c>
      <c r="F781" s="12">
        <v>1969.98902</v>
      </c>
      <c r="G781" s="11">
        <f t="shared" si="26"/>
        <v>356.26909000000001</v>
      </c>
      <c r="H781" s="10">
        <f t="shared" si="27"/>
        <v>0.22077504489890015</v>
      </c>
    </row>
    <row r="782" spans="1:8" ht="16.5" customHeight="1" x14ac:dyDescent="0.3">
      <c r="A782" s="15">
        <v>6910</v>
      </c>
      <c r="B782" s="14" t="s">
        <v>481</v>
      </c>
      <c r="C782" s="13">
        <v>4711.4524780000002</v>
      </c>
      <c r="D782" s="13">
        <v>10829.29379</v>
      </c>
      <c r="E782" s="13">
        <v>8046.1735414000004</v>
      </c>
      <c r="F782" s="12">
        <v>15361.38234</v>
      </c>
      <c r="G782" s="11">
        <f t="shared" si="26"/>
        <v>4532.0885500000004</v>
      </c>
      <c r="H782" s="10">
        <f t="shared" si="27"/>
        <v>0.41850268705287386</v>
      </c>
    </row>
    <row r="783" spans="1:8" ht="16.5" customHeight="1" x14ac:dyDescent="0.3">
      <c r="A783" s="15">
        <v>6911</v>
      </c>
      <c r="B783" s="14" t="s">
        <v>480</v>
      </c>
      <c r="C783" s="13">
        <v>3862.8270673499901</v>
      </c>
      <c r="D783" s="13">
        <v>11300.87494</v>
      </c>
      <c r="E783" s="13">
        <v>5097.2608664999798</v>
      </c>
      <c r="F783" s="12">
        <v>15798.04386</v>
      </c>
      <c r="G783" s="11">
        <f t="shared" si="26"/>
        <v>4497.1689200000001</v>
      </c>
      <c r="H783" s="10">
        <f t="shared" si="27"/>
        <v>0.39794873794081648</v>
      </c>
    </row>
    <row r="784" spans="1:8" ht="25.5" customHeight="1" x14ac:dyDescent="0.3">
      <c r="A784" s="15">
        <v>6912</v>
      </c>
      <c r="B784" s="14" t="s">
        <v>479</v>
      </c>
      <c r="C784" s="13">
        <v>1859.633225</v>
      </c>
      <c r="D784" s="13">
        <v>5562.13028999997</v>
      </c>
      <c r="E784" s="13">
        <v>2085.8624459000098</v>
      </c>
      <c r="F784" s="12">
        <v>6323.2219999999998</v>
      </c>
      <c r="G784" s="11">
        <f t="shared" si="26"/>
        <v>761.09171000002971</v>
      </c>
      <c r="H784" s="10">
        <f t="shared" si="27"/>
        <v>0.13683457062636226</v>
      </c>
    </row>
    <row r="785" spans="1:8" ht="16.5" customHeight="1" x14ac:dyDescent="0.3">
      <c r="A785" s="15">
        <v>6913</v>
      </c>
      <c r="B785" s="14" t="s">
        <v>478</v>
      </c>
      <c r="C785" s="13">
        <v>391.70585699999799</v>
      </c>
      <c r="D785" s="13">
        <v>1534.18067</v>
      </c>
      <c r="E785" s="13">
        <v>369.56829000000704</v>
      </c>
      <c r="F785" s="12">
        <v>1325.40428</v>
      </c>
      <c r="G785" s="11">
        <f t="shared" si="26"/>
        <v>-208.77638999999999</v>
      </c>
      <c r="H785" s="10">
        <f t="shared" si="27"/>
        <v>-0.13608331409885382</v>
      </c>
    </row>
    <row r="786" spans="1:8" ht="16.5" customHeight="1" x14ac:dyDescent="0.3">
      <c r="A786" s="15">
        <v>6914</v>
      </c>
      <c r="B786" s="14" t="s">
        <v>477</v>
      </c>
      <c r="C786" s="13">
        <v>5403.2799561000002</v>
      </c>
      <c r="D786" s="13">
        <v>5690.2125300000007</v>
      </c>
      <c r="E786" s="13">
        <v>3030.6089692</v>
      </c>
      <c r="F786" s="12">
        <v>4223.8543399999999</v>
      </c>
      <c r="G786" s="11">
        <f t="shared" si="26"/>
        <v>-1466.3581900000008</v>
      </c>
      <c r="H786" s="10">
        <f t="shared" si="27"/>
        <v>-0.25769831658642822</v>
      </c>
    </row>
    <row r="787" spans="1:8" ht="16.5" customHeight="1" x14ac:dyDescent="0.3">
      <c r="A787" s="15">
        <v>7001</v>
      </c>
      <c r="B787" s="14" t="s">
        <v>476</v>
      </c>
      <c r="C787" s="13">
        <v>1758.69902</v>
      </c>
      <c r="D787" s="13">
        <v>168.05933999999999</v>
      </c>
      <c r="E787" s="13">
        <v>7876.7536</v>
      </c>
      <c r="F787" s="12">
        <v>698.97241000000008</v>
      </c>
      <c r="G787" s="11">
        <f t="shared" si="26"/>
        <v>530.91307000000006</v>
      </c>
      <c r="H787" s="10">
        <f t="shared" si="27"/>
        <v>3.1590810126946831</v>
      </c>
    </row>
    <row r="788" spans="1:8" ht="16.5" customHeight="1" x14ac:dyDescent="0.3">
      <c r="A788" s="15">
        <v>7002</v>
      </c>
      <c r="B788" s="14" t="s">
        <v>475</v>
      </c>
      <c r="C788" s="13">
        <v>324.22016499999995</v>
      </c>
      <c r="D788" s="13">
        <v>526.53757999999993</v>
      </c>
      <c r="E788" s="13">
        <v>380.05081899999999</v>
      </c>
      <c r="F788" s="12">
        <v>717.27224999999999</v>
      </c>
      <c r="G788" s="11">
        <f t="shared" si="26"/>
        <v>190.73467000000005</v>
      </c>
      <c r="H788" s="10">
        <f t="shared" si="27"/>
        <v>0.36224322298134937</v>
      </c>
    </row>
    <row r="789" spans="1:8" ht="16.5" customHeight="1" x14ac:dyDescent="0.3">
      <c r="A789" s="15">
        <v>7003</v>
      </c>
      <c r="B789" s="14" t="s">
        <v>474</v>
      </c>
      <c r="C789" s="13">
        <v>673.97198300000002</v>
      </c>
      <c r="D789" s="13">
        <v>605.71157999999991</v>
      </c>
      <c r="E789" s="13">
        <v>341.20472999999998</v>
      </c>
      <c r="F789" s="12">
        <v>435.81167999999997</v>
      </c>
      <c r="G789" s="11">
        <f t="shared" si="26"/>
        <v>-169.89989999999995</v>
      </c>
      <c r="H789" s="10">
        <f t="shared" si="27"/>
        <v>-0.28049637089652468</v>
      </c>
    </row>
    <row r="790" spans="1:8" ht="16.5" customHeight="1" x14ac:dyDescent="0.3">
      <c r="A790" s="15">
        <v>7004</v>
      </c>
      <c r="B790" s="14" t="s">
        <v>473</v>
      </c>
      <c r="C790" s="13">
        <v>122.96353000000001</v>
      </c>
      <c r="D790" s="13">
        <v>144.93879000000001</v>
      </c>
      <c r="E790" s="13">
        <v>160.78018</v>
      </c>
      <c r="F790" s="12">
        <v>146.56874999999999</v>
      </c>
      <c r="G790" s="11">
        <f t="shared" si="26"/>
        <v>1.6299599999999828</v>
      </c>
      <c r="H790" s="10">
        <f t="shared" si="27"/>
        <v>1.1245850748443413E-2</v>
      </c>
    </row>
    <row r="791" spans="1:8" ht="16.5" customHeight="1" x14ac:dyDescent="0.3">
      <c r="A791" s="15">
        <v>7005</v>
      </c>
      <c r="B791" s="14" t="s">
        <v>472</v>
      </c>
      <c r="C791" s="13">
        <v>118611.912432998</v>
      </c>
      <c r="D791" s="13">
        <v>59937.242189999997</v>
      </c>
      <c r="E791" s="13">
        <v>119348.9727533</v>
      </c>
      <c r="F791" s="12">
        <v>60998.918549999995</v>
      </c>
      <c r="G791" s="11">
        <f t="shared" si="26"/>
        <v>1061.6763599999977</v>
      </c>
      <c r="H791" s="10">
        <f t="shared" si="27"/>
        <v>1.7713133290892871E-2</v>
      </c>
    </row>
    <row r="792" spans="1:8" ht="16.5" customHeight="1" x14ac:dyDescent="0.3">
      <c r="A792" s="15">
        <v>7006</v>
      </c>
      <c r="B792" s="14" t="s">
        <v>471</v>
      </c>
      <c r="C792" s="13">
        <v>501.52923939999999</v>
      </c>
      <c r="D792" s="13">
        <v>936.18467999999905</v>
      </c>
      <c r="E792" s="13">
        <v>813.01275049999992</v>
      </c>
      <c r="F792" s="12">
        <v>1070.9366100000002</v>
      </c>
      <c r="G792" s="11">
        <f t="shared" si="26"/>
        <v>134.75193000000115</v>
      </c>
      <c r="H792" s="10">
        <f t="shared" si="27"/>
        <v>0.14393733723564167</v>
      </c>
    </row>
    <row r="793" spans="1:8" ht="16.5" customHeight="1" x14ac:dyDescent="0.3">
      <c r="A793" s="15">
        <v>7007</v>
      </c>
      <c r="B793" s="14" t="s">
        <v>470</v>
      </c>
      <c r="C793" s="13">
        <v>4145.1760671799993</v>
      </c>
      <c r="D793" s="13">
        <v>22379.6451100001</v>
      </c>
      <c r="E793" s="13">
        <v>5058.9070090600108</v>
      </c>
      <c r="F793" s="12">
        <v>23421.265450000101</v>
      </c>
      <c r="G793" s="11">
        <f t="shared" si="26"/>
        <v>1041.6203400000013</v>
      </c>
      <c r="H793" s="10">
        <f t="shared" si="27"/>
        <v>4.654320186402619E-2</v>
      </c>
    </row>
    <row r="794" spans="1:8" ht="16.5" customHeight="1" x14ac:dyDescent="0.3">
      <c r="A794" s="15">
        <v>7008</v>
      </c>
      <c r="B794" s="14" t="s">
        <v>469</v>
      </c>
      <c r="C794" s="13">
        <v>1118.6775460000001</v>
      </c>
      <c r="D794" s="13">
        <v>2416.5582599999998</v>
      </c>
      <c r="E794" s="13">
        <v>811.71881099999996</v>
      </c>
      <c r="F794" s="12">
        <v>1895.76982</v>
      </c>
      <c r="G794" s="11">
        <f t="shared" si="26"/>
        <v>-520.78843999999981</v>
      </c>
      <c r="H794" s="10">
        <f t="shared" si="27"/>
        <v>-0.2155083320854842</v>
      </c>
    </row>
    <row r="795" spans="1:8" ht="16.5" customHeight="1" x14ac:dyDescent="0.3">
      <c r="A795" s="15">
        <v>7009</v>
      </c>
      <c r="B795" s="14" t="s">
        <v>468</v>
      </c>
      <c r="C795" s="13">
        <v>8322.48824874001</v>
      </c>
      <c r="D795" s="13">
        <v>13276.460210000001</v>
      </c>
      <c r="E795" s="13">
        <v>8242.2906382600013</v>
      </c>
      <c r="F795" s="12">
        <v>12719.874330000001</v>
      </c>
      <c r="G795" s="11">
        <f t="shared" si="26"/>
        <v>-556.58588000000054</v>
      </c>
      <c r="H795" s="10">
        <f t="shared" si="27"/>
        <v>-4.1922761880517884E-2</v>
      </c>
    </row>
    <row r="796" spans="1:8" ht="25.5" customHeight="1" x14ac:dyDescent="0.3">
      <c r="A796" s="15">
        <v>7010</v>
      </c>
      <c r="B796" s="14" t="s">
        <v>467</v>
      </c>
      <c r="C796" s="13">
        <v>14989.2407479501</v>
      </c>
      <c r="D796" s="13">
        <v>14885.609930000001</v>
      </c>
      <c r="E796" s="13">
        <v>8235.6557674999895</v>
      </c>
      <c r="F796" s="12">
        <v>11482.33923</v>
      </c>
      <c r="G796" s="11">
        <f t="shared" si="26"/>
        <v>-3403.2707000000009</v>
      </c>
      <c r="H796" s="10">
        <f t="shared" si="27"/>
        <v>-0.2286282333074679</v>
      </c>
    </row>
    <row r="797" spans="1:8" ht="16.5" customHeight="1" x14ac:dyDescent="0.3">
      <c r="A797" s="15">
        <v>7011</v>
      </c>
      <c r="B797" s="14" t="s">
        <v>466</v>
      </c>
      <c r="C797" s="13">
        <v>121.448258</v>
      </c>
      <c r="D797" s="13">
        <v>240.09489000000002</v>
      </c>
      <c r="E797" s="13">
        <v>80.477428000000003</v>
      </c>
      <c r="F797" s="12">
        <v>166.06748000000002</v>
      </c>
      <c r="G797" s="11">
        <f t="shared" si="26"/>
        <v>-74.027410000000003</v>
      </c>
      <c r="H797" s="10">
        <f t="shared" si="27"/>
        <v>-0.30832563741777258</v>
      </c>
    </row>
    <row r="798" spans="1:8" ht="16.5" customHeight="1" x14ac:dyDescent="0.3">
      <c r="A798" s="15">
        <v>7012</v>
      </c>
      <c r="B798" s="14" t="s">
        <v>465</v>
      </c>
      <c r="C798" s="13">
        <v>0</v>
      </c>
      <c r="D798" s="13">
        <v>0</v>
      </c>
      <c r="E798" s="13">
        <v>0</v>
      </c>
      <c r="F798" s="12">
        <v>0</v>
      </c>
      <c r="G798" s="11">
        <f t="shared" si="26"/>
        <v>0</v>
      </c>
      <c r="H798" s="10" t="str">
        <f t="shared" si="27"/>
        <v/>
      </c>
    </row>
    <row r="799" spans="1:8" ht="25.5" customHeight="1" x14ac:dyDescent="0.3">
      <c r="A799" s="15">
        <v>7013</v>
      </c>
      <c r="B799" s="14" t="s">
        <v>464</v>
      </c>
      <c r="C799" s="13">
        <v>12754.450237180199</v>
      </c>
      <c r="D799" s="13">
        <v>31828.109570000102</v>
      </c>
      <c r="E799" s="13">
        <v>14522.295896600099</v>
      </c>
      <c r="F799" s="12">
        <v>33584.598089999898</v>
      </c>
      <c r="G799" s="11">
        <f t="shared" si="26"/>
        <v>1756.4885199997952</v>
      </c>
      <c r="H799" s="10">
        <f t="shared" si="27"/>
        <v>5.518670583110568E-2</v>
      </c>
    </row>
    <row r="800" spans="1:8" ht="16.5" customHeight="1" x14ac:dyDescent="0.3">
      <c r="A800" s="15">
        <v>7014</v>
      </c>
      <c r="B800" s="14" t="s">
        <v>463</v>
      </c>
      <c r="C800" s="13">
        <v>19.28191</v>
      </c>
      <c r="D800" s="13">
        <v>147.69836999999998</v>
      </c>
      <c r="E800" s="13">
        <v>19.811864</v>
      </c>
      <c r="F800" s="12">
        <v>197.41873999999999</v>
      </c>
      <c r="G800" s="11">
        <f t="shared" si="26"/>
        <v>49.720370000000003</v>
      </c>
      <c r="H800" s="10">
        <f t="shared" si="27"/>
        <v>0.33663452074657296</v>
      </c>
    </row>
    <row r="801" spans="1:8" ht="16.5" customHeight="1" x14ac:dyDescent="0.3">
      <c r="A801" s="15">
        <v>7015</v>
      </c>
      <c r="B801" s="14" t="s">
        <v>462</v>
      </c>
      <c r="C801" s="13">
        <v>0.3072033415</v>
      </c>
      <c r="D801" s="13">
        <v>16.361940000000001</v>
      </c>
      <c r="E801" s="13">
        <v>0.68268699399999999</v>
      </c>
      <c r="F801" s="12">
        <v>22.38822</v>
      </c>
      <c r="G801" s="11">
        <f t="shared" si="26"/>
        <v>6.0262799999999999</v>
      </c>
      <c r="H801" s="10">
        <f t="shared" si="27"/>
        <v>0.36831084822459925</v>
      </c>
    </row>
    <row r="802" spans="1:8" ht="16.5" customHeight="1" x14ac:dyDescent="0.3">
      <c r="A802" s="15">
        <v>7016</v>
      </c>
      <c r="B802" s="14" t="s">
        <v>461</v>
      </c>
      <c r="C802" s="13">
        <v>232.01718499999998</v>
      </c>
      <c r="D802" s="13">
        <v>366.17015000000004</v>
      </c>
      <c r="E802" s="13">
        <v>252.87932199999997</v>
      </c>
      <c r="F802" s="12">
        <v>434.37710999999996</v>
      </c>
      <c r="G802" s="11">
        <f t="shared" si="26"/>
        <v>68.206959999999924</v>
      </c>
      <c r="H802" s="10">
        <f t="shared" si="27"/>
        <v>0.18627121844858166</v>
      </c>
    </row>
    <row r="803" spans="1:8" ht="25.5" customHeight="1" x14ac:dyDescent="0.3">
      <c r="A803" s="15">
        <v>7017</v>
      </c>
      <c r="B803" s="14" t="s">
        <v>460</v>
      </c>
      <c r="C803" s="13">
        <v>113.51974850000001</v>
      </c>
      <c r="D803" s="13">
        <v>1727.25271</v>
      </c>
      <c r="E803" s="13">
        <v>127.45052045</v>
      </c>
      <c r="F803" s="12">
        <v>1961.1769099999999</v>
      </c>
      <c r="G803" s="11">
        <f t="shared" si="26"/>
        <v>233.92419999999993</v>
      </c>
      <c r="H803" s="10">
        <f t="shared" si="27"/>
        <v>0.13543136950701321</v>
      </c>
    </row>
    <row r="804" spans="1:8" ht="16.5" customHeight="1" x14ac:dyDescent="0.3">
      <c r="A804" s="15">
        <v>7018</v>
      </c>
      <c r="B804" s="14" t="s">
        <v>459</v>
      </c>
      <c r="C804" s="13">
        <v>759.27493918999994</v>
      </c>
      <c r="D804" s="13">
        <v>1640.5193300000001</v>
      </c>
      <c r="E804" s="13">
        <v>1112.1701939999998</v>
      </c>
      <c r="F804" s="12">
        <v>2135.30069</v>
      </c>
      <c r="G804" s="11">
        <f t="shared" si="26"/>
        <v>494.78135999999995</v>
      </c>
      <c r="H804" s="10">
        <f t="shared" si="27"/>
        <v>0.30160044502492994</v>
      </c>
    </row>
    <row r="805" spans="1:8" ht="16.5" customHeight="1" x14ac:dyDescent="0.3">
      <c r="A805" s="15">
        <v>7019</v>
      </c>
      <c r="B805" s="14" t="s">
        <v>458</v>
      </c>
      <c r="C805" s="13">
        <v>19592.905597249897</v>
      </c>
      <c r="D805" s="13">
        <v>36922.268700000001</v>
      </c>
      <c r="E805" s="13">
        <v>17252.627216899902</v>
      </c>
      <c r="F805" s="12">
        <v>37443.817289999999</v>
      </c>
      <c r="G805" s="11">
        <f t="shared" si="26"/>
        <v>521.54858999999851</v>
      </c>
      <c r="H805" s="10">
        <f t="shared" si="27"/>
        <v>1.4125583512694563E-2</v>
      </c>
    </row>
    <row r="806" spans="1:8" ht="16.5" customHeight="1" x14ac:dyDescent="0.3">
      <c r="A806" s="15">
        <v>7020</v>
      </c>
      <c r="B806" s="14" t="s">
        <v>457</v>
      </c>
      <c r="C806" s="13">
        <v>3353.7793901200002</v>
      </c>
      <c r="D806" s="13">
        <v>9017.7382299999899</v>
      </c>
      <c r="E806" s="13">
        <v>3615.8041524</v>
      </c>
      <c r="F806" s="12">
        <v>8997.9895200000192</v>
      </c>
      <c r="G806" s="11">
        <f t="shared" si="26"/>
        <v>-19.748709999970743</v>
      </c>
      <c r="H806" s="10">
        <f t="shared" si="27"/>
        <v>-2.1899848383568309E-3</v>
      </c>
    </row>
    <row r="807" spans="1:8" ht="16.5" customHeight="1" x14ac:dyDescent="0.3">
      <c r="A807" s="15">
        <v>7101</v>
      </c>
      <c r="B807" s="14" t="s">
        <v>456</v>
      </c>
      <c r="C807" s="13">
        <v>4.0086959999999998E-2</v>
      </c>
      <c r="D807" s="13">
        <v>42.276980000000002</v>
      </c>
      <c r="E807" s="13">
        <v>0</v>
      </c>
      <c r="F807" s="12">
        <v>0</v>
      </c>
      <c r="G807" s="11">
        <f t="shared" si="26"/>
        <v>-42.276980000000002</v>
      </c>
      <c r="H807" s="10">
        <f t="shared" si="27"/>
        <v>-1</v>
      </c>
    </row>
    <row r="808" spans="1:8" ht="16.5" customHeight="1" x14ac:dyDescent="0.3">
      <c r="A808" s="15">
        <v>7102</v>
      </c>
      <c r="B808" s="14" t="s">
        <v>455</v>
      </c>
      <c r="C808" s="13">
        <v>2.2970799999999999E-4</v>
      </c>
      <c r="D808" s="13">
        <v>756.84784999999999</v>
      </c>
      <c r="E808" s="13">
        <v>6.64958E-4</v>
      </c>
      <c r="F808" s="12">
        <v>1413.67542</v>
      </c>
      <c r="G808" s="11">
        <f t="shared" si="26"/>
        <v>656.82757000000004</v>
      </c>
      <c r="H808" s="10">
        <f t="shared" si="27"/>
        <v>0.86784625205713417</v>
      </c>
    </row>
    <row r="809" spans="1:8" ht="16.5" customHeight="1" x14ac:dyDescent="0.3">
      <c r="A809" s="15">
        <v>7103</v>
      </c>
      <c r="B809" s="14" t="s">
        <v>454</v>
      </c>
      <c r="C809" s="13">
        <v>2.0800173479999997</v>
      </c>
      <c r="D809" s="13">
        <v>108.02316999999999</v>
      </c>
      <c r="E809" s="13">
        <v>4.883854E-2</v>
      </c>
      <c r="F809" s="12">
        <v>86.988849999999999</v>
      </c>
      <c r="G809" s="11">
        <f t="shared" si="26"/>
        <v>-21.034319999999994</v>
      </c>
      <c r="H809" s="10">
        <f t="shared" si="27"/>
        <v>-0.19472044747437051</v>
      </c>
    </row>
    <row r="810" spans="1:8" ht="25.5" customHeight="1" x14ac:dyDescent="0.3">
      <c r="A810" s="15">
        <v>7104</v>
      </c>
      <c r="B810" s="14" t="s">
        <v>453</v>
      </c>
      <c r="C810" s="13">
        <v>2.7197831999999998E-2</v>
      </c>
      <c r="D810" s="13">
        <v>835.16185999999993</v>
      </c>
      <c r="E810" s="13">
        <v>5.3820821000000005E-2</v>
      </c>
      <c r="F810" s="12">
        <v>250.42015000000001</v>
      </c>
      <c r="G810" s="11">
        <f t="shared" si="26"/>
        <v>-584.7417099999999</v>
      </c>
      <c r="H810" s="10">
        <f t="shared" si="27"/>
        <v>-0.70015375223193255</v>
      </c>
    </row>
    <row r="811" spans="1:8" ht="25.5" customHeight="1" x14ac:dyDescent="0.3">
      <c r="A811" s="15">
        <v>7105</v>
      </c>
      <c r="B811" s="14" t="s">
        <v>452</v>
      </c>
      <c r="C811" s="13">
        <v>1.3055519999999998</v>
      </c>
      <c r="D811" s="13">
        <v>458.16059999999999</v>
      </c>
      <c r="E811" s="13">
        <v>1.367459</v>
      </c>
      <c r="F811" s="12">
        <v>469.19970000000001</v>
      </c>
      <c r="G811" s="11">
        <f t="shared" si="26"/>
        <v>11.039100000000019</v>
      </c>
      <c r="H811" s="10">
        <f t="shared" si="27"/>
        <v>2.4094389609233137E-2</v>
      </c>
    </row>
    <row r="812" spans="1:8" ht="16.5" customHeight="1" x14ac:dyDescent="0.3">
      <c r="A812" s="15">
        <v>7106</v>
      </c>
      <c r="B812" s="14" t="s">
        <v>451</v>
      </c>
      <c r="C812" s="13">
        <v>6.4339980599999995</v>
      </c>
      <c r="D812" s="13">
        <v>908.51525000000004</v>
      </c>
      <c r="E812" s="13">
        <v>6.7235733171600005</v>
      </c>
      <c r="F812" s="12">
        <v>1531.2505900000001</v>
      </c>
      <c r="G812" s="11">
        <f t="shared" si="26"/>
        <v>622.73534000000006</v>
      </c>
      <c r="H812" s="10">
        <f t="shared" si="27"/>
        <v>0.68544291358895737</v>
      </c>
    </row>
    <row r="813" spans="1:8" ht="16.5" customHeight="1" x14ac:dyDescent="0.3">
      <c r="A813" s="15">
        <v>7107</v>
      </c>
      <c r="B813" s="14" t="s">
        <v>450</v>
      </c>
      <c r="C813" s="13">
        <v>2.3870000000000002E-2</v>
      </c>
      <c r="D813" s="13">
        <v>5.5472000000000001</v>
      </c>
      <c r="E813" s="13">
        <v>2.3269999999999999E-2</v>
      </c>
      <c r="F813" s="12">
        <v>11.587309999999999</v>
      </c>
      <c r="G813" s="11">
        <f t="shared" si="26"/>
        <v>6.0401099999999985</v>
      </c>
      <c r="H813" s="10">
        <f t="shared" si="27"/>
        <v>1.0888574415921544</v>
      </c>
    </row>
    <row r="814" spans="1:8" ht="16.5" customHeight="1" x14ac:dyDescent="0.3">
      <c r="A814" s="15">
        <v>7108</v>
      </c>
      <c r="B814" s="14" t="s">
        <v>449</v>
      </c>
      <c r="C814" s="13">
        <v>4.8108907999999999E-2</v>
      </c>
      <c r="D814" s="13">
        <v>1976.3083300000001</v>
      </c>
      <c r="E814" s="13">
        <v>2.5053826420000001E-2</v>
      </c>
      <c r="F814" s="12">
        <v>2186.2490699999998</v>
      </c>
      <c r="G814" s="11">
        <f t="shared" si="26"/>
        <v>209.94073999999978</v>
      </c>
      <c r="H814" s="10">
        <f t="shared" si="27"/>
        <v>0.10622873810383614</v>
      </c>
    </row>
    <row r="815" spans="1:8" ht="16.5" customHeight="1" x14ac:dyDescent="0.3">
      <c r="A815" s="15">
        <v>7109</v>
      </c>
      <c r="B815" s="14" t="s">
        <v>448</v>
      </c>
      <c r="C815" s="13">
        <v>0</v>
      </c>
      <c r="D815" s="13">
        <v>0</v>
      </c>
      <c r="E815" s="13">
        <v>0</v>
      </c>
      <c r="F815" s="12">
        <v>0</v>
      </c>
      <c r="G815" s="11">
        <f t="shared" si="26"/>
        <v>0</v>
      </c>
      <c r="H815" s="10" t="str">
        <f t="shared" si="27"/>
        <v/>
      </c>
    </row>
    <row r="816" spans="1:8" ht="16.5" customHeight="1" x14ac:dyDescent="0.3">
      <c r="A816" s="15">
        <v>7110</v>
      </c>
      <c r="B816" s="14" t="s">
        <v>447</v>
      </c>
      <c r="C816" s="13">
        <v>6.00206E-3</v>
      </c>
      <c r="D816" s="13">
        <v>121.45438</v>
      </c>
      <c r="E816" s="13">
        <v>2.7213954509999999E-2</v>
      </c>
      <c r="F816" s="12">
        <v>731.76861999999994</v>
      </c>
      <c r="G816" s="11">
        <f t="shared" si="26"/>
        <v>610.31423999999993</v>
      </c>
      <c r="H816" s="10">
        <f t="shared" si="27"/>
        <v>5.025049240710791</v>
      </c>
    </row>
    <row r="817" spans="1:8" ht="25.5" customHeight="1" x14ac:dyDescent="0.3">
      <c r="A817" s="15">
        <v>7111</v>
      </c>
      <c r="B817" s="14" t="s">
        <v>446</v>
      </c>
      <c r="C817" s="13">
        <v>3.4000000000000002E-4</v>
      </c>
      <c r="D817" s="13">
        <v>0.49581999999999998</v>
      </c>
      <c r="E817" s="13">
        <v>5.0000000000000001E-4</v>
      </c>
      <c r="F817" s="12">
        <v>1.23628</v>
      </c>
      <c r="G817" s="11">
        <f t="shared" si="26"/>
        <v>0.74046000000000012</v>
      </c>
      <c r="H817" s="10">
        <f t="shared" si="27"/>
        <v>1.49340486466863</v>
      </c>
    </row>
    <row r="818" spans="1:8" ht="16.5" customHeight="1" x14ac:dyDescent="0.3">
      <c r="A818" s="15">
        <v>7112</v>
      </c>
      <c r="B818" s="14" t="s">
        <v>445</v>
      </c>
      <c r="C818" s="13">
        <v>0</v>
      </c>
      <c r="D818" s="13">
        <v>0</v>
      </c>
      <c r="E818" s="13">
        <v>5.7239999999999999E-2</v>
      </c>
      <c r="F818" s="12">
        <v>105.87191</v>
      </c>
      <c r="G818" s="11">
        <f t="shared" si="26"/>
        <v>105.87191</v>
      </c>
      <c r="H818" s="10" t="str">
        <f t="shared" si="27"/>
        <v/>
      </c>
    </row>
    <row r="819" spans="1:8" ht="16.5" customHeight="1" x14ac:dyDescent="0.3">
      <c r="A819" s="15">
        <v>7113</v>
      </c>
      <c r="B819" s="14" t="s">
        <v>444</v>
      </c>
      <c r="C819" s="13">
        <v>1.3132073210000001</v>
      </c>
      <c r="D819" s="13">
        <v>11870.07353</v>
      </c>
      <c r="E819" s="13">
        <v>0.98576464509999906</v>
      </c>
      <c r="F819" s="12">
        <v>14359.77175</v>
      </c>
      <c r="G819" s="11">
        <f t="shared" si="26"/>
        <v>2489.6982200000002</v>
      </c>
      <c r="H819" s="10">
        <f t="shared" si="27"/>
        <v>0.20974581275403442</v>
      </c>
    </row>
    <row r="820" spans="1:8" ht="16.5" customHeight="1" x14ac:dyDescent="0.3">
      <c r="A820" s="15">
        <v>7114</v>
      </c>
      <c r="B820" s="14" t="s">
        <v>443</v>
      </c>
      <c r="C820" s="13">
        <v>4.6881066799999997</v>
      </c>
      <c r="D820" s="13">
        <v>211.20939999999999</v>
      </c>
      <c r="E820" s="13">
        <v>6.8704484700000004</v>
      </c>
      <c r="F820" s="12">
        <v>296.94747999999998</v>
      </c>
      <c r="G820" s="11">
        <f t="shared" si="26"/>
        <v>85.738079999999997</v>
      </c>
      <c r="H820" s="10">
        <f t="shared" si="27"/>
        <v>0.40593875083211262</v>
      </c>
    </row>
    <row r="821" spans="1:8" ht="16.5" customHeight="1" x14ac:dyDescent="0.3">
      <c r="A821" s="15">
        <v>7115</v>
      </c>
      <c r="B821" s="14" t="s">
        <v>442</v>
      </c>
      <c r="C821" s="13">
        <v>0.59415519999999999</v>
      </c>
      <c r="D821" s="13">
        <v>3013.0998500000001</v>
      </c>
      <c r="E821" s="13">
        <v>0.89228999999999992</v>
      </c>
      <c r="F821" s="12">
        <v>10239.58185</v>
      </c>
      <c r="G821" s="11">
        <f t="shared" si="26"/>
        <v>7226.482</v>
      </c>
      <c r="H821" s="10">
        <f t="shared" si="27"/>
        <v>2.3983546379984717</v>
      </c>
    </row>
    <row r="822" spans="1:8" ht="25.5" customHeight="1" x14ac:dyDescent="0.3">
      <c r="A822" s="15">
        <v>7116</v>
      </c>
      <c r="B822" s="14" t="s">
        <v>441</v>
      </c>
      <c r="C822" s="13">
        <v>0.20140333999999999</v>
      </c>
      <c r="D822" s="13">
        <v>267.33985999999999</v>
      </c>
      <c r="E822" s="13">
        <v>0.59399144000000004</v>
      </c>
      <c r="F822" s="12">
        <v>115.55092</v>
      </c>
      <c r="G822" s="11">
        <f t="shared" si="26"/>
        <v>-151.78893999999997</v>
      </c>
      <c r="H822" s="10">
        <f t="shared" si="27"/>
        <v>-0.5677751907253934</v>
      </c>
    </row>
    <row r="823" spans="1:8" ht="16.5" customHeight="1" x14ac:dyDescent="0.3">
      <c r="A823" s="15">
        <v>7117</v>
      </c>
      <c r="B823" s="14" t="s">
        <v>440</v>
      </c>
      <c r="C823" s="13">
        <v>346.49969832000005</v>
      </c>
      <c r="D823" s="13">
        <v>5551.5005899999996</v>
      </c>
      <c r="E823" s="13">
        <v>429.52496438000003</v>
      </c>
      <c r="F823" s="12">
        <v>7063.87104000001</v>
      </c>
      <c r="G823" s="11">
        <f t="shared" si="26"/>
        <v>1512.3704500000104</v>
      </c>
      <c r="H823" s="10">
        <f t="shared" si="27"/>
        <v>0.27242552269998238</v>
      </c>
    </row>
    <row r="824" spans="1:8" ht="16.5" customHeight="1" x14ac:dyDescent="0.3">
      <c r="A824" s="15">
        <v>7118</v>
      </c>
      <c r="B824" s="14" t="s">
        <v>439</v>
      </c>
      <c r="C824" s="13">
        <v>0</v>
      </c>
      <c r="D824" s="13">
        <v>0</v>
      </c>
      <c r="E824" s="13">
        <v>0.06</v>
      </c>
      <c r="F824" s="12">
        <v>1.7845799999999998</v>
      </c>
      <c r="G824" s="11">
        <f t="shared" si="26"/>
        <v>1.7845799999999998</v>
      </c>
      <c r="H824" s="10" t="str">
        <f t="shared" si="27"/>
        <v/>
      </c>
    </row>
    <row r="825" spans="1:8" ht="25.5" customHeight="1" x14ac:dyDescent="0.3">
      <c r="A825" s="15">
        <v>7201</v>
      </c>
      <c r="B825" s="14" t="s">
        <v>438</v>
      </c>
      <c r="C825" s="13">
        <v>28.933810000000001</v>
      </c>
      <c r="D825" s="13">
        <v>54.57817</v>
      </c>
      <c r="E825" s="13">
        <v>15.375299999999999</v>
      </c>
      <c r="F825" s="12">
        <v>35.254719999999999</v>
      </c>
      <c r="G825" s="11">
        <f t="shared" si="26"/>
        <v>-19.323450000000001</v>
      </c>
      <c r="H825" s="10">
        <f t="shared" si="27"/>
        <v>-0.35405089617332353</v>
      </c>
    </row>
    <row r="826" spans="1:8" ht="16.5" customHeight="1" x14ac:dyDescent="0.3">
      <c r="A826" s="15">
        <v>7202</v>
      </c>
      <c r="B826" s="14" t="s">
        <v>437</v>
      </c>
      <c r="C826" s="13">
        <v>21637.450739999997</v>
      </c>
      <c r="D826" s="13">
        <v>42593.076280000001</v>
      </c>
      <c r="E826" s="13">
        <v>14379.021839999999</v>
      </c>
      <c r="F826" s="12">
        <v>28317.775679999999</v>
      </c>
      <c r="G826" s="11">
        <f t="shared" si="26"/>
        <v>-14275.300600000002</v>
      </c>
      <c r="H826" s="10">
        <f t="shared" si="27"/>
        <v>-0.33515542540661969</v>
      </c>
    </row>
    <row r="827" spans="1:8" ht="25.5" customHeight="1" x14ac:dyDescent="0.3">
      <c r="A827" s="15">
        <v>7203</v>
      </c>
      <c r="B827" s="14" t="s">
        <v>436</v>
      </c>
      <c r="C827" s="13">
        <v>0</v>
      </c>
      <c r="D827" s="13">
        <v>0</v>
      </c>
      <c r="E827" s="13">
        <v>0</v>
      </c>
      <c r="F827" s="12">
        <v>0</v>
      </c>
      <c r="G827" s="11">
        <f t="shared" si="26"/>
        <v>0</v>
      </c>
      <c r="H827" s="10" t="str">
        <f t="shared" si="27"/>
        <v/>
      </c>
    </row>
    <row r="828" spans="1:8" ht="16.5" customHeight="1" x14ac:dyDescent="0.3">
      <c r="A828" s="15">
        <v>7204</v>
      </c>
      <c r="B828" s="14" t="s">
        <v>435</v>
      </c>
      <c r="C828" s="13">
        <v>446.07619</v>
      </c>
      <c r="D828" s="13">
        <v>161.21370999999999</v>
      </c>
      <c r="E828" s="13">
        <v>500.35670699999997</v>
      </c>
      <c r="F828" s="12">
        <v>183.13392000000002</v>
      </c>
      <c r="G828" s="11">
        <f t="shared" si="26"/>
        <v>21.920210000000026</v>
      </c>
      <c r="H828" s="10">
        <f t="shared" si="27"/>
        <v>0.13596988742458707</v>
      </c>
    </row>
    <row r="829" spans="1:8" ht="25.5" customHeight="1" x14ac:dyDescent="0.3">
      <c r="A829" s="15">
        <v>7205</v>
      </c>
      <c r="B829" s="14" t="s">
        <v>434</v>
      </c>
      <c r="C829" s="13">
        <v>470.80274800000001</v>
      </c>
      <c r="D829" s="13">
        <v>937.72276999999997</v>
      </c>
      <c r="E829" s="13">
        <v>924.39957600000002</v>
      </c>
      <c r="F829" s="12">
        <v>1789.70614</v>
      </c>
      <c r="G829" s="11">
        <f t="shared" si="26"/>
        <v>851.98337000000004</v>
      </c>
      <c r="H829" s="10">
        <f t="shared" si="27"/>
        <v>0.90856636658188439</v>
      </c>
    </row>
    <row r="830" spans="1:8" ht="16.5" customHeight="1" x14ac:dyDescent="0.3">
      <c r="A830" s="15">
        <v>7206</v>
      </c>
      <c r="B830" s="14" t="s">
        <v>433</v>
      </c>
      <c r="C830" s="13">
        <v>77.559960000000004</v>
      </c>
      <c r="D830" s="13">
        <v>129.46769</v>
      </c>
      <c r="E830" s="13">
        <v>49.68</v>
      </c>
      <c r="F830" s="12">
        <v>89.948460000000011</v>
      </c>
      <c r="G830" s="11">
        <f t="shared" si="26"/>
        <v>-39.519229999999993</v>
      </c>
      <c r="H830" s="10">
        <f t="shared" si="27"/>
        <v>-0.30524395700579804</v>
      </c>
    </row>
    <row r="831" spans="1:8" ht="16.5" customHeight="1" x14ac:dyDescent="0.3">
      <c r="A831" s="15">
        <v>7207</v>
      </c>
      <c r="B831" s="14" t="s">
        <v>432</v>
      </c>
      <c r="C831" s="13">
        <v>19471.769</v>
      </c>
      <c r="D831" s="13">
        <v>14943.448390000001</v>
      </c>
      <c r="E831" s="13">
        <v>41234.365450000005</v>
      </c>
      <c r="F831" s="12">
        <v>27412.41848</v>
      </c>
      <c r="G831" s="11">
        <f t="shared" si="26"/>
        <v>12468.970089999999</v>
      </c>
      <c r="H831" s="10">
        <f t="shared" si="27"/>
        <v>0.83441048977317056</v>
      </c>
    </row>
    <row r="832" spans="1:8" ht="38.25" customHeight="1" x14ac:dyDescent="0.3">
      <c r="A832" s="15">
        <v>7208</v>
      </c>
      <c r="B832" s="14" t="s">
        <v>431</v>
      </c>
      <c r="C832" s="13">
        <v>210224.17079</v>
      </c>
      <c r="D832" s="13">
        <v>151777.10463999998</v>
      </c>
      <c r="E832" s="13">
        <v>209136.926121</v>
      </c>
      <c r="F832" s="12">
        <v>137981.98888999998</v>
      </c>
      <c r="G832" s="11">
        <f t="shared" si="26"/>
        <v>-13795.115749999997</v>
      </c>
      <c r="H832" s="10">
        <f t="shared" si="27"/>
        <v>-9.0890624002352816E-2</v>
      </c>
    </row>
    <row r="833" spans="1:8" ht="38.25" customHeight="1" x14ac:dyDescent="0.3">
      <c r="A833" s="15">
        <v>7209</v>
      </c>
      <c r="B833" s="14" t="s">
        <v>430</v>
      </c>
      <c r="C833" s="13">
        <v>59807.06379</v>
      </c>
      <c r="D833" s="13">
        <v>43506.596100000002</v>
      </c>
      <c r="E833" s="13">
        <v>73014.52605</v>
      </c>
      <c r="F833" s="12">
        <v>49515.051159999995</v>
      </c>
      <c r="G833" s="11">
        <f t="shared" si="26"/>
        <v>6008.455059999993</v>
      </c>
      <c r="H833" s="10">
        <f t="shared" si="27"/>
        <v>0.13810446227945636</v>
      </c>
    </row>
    <row r="834" spans="1:8" ht="25.5" customHeight="1" x14ac:dyDescent="0.3">
      <c r="A834" s="15">
        <v>7210</v>
      </c>
      <c r="B834" s="14" t="s">
        <v>429</v>
      </c>
      <c r="C834" s="13">
        <v>308859.124985</v>
      </c>
      <c r="D834" s="13">
        <v>318640.79579</v>
      </c>
      <c r="E834" s="13">
        <v>367080.34565499995</v>
      </c>
      <c r="F834" s="12">
        <v>361486.79552999802</v>
      </c>
      <c r="G834" s="11">
        <f t="shared" si="26"/>
        <v>42845.99973999802</v>
      </c>
      <c r="H834" s="10">
        <f t="shared" si="27"/>
        <v>0.13446489057928304</v>
      </c>
    </row>
    <row r="835" spans="1:8" ht="38.25" customHeight="1" x14ac:dyDescent="0.3">
      <c r="A835" s="15">
        <v>7211</v>
      </c>
      <c r="B835" s="14" t="s">
        <v>428</v>
      </c>
      <c r="C835" s="13">
        <v>5236.7507699999996</v>
      </c>
      <c r="D835" s="13">
        <v>5093.2421799999993</v>
      </c>
      <c r="E835" s="13">
        <v>5053.6338740000001</v>
      </c>
      <c r="F835" s="12">
        <v>5114.1503700000003</v>
      </c>
      <c r="G835" s="11">
        <f t="shared" si="26"/>
        <v>20.908190000001014</v>
      </c>
      <c r="H835" s="10">
        <f t="shared" si="27"/>
        <v>4.1050845926986759E-3</v>
      </c>
    </row>
    <row r="836" spans="1:8" ht="25.5" customHeight="1" x14ac:dyDescent="0.3">
      <c r="A836" s="15">
        <v>7212</v>
      </c>
      <c r="B836" s="14" t="s">
        <v>427</v>
      </c>
      <c r="C836" s="13">
        <v>6966.6340010000004</v>
      </c>
      <c r="D836" s="13">
        <v>8161.0382399999999</v>
      </c>
      <c r="E836" s="13">
        <v>8036.0339359999998</v>
      </c>
      <c r="F836" s="12">
        <v>9048.7933699999903</v>
      </c>
      <c r="G836" s="11">
        <f t="shared" si="26"/>
        <v>887.75512999999046</v>
      </c>
      <c r="H836" s="10">
        <f t="shared" si="27"/>
        <v>0.10877968021872551</v>
      </c>
    </row>
    <row r="837" spans="1:8" ht="25.5" customHeight="1" x14ac:dyDescent="0.3">
      <c r="A837" s="15">
        <v>7213</v>
      </c>
      <c r="B837" s="14" t="s">
        <v>426</v>
      </c>
      <c r="C837" s="13">
        <v>11571.607</v>
      </c>
      <c r="D837" s="13">
        <v>7267.0639499999997</v>
      </c>
      <c r="E837" s="13">
        <v>72426.160999999993</v>
      </c>
      <c r="F837" s="12">
        <v>42131.44498</v>
      </c>
      <c r="G837" s="11">
        <f t="shared" si="26"/>
        <v>34864.381030000004</v>
      </c>
      <c r="H837" s="10">
        <f t="shared" si="27"/>
        <v>4.7975883066227878</v>
      </c>
    </row>
    <row r="838" spans="1:8" ht="25.5" customHeight="1" x14ac:dyDescent="0.3">
      <c r="A838" s="15">
        <v>7214</v>
      </c>
      <c r="B838" s="14" t="s">
        <v>425</v>
      </c>
      <c r="C838" s="13">
        <v>38687.848814999998</v>
      </c>
      <c r="D838" s="13">
        <v>37786.109049999999</v>
      </c>
      <c r="E838" s="13">
        <v>76923.42081499999</v>
      </c>
      <c r="F838" s="12">
        <v>62733.610789999904</v>
      </c>
      <c r="G838" s="11">
        <f t="shared" si="26"/>
        <v>24947.501739999905</v>
      </c>
      <c r="H838" s="10">
        <f t="shared" si="27"/>
        <v>0.66022944323239086</v>
      </c>
    </row>
    <row r="839" spans="1:8" ht="16.5" customHeight="1" x14ac:dyDescent="0.3">
      <c r="A839" s="15">
        <v>7215</v>
      </c>
      <c r="B839" s="14" t="s">
        <v>424</v>
      </c>
      <c r="C839" s="13">
        <v>3120.8669559999998</v>
      </c>
      <c r="D839" s="13">
        <v>3698.22874</v>
      </c>
      <c r="E839" s="13">
        <v>2712.859923</v>
      </c>
      <c r="F839" s="12">
        <v>3467.9213100000002</v>
      </c>
      <c r="G839" s="11">
        <f t="shared" ref="G839:G902" si="28">F839-D839</f>
        <v>-230.30742999999984</v>
      </c>
      <c r="H839" s="10">
        <f t="shared" ref="H839:H902" si="29">IF(D839&lt;&gt;0,G839/D839,"")</f>
        <v>-6.2275063602474694E-2</v>
      </c>
    </row>
    <row r="840" spans="1:8" ht="16.5" customHeight="1" x14ac:dyDescent="0.3">
      <c r="A840" s="15">
        <v>7216</v>
      </c>
      <c r="B840" s="14" t="s">
        <v>423</v>
      </c>
      <c r="C840" s="13">
        <v>65775.150977000099</v>
      </c>
      <c r="D840" s="13">
        <v>52192.052710000004</v>
      </c>
      <c r="E840" s="13">
        <v>76175.080690000003</v>
      </c>
      <c r="F840" s="12">
        <v>59573.5986999999</v>
      </c>
      <c r="G840" s="11">
        <f t="shared" si="28"/>
        <v>7381.5459899998968</v>
      </c>
      <c r="H840" s="10">
        <f t="shared" si="29"/>
        <v>0.14143045936542734</v>
      </c>
    </row>
    <row r="841" spans="1:8" ht="16.5" customHeight="1" x14ac:dyDescent="0.3">
      <c r="A841" s="15">
        <v>7217</v>
      </c>
      <c r="B841" s="14" t="s">
        <v>422</v>
      </c>
      <c r="C841" s="13">
        <v>3245.6728576</v>
      </c>
      <c r="D841" s="13">
        <v>5171.94506</v>
      </c>
      <c r="E841" s="13">
        <v>2505.5967392000002</v>
      </c>
      <c r="F841" s="12">
        <v>4528.9383399999997</v>
      </c>
      <c r="G841" s="11">
        <f t="shared" si="28"/>
        <v>-643.00672000000031</v>
      </c>
      <c r="H841" s="10">
        <f t="shared" si="29"/>
        <v>-0.12432589916181366</v>
      </c>
    </row>
    <row r="842" spans="1:8" ht="25.5" customHeight="1" x14ac:dyDescent="0.3">
      <c r="A842" s="15">
        <v>7218</v>
      </c>
      <c r="B842" s="14" t="s">
        <v>421</v>
      </c>
      <c r="C842" s="13">
        <v>1921.5809999999999</v>
      </c>
      <c r="D842" s="13">
        <v>9235.4452500000007</v>
      </c>
      <c r="E842" s="13">
        <v>758.904</v>
      </c>
      <c r="F842" s="12">
        <v>3084.96236</v>
      </c>
      <c r="G842" s="11">
        <f t="shared" si="28"/>
        <v>-6150.4828900000011</v>
      </c>
      <c r="H842" s="10">
        <f t="shared" si="29"/>
        <v>-0.66596495604800432</v>
      </c>
    </row>
    <row r="843" spans="1:8" ht="25.5" customHeight="1" x14ac:dyDescent="0.3">
      <c r="A843" s="15">
        <v>7219</v>
      </c>
      <c r="B843" s="14" t="s">
        <v>420</v>
      </c>
      <c r="C843" s="13">
        <v>17914.346998000001</v>
      </c>
      <c r="D843" s="13">
        <v>37423.738040000106</v>
      </c>
      <c r="E843" s="13">
        <v>19066.235103999999</v>
      </c>
      <c r="F843" s="12">
        <v>37140.55085</v>
      </c>
      <c r="G843" s="11">
        <f t="shared" si="28"/>
        <v>-283.18719000010606</v>
      </c>
      <c r="H843" s="10">
        <f t="shared" si="29"/>
        <v>-7.567047142576281E-3</v>
      </c>
    </row>
    <row r="844" spans="1:8" ht="25.5" customHeight="1" x14ac:dyDescent="0.3">
      <c r="A844" s="15">
        <v>7220</v>
      </c>
      <c r="B844" s="14" t="s">
        <v>419</v>
      </c>
      <c r="C844" s="13">
        <v>1185.7706070000002</v>
      </c>
      <c r="D844" s="13">
        <v>3321.3806199999999</v>
      </c>
      <c r="E844" s="13">
        <v>1128.234588</v>
      </c>
      <c r="F844" s="12">
        <v>3273.2382000000002</v>
      </c>
      <c r="G844" s="11">
        <f t="shared" si="28"/>
        <v>-48.142419999999674</v>
      </c>
      <c r="H844" s="10">
        <f t="shared" si="29"/>
        <v>-1.4494701302857507E-2</v>
      </c>
    </row>
    <row r="845" spans="1:8" ht="25.5" customHeight="1" x14ac:dyDescent="0.3">
      <c r="A845" s="15">
        <v>7221</v>
      </c>
      <c r="B845" s="14" t="s">
        <v>418</v>
      </c>
      <c r="C845" s="13">
        <v>154.40620000000001</v>
      </c>
      <c r="D845" s="13">
        <v>760.78268999999989</v>
      </c>
      <c r="E845" s="13">
        <v>65.728560000000002</v>
      </c>
      <c r="F845" s="12">
        <v>260.41386999999997</v>
      </c>
      <c r="G845" s="11">
        <f t="shared" si="28"/>
        <v>-500.36881999999991</v>
      </c>
      <c r="H845" s="10">
        <f t="shared" si="29"/>
        <v>-0.65770268774122609</v>
      </c>
    </row>
    <row r="846" spans="1:8" ht="25.5" customHeight="1" x14ac:dyDescent="0.3">
      <c r="A846" s="15">
        <v>7222</v>
      </c>
      <c r="B846" s="14" t="s">
        <v>417</v>
      </c>
      <c r="C846" s="13">
        <v>6677.4483449999998</v>
      </c>
      <c r="D846" s="13">
        <v>26875.38378</v>
      </c>
      <c r="E846" s="13">
        <v>8196.5153210000008</v>
      </c>
      <c r="F846" s="12">
        <v>33945.756710000001</v>
      </c>
      <c r="G846" s="11">
        <f t="shared" si="28"/>
        <v>7070.3729300000014</v>
      </c>
      <c r="H846" s="10">
        <f t="shared" si="29"/>
        <v>0.26307988707724422</v>
      </c>
    </row>
    <row r="847" spans="1:8" ht="16.5" customHeight="1" x14ac:dyDescent="0.3">
      <c r="A847" s="15">
        <v>7223</v>
      </c>
      <c r="B847" s="14" t="s">
        <v>416</v>
      </c>
      <c r="C847" s="13">
        <v>546.98752419999994</v>
      </c>
      <c r="D847" s="13">
        <v>2198.6859199999999</v>
      </c>
      <c r="E847" s="13">
        <v>494.72334999999998</v>
      </c>
      <c r="F847" s="12">
        <v>1875.9599099999998</v>
      </c>
      <c r="G847" s="11">
        <f t="shared" si="28"/>
        <v>-322.72601000000009</v>
      </c>
      <c r="H847" s="10">
        <f t="shared" si="29"/>
        <v>-0.14678131472275044</v>
      </c>
    </row>
    <row r="848" spans="1:8" ht="25.5" customHeight="1" x14ac:dyDescent="0.3">
      <c r="A848" s="15">
        <v>7224</v>
      </c>
      <c r="B848" s="14" t="s">
        <v>415</v>
      </c>
      <c r="C848" s="13">
        <v>21997.161219999998</v>
      </c>
      <c r="D848" s="13">
        <v>44433.417359999999</v>
      </c>
      <c r="E848" s="13">
        <v>26743.187699999999</v>
      </c>
      <c r="F848" s="12">
        <v>48903.984630000006</v>
      </c>
      <c r="G848" s="11">
        <f t="shared" si="28"/>
        <v>4470.5672700000068</v>
      </c>
      <c r="H848" s="10">
        <f t="shared" si="29"/>
        <v>0.10061272653821392</v>
      </c>
    </row>
    <row r="849" spans="1:8" ht="25.5" customHeight="1" x14ac:dyDescent="0.3">
      <c r="A849" s="15">
        <v>7225</v>
      </c>
      <c r="B849" s="14" t="s">
        <v>414</v>
      </c>
      <c r="C849" s="13">
        <v>24630.594280000001</v>
      </c>
      <c r="D849" s="13">
        <v>54467.289649999904</v>
      </c>
      <c r="E849" s="13">
        <v>18348.103920000001</v>
      </c>
      <c r="F849" s="12">
        <v>42050.427630000006</v>
      </c>
      <c r="G849" s="11">
        <f t="shared" si="28"/>
        <v>-12416.862019999899</v>
      </c>
      <c r="H849" s="10">
        <f t="shared" si="29"/>
        <v>-0.22796915542868251</v>
      </c>
    </row>
    <row r="850" spans="1:8" ht="25.5" customHeight="1" x14ac:dyDescent="0.3">
      <c r="A850" s="15">
        <v>7226</v>
      </c>
      <c r="B850" s="14" t="s">
        <v>413</v>
      </c>
      <c r="C850" s="13">
        <v>1244.0668000000001</v>
      </c>
      <c r="D850" s="13">
        <v>3869.1050099999998</v>
      </c>
      <c r="E850" s="13">
        <v>1220.1312700000001</v>
      </c>
      <c r="F850" s="12">
        <v>3827.4945600000001</v>
      </c>
      <c r="G850" s="11">
        <f t="shared" si="28"/>
        <v>-41.610449999999673</v>
      </c>
      <c r="H850" s="10">
        <f t="shared" si="29"/>
        <v>-1.0754541397158842E-2</v>
      </c>
    </row>
    <row r="851" spans="1:8" ht="25.5" customHeight="1" x14ac:dyDescent="0.3">
      <c r="A851" s="15">
        <v>7227</v>
      </c>
      <c r="B851" s="14" t="s">
        <v>412</v>
      </c>
      <c r="C851" s="13">
        <v>141.77699999999999</v>
      </c>
      <c r="D851" s="13">
        <v>147.75570999999999</v>
      </c>
      <c r="E851" s="13">
        <v>1061.83</v>
      </c>
      <c r="F851" s="12">
        <v>626.67193999999995</v>
      </c>
      <c r="G851" s="11">
        <f t="shared" si="28"/>
        <v>478.91622999999993</v>
      </c>
      <c r="H851" s="10">
        <f t="shared" si="29"/>
        <v>3.2412705404075415</v>
      </c>
    </row>
    <row r="852" spans="1:8" ht="38.25" customHeight="1" x14ac:dyDescent="0.3">
      <c r="A852" s="15">
        <v>7228</v>
      </c>
      <c r="B852" s="14" t="s">
        <v>411</v>
      </c>
      <c r="C852" s="13">
        <v>9401.0610889999989</v>
      </c>
      <c r="D852" s="13">
        <v>14670.261640000001</v>
      </c>
      <c r="E852" s="13">
        <v>7626.5023789999996</v>
      </c>
      <c r="F852" s="12">
        <v>11606.252500000001</v>
      </c>
      <c r="G852" s="11">
        <f t="shared" si="28"/>
        <v>-3064.0091400000001</v>
      </c>
      <c r="H852" s="10">
        <f t="shared" si="29"/>
        <v>-0.20885852039923128</v>
      </c>
    </row>
    <row r="853" spans="1:8" ht="16.5" customHeight="1" x14ac:dyDescent="0.3">
      <c r="A853" s="15">
        <v>7229</v>
      </c>
      <c r="B853" s="14" t="s">
        <v>410</v>
      </c>
      <c r="C853" s="13">
        <v>2590.3833218</v>
      </c>
      <c r="D853" s="13">
        <v>3743.7180800000001</v>
      </c>
      <c r="E853" s="13">
        <v>3020.4087450000002</v>
      </c>
      <c r="F853" s="12">
        <v>4705.0591399999994</v>
      </c>
      <c r="G853" s="11">
        <f t="shared" si="28"/>
        <v>961.34105999999929</v>
      </c>
      <c r="H853" s="10">
        <f t="shared" si="29"/>
        <v>0.25678778141328401</v>
      </c>
    </row>
    <row r="854" spans="1:8" ht="25.5" customHeight="1" x14ac:dyDescent="0.3">
      <c r="A854" s="15">
        <v>7301</v>
      </c>
      <c r="B854" s="14" t="s">
        <v>409</v>
      </c>
      <c r="C854" s="13">
        <v>351.82138400000002</v>
      </c>
      <c r="D854" s="13">
        <v>515.76769000000002</v>
      </c>
      <c r="E854" s="13">
        <v>669.25738999999999</v>
      </c>
      <c r="F854" s="12">
        <v>777.49463000000003</v>
      </c>
      <c r="G854" s="11">
        <f t="shared" si="28"/>
        <v>261.72694000000001</v>
      </c>
      <c r="H854" s="10">
        <f t="shared" si="29"/>
        <v>0.50745121316149133</v>
      </c>
    </row>
    <row r="855" spans="1:8" ht="25.5" customHeight="1" x14ac:dyDescent="0.3">
      <c r="A855" s="15">
        <v>7302</v>
      </c>
      <c r="B855" s="14" t="s">
        <v>408</v>
      </c>
      <c r="C855" s="13">
        <v>29169.295027</v>
      </c>
      <c r="D855" s="13">
        <v>36812.519110000001</v>
      </c>
      <c r="E855" s="13">
        <v>19886.945019999999</v>
      </c>
      <c r="F855" s="12">
        <v>23674.190289999999</v>
      </c>
      <c r="G855" s="11">
        <f t="shared" si="28"/>
        <v>-13138.328820000002</v>
      </c>
      <c r="H855" s="10">
        <f t="shared" si="29"/>
        <v>-0.35689839048344341</v>
      </c>
    </row>
    <row r="856" spans="1:8" ht="16.5" customHeight="1" x14ac:dyDescent="0.3">
      <c r="A856" s="15">
        <v>7303</v>
      </c>
      <c r="B856" s="14" t="s">
        <v>407</v>
      </c>
      <c r="C856" s="13">
        <v>518.03678000000002</v>
      </c>
      <c r="D856" s="13">
        <v>925.15899000000002</v>
      </c>
      <c r="E856" s="13">
        <v>1123.7415039999998</v>
      </c>
      <c r="F856" s="12">
        <v>2064.1840299999999</v>
      </c>
      <c r="G856" s="11">
        <f t="shared" si="28"/>
        <v>1139.02504</v>
      </c>
      <c r="H856" s="10">
        <f t="shared" si="29"/>
        <v>1.2311668073397848</v>
      </c>
    </row>
    <row r="857" spans="1:8" ht="25.5" customHeight="1" x14ac:dyDescent="0.3">
      <c r="A857" s="15">
        <v>7304</v>
      </c>
      <c r="B857" s="14" t="s">
        <v>406</v>
      </c>
      <c r="C857" s="13">
        <v>12271.933249560001</v>
      </c>
      <c r="D857" s="13">
        <v>22528.936799999999</v>
      </c>
      <c r="E857" s="13">
        <v>17312.4412467</v>
      </c>
      <c r="F857" s="12">
        <v>29735.001969999998</v>
      </c>
      <c r="G857" s="11">
        <f t="shared" si="28"/>
        <v>7206.065169999998</v>
      </c>
      <c r="H857" s="10">
        <f t="shared" si="29"/>
        <v>0.31985819987741271</v>
      </c>
    </row>
    <row r="858" spans="1:8" ht="25.5" customHeight="1" x14ac:dyDescent="0.3">
      <c r="A858" s="15">
        <v>7305</v>
      </c>
      <c r="B858" s="14" t="s">
        <v>405</v>
      </c>
      <c r="C858" s="13">
        <v>2601.0696600000001</v>
      </c>
      <c r="D858" s="13">
        <v>4773.4286900000006</v>
      </c>
      <c r="E858" s="13">
        <v>2144.1111499999997</v>
      </c>
      <c r="F858" s="12">
        <v>2116.5638799999997</v>
      </c>
      <c r="G858" s="11">
        <f t="shared" si="28"/>
        <v>-2656.8648100000009</v>
      </c>
      <c r="H858" s="10">
        <f t="shared" si="29"/>
        <v>-0.55659463721872438</v>
      </c>
    </row>
    <row r="859" spans="1:8" ht="16.5" customHeight="1" x14ac:dyDescent="0.3">
      <c r="A859" s="15">
        <v>7306</v>
      </c>
      <c r="B859" s="14" t="s">
        <v>404</v>
      </c>
      <c r="C859" s="13">
        <v>37337.456448799996</v>
      </c>
      <c r="D859" s="13">
        <v>44868.824970000001</v>
      </c>
      <c r="E859" s="13">
        <v>34505.7058148</v>
      </c>
      <c r="F859" s="12">
        <v>42359.874579999996</v>
      </c>
      <c r="G859" s="11">
        <f t="shared" si="28"/>
        <v>-2508.9503900000054</v>
      </c>
      <c r="H859" s="10">
        <f t="shared" si="29"/>
        <v>-5.5917452522492597E-2</v>
      </c>
    </row>
    <row r="860" spans="1:8" ht="16.5" customHeight="1" x14ac:dyDescent="0.3">
      <c r="A860" s="15">
        <v>7307</v>
      </c>
      <c r="B860" s="14" t="s">
        <v>403</v>
      </c>
      <c r="C860" s="13">
        <v>5900.7445168699605</v>
      </c>
      <c r="D860" s="13">
        <v>39031.020999999906</v>
      </c>
      <c r="E860" s="13">
        <v>4997.9309765989901</v>
      </c>
      <c r="F860" s="12">
        <v>26821.8661399999</v>
      </c>
      <c r="G860" s="11">
        <f t="shared" si="28"/>
        <v>-12209.154860000006</v>
      </c>
      <c r="H860" s="10">
        <f t="shared" si="29"/>
        <v>-0.31280644336718827</v>
      </c>
    </row>
    <row r="861" spans="1:8" ht="16.5" customHeight="1" x14ac:dyDescent="0.3">
      <c r="A861" s="15">
        <v>7308</v>
      </c>
      <c r="B861" s="14" t="s">
        <v>402</v>
      </c>
      <c r="C861" s="13">
        <v>18748.198093599902</v>
      </c>
      <c r="D861" s="13">
        <v>51737.72077</v>
      </c>
      <c r="E861" s="13">
        <v>18011.214430380001</v>
      </c>
      <c r="F861" s="12">
        <v>51354.427389999997</v>
      </c>
      <c r="G861" s="11">
        <f t="shared" si="28"/>
        <v>-383.2933800000028</v>
      </c>
      <c r="H861" s="10">
        <f t="shared" si="29"/>
        <v>-7.408393224431614E-3</v>
      </c>
    </row>
    <row r="862" spans="1:8" ht="25.5" customHeight="1" x14ac:dyDescent="0.3">
      <c r="A862" s="15">
        <v>7309</v>
      </c>
      <c r="B862" s="14" t="s">
        <v>401</v>
      </c>
      <c r="C862" s="13">
        <v>3155.4683709999999</v>
      </c>
      <c r="D862" s="13">
        <v>39421.215250000001</v>
      </c>
      <c r="E862" s="13">
        <v>2022.0254600000001</v>
      </c>
      <c r="F862" s="12">
        <v>16690.098610000001</v>
      </c>
      <c r="G862" s="11">
        <f t="shared" si="28"/>
        <v>-22731.11664</v>
      </c>
      <c r="H862" s="10">
        <f t="shared" si="29"/>
        <v>-0.57662140793592098</v>
      </c>
    </row>
    <row r="863" spans="1:8" ht="38.25" customHeight="1" x14ac:dyDescent="0.3">
      <c r="A863" s="15">
        <v>7310</v>
      </c>
      <c r="B863" s="14" t="s">
        <v>400</v>
      </c>
      <c r="C863" s="13">
        <v>5894.52292699999</v>
      </c>
      <c r="D863" s="13">
        <v>16826.201719999997</v>
      </c>
      <c r="E863" s="13">
        <v>3748.1239460000002</v>
      </c>
      <c r="F863" s="12">
        <v>11488.432119999999</v>
      </c>
      <c r="G863" s="11">
        <f t="shared" si="28"/>
        <v>-5337.7695999999978</v>
      </c>
      <c r="H863" s="10">
        <f t="shared" si="29"/>
        <v>-0.31722962132656513</v>
      </c>
    </row>
    <row r="864" spans="1:8" ht="25.5" customHeight="1" x14ac:dyDescent="0.3">
      <c r="A864" s="15">
        <v>7311</v>
      </c>
      <c r="B864" s="14" t="s">
        <v>399</v>
      </c>
      <c r="C864" s="13">
        <v>1456.8543710000001</v>
      </c>
      <c r="D864" s="13">
        <v>5407.3567300000004</v>
      </c>
      <c r="E864" s="13">
        <v>2194.4369509999997</v>
      </c>
      <c r="F864" s="12">
        <v>6991.6724800000002</v>
      </c>
      <c r="G864" s="11">
        <f t="shared" si="28"/>
        <v>1584.3157499999998</v>
      </c>
      <c r="H864" s="10">
        <f t="shared" si="29"/>
        <v>0.29299264485552068</v>
      </c>
    </row>
    <row r="865" spans="1:8" ht="25.5" customHeight="1" x14ac:dyDescent="0.3">
      <c r="A865" s="15">
        <v>7312</v>
      </c>
      <c r="B865" s="14" t="s">
        <v>398</v>
      </c>
      <c r="C865" s="13">
        <v>2132.5982009999998</v>
      </c>
      <c r="D865" s="13">
        <v>4606.3707899999999</v>
      </c>
      <c r="E865" s="13">
        <v>1848.1357114</v>
      </c>
      <c r="F865" s="12">
        <v>4324.0142999999998</v>
      </c>
      <c r="G865" s="11">
        <f t="shared" si="28"/>
        <v>-282.35649000000012</v>
      </c>
      <c r="H865" s="10">
        <f t="shared" si="29"/>
        <v>-6.1296952171755181E-2</v>
      </c>
    </row>
    <row r="866" spans="1:8" ht="25.5" customHeight="1" x14ac:dyDescent="0.3">
      <c r="A866" s="15">
        <v>7313</v>
      </c>
      <c r="B866" s="14" t="s">
        <v>397</v>
      </c>
      <c r="C866" s="13">
        <v>20307.7840765</v>
      </c>
      <c r="D866" s="13">
        <v>40226.3036299999</v>
      </c>
      <c r="E866" s="13">
        <v>49694.020129999895</v>
      </c>
      <c r="F866" s="12">
        <v>64311.925870000101</v>
      </c>
      <c r="G866" s="11">
        <f t="shared" si="28"/>
        <v>24085.622240000201</v>
      </c>
      <c r="H866" s="10">
        <f t="shared" si="29"/>
        <v>0.59875305624744668</v>
      </c>
    </row>
    <row r="867" spans="1:8" ht="25.5" customHeight="1" x14ac:dyDescent="0.3">
      <c r="A867" s="15">
        <v>7314</v>
      </c>
      <c r="B867" s="14" t="s">
        <v>396</v>
      </c>
      <c r="C867" s="13">
        <v>7657.7299409999996</v>
      </c>
      <c r="D867" s="13">
        <v>39928.369859999999</v>
      </c>
      <c r="E867" s="13">
        <v>23020.049347</v>
      </c>
      <c r="F867" s="12">
        <v>79256.088389999903</v>
      </c>
      <c r="G867" s="11">
        <f t="shared" si="28"/>
        <v>39327.718529999904</v>
      </c>
      <c r="H867" s="10">
        <f t="shared" si="29"/>
        <v>0.98495677804763515</v>
      </c>
    </row>
    <row r="868" spans="1:8" ht="16.5" customHeight="1" x14ac:dyDescent="0.3">
      <c r="A868" s="15">
        <v>7315</v>
      </c>
      <c r="B868" s="14" t="s">
        <v>395</v>
      </c>
      <c r="C868" s="13">
        <v>3802.7485253999698</v>
      </c>
      <c r="D868" s="13">
        <v>18966.595420000001</v>
      </c>
      <c r="E868" s="13">
        <v>3899.3383780199902</v>
      </c>
      <c r="F868" s="12">
        <v>20812.2056999999</v>
      </c>
      <c r="G868" s="11">
        <f t="shared" si="28"/>
        <v>1845.6102799998989</v>
      </c>
      <c r="H868" s="10">
        <f t="shared" si="29"/>
        <v>9.7308464652213197E-2</v>
      </c>
    </row>
    <row r="869" spans="1:8" ht="16.5" customHeight="1" x14ac:dyDescent="0.3">
      <c r="A869" s="15">
        <v>7316</v>
      </c>
      <c r="B869" s="14" t="s">
        <v>394</v>
      </c>
      <c r="C869" s="13">
        <v>1.751355</v>
      </c>
      <c r="D869" s="13">
        <v>40.491390000000003</v>
      </c>
      <c r="E869" s="13">
        <v>2.1859869999999999</v>
      </c>
      <c r="F869" s="12">
        <v>40.968410000000006</v>
      </c>
      <c r="G869" s="11">
        <f t="shared" si="28"/>
        <v>0.47702000000000311</v>
      </c>
      <c r="H869" s="10">
        <f t="shared" si="29"/>
        <v>1.1780776110674469E-2</v>
      </c>
    </row>
    <row r="870" spans="1:8" ht="25.5" customHeight="1" x14ac:dyDescent="0.3">
      <c r="A870" s="15">
        <v>7317</v>
      </c>
      <c r="B870" s="14" t="s">
        <v>393</v>
      </c>
      <c r="C870" s="13">
        <v>772.27334199999996</v>
      </c>
      <c r="D870" s="13">
        <v>1572.38499</v>
      </c>
      <c r="E870" s="13">
        <v>1317.3922109999999</v>
      </c>
      <c r="F870" s="12">
        <v>2277.6762899999999</v>
      </c>
      <c r="G870" s="11">
        <f t="shared" si="28"/>
        <v>705.29129999999986</v>
      </c>
      <c r="H870" s="10">
        <f t="shared" si="29"/>
        <v>0.44854873614635554</v>
      </c>
    </row>
    <row r="871" spans="1:8" ht="25.5" customHeight="1" x14ac:dyDescent="0.3">
      <c r="A871" s="15">
        <v>7318</v>
      </c>
      <c r="B871" s="14" t="s">
        <v>392</v>
      </c>
      <c r="C871" s="13">
        <v>28214.730591525396</v>
      </c>
      <c r="D871" s="13">
        <v>73987.501760000101</v>
      </c>
      <c r="E871" s="13">
        <v>29161.976861303399</v>
      </c>
      <c r="F871" s="12">
        <v>79338.902299998896</v>
      </c>
      <c r="G871" s="11">
        <f t="shared" si="28"/>
        <v>5351.4005399987946</v>
      </c>
      <c r="H871" s="10">
        <f t="shared" si="29"/>
        <v>7.2328439435049616E-2</v>
      </c>
    </row>
    <row r="872" spans="1:8" ht="25.5" customHeight="1" x14ac:dyDescent="0.3">
      <c r="A872" s="15">
        <v>7319</v>
      </c>
      <c r="B872" s="14" t="s">
        <v>391</v>
      </c>
      <c r="C872" s="13">
        <v>47.322927999999997</v>
      </c>
      <c r="D872" s="13">
        <v>281.42771000000005</v>
      </c>
      <c r="E872" s="13">
        <v>37.809709000000005</v>
      </c>
      <c r="F872" s="12">
        <v>237.17021</v>
      </c>
      <c r="G872" s="11">
        <f t="shared" si="28"/>
        <v>-44.25750000000005</v>
      </c>
      <c r="H872" s="10">
        <f t="shared" si="29"/>
        <v>-0.15726063364549298</v>
      </c>
    </row>
    <row r="873" spans="1:8" ht="16.5" customHeight="1" x14ac:dyDescent="0.3">
      <c r="A873" s="15">
        <v>7320</v>
      </c>
      <c r="B873" s="14" t="s">
        <v>390</v>
      </c>
      <c r="C873" s="13">
        <v>4467.6477035559901</v>
      </c>
      <c r="D873" s="13">
        <v>19884.028049999801</v>
      </c>
      <c r="E873" s="13">
        <v>4710.6211382699803</v>
      </c>
      <c r="F873" s="12">
        <v>20322.477819999898</v>
      </c>
      <c r="G873" s="11">
        <f t="shared" si="28"/>
        <v>438.44977000009749</v>
      </c>
      <c r="H873" s="10">
        <f t="shared" si="29"/>
        <v>2.2050349602081853E-2</v>
      </c>
    </row>
    <row r="874" spans="1:8" ht="38.25" customHeight="1" x14ac:dyDescent="0.3">
      <c r="A874" s="15">
        <v>7321</v>
      </c>
      <c r="B874" s="14" t="s">
        <v>389</v>
      </c>
      <c r="C874" s="13">
        <v>4066.03018630002</v>
      </c>
      <c r="D874" s="13">
        <v>18722.735109999998</v>
      </c>
      <c r="E874" s="13">
        <v>4935.0755106000097</v>
      </c>
      <c r="F874" s="12">
        <v>23300.923370000102</v>
      </c>
      <c r="G874" s="11">
        <f t="shared" si="28"/>
        <v>4578.1882600001045</v>
      </c>
      <c r="H874" s="10">
        <f t="shared" si="29"/>
        <v>0.24452561194196723</v>
      </c>
    </row>
    <row r="875" spans="1:8" ht="25.5" customHeight="1" x14ac:dyDescent="0.3">
      <c r="A875" s="15">
        <v>7322</v>
      </c>
      <c r="B875" s="14" t="s">
        <v>388</v>
      </c>
      <c r="C875" s="13">
        <v>3793.4473889000001</v>
      </c>
      <c r="D875" s="13">
        <v>14065.70053</v>
      </c>
      <c r="E875" s="13">
        <v>3960.8620087999998</v>
      </c>
      <c r="F875" s="12">
        <v>14880.59051</v>
      </c>
      <c r="G875" s="11">
        <f t="shared" si="28"/>
        <v>814.88997999999992</v>
      </c>
      <c r="H875" s="10">
        <f t="shared" si="29"/>
        <v>5.7934546399730572E-2</v>
      </c>
    </row>
    <row r="876" spans="1:8" ht="25.5" customHeight="1" x14ac:dyDescent="0.3">
      <c r="A876" s="15">
        <v>7323</v>
      </c>
      <c r="B876" s="14" t="s">
        <v>387</v>
      </c>
      <c r="C876" s="13">
        <v>4727.6607336199704</v>
      </c>
      <c r="D876" s="13">
        <v>22407.257699999998</v>
      </c>
      <c r="E876" s="13">
        <v>5772.4827783500405</v>
      </c>
      <c r="F876" s="12">
        <v>26890.8955400001</v>
      </c>
      <c r="G876" s="11">
        <f t="shared" si="28"/>
        <v>4483.6378400001013</v>
      </c>
      <c r="H876" s="10">
        <f t="shared" si="29"/>
        <v>0.20009757106511528</v>
      </c>
    </row>
    <row r="877" spans="1:8" ht="25.5" customHeight="1" x14ac:dyDescent="0.3">
      <c r="A877" s="15">
        <v>7324</v>
      </c>
      <c r="B877" s="14" t="s">
        <v>386</v>
      </c>
      <c r="C877" s="13">
        <v>1514.0793114000001</v>
      </c>
      <c r="D877" s="13">
        <v>6032.3037399999903</v>
      </c>
      <c r="E877" s="13">
        <v>1597.18830368</v>
      </c>
      <c r="F877" s="12">
        <v>6526.8593499999906</v>
      </c>
      <c r="G877" s="11">
        <f t="shared" si="28"/>
        <v>494.55561000000034</v>
      </c>
      <c r="H877" s="10">
        <f t="shared" si="29"/>
        <v>8.1984533822562641E-2</v>
      </c>
    </row>
    <row r="878" spans="1:8" ht="16.5" customHeight="1" x14ac:dyDescent="0.3">
      <c r="A878" s="15">
        <v>7325</v>
      </c>
      <c r="B878" s="14" t="s">
        <v>385</v>
      </c>
      <c r="C878" s="13">
        <v>1976.12229</v>
      </c>
      <c r="D878" s="13">
        <v>5736.8267000000105</v>
      </c>
      <c r="E878" s="13">
        <v>4221.9564537000006</v>
      </c>
      <c r="F878" s="12">
        <v>7428.7855900000104</v>
      </c>
      <c r="G878" s="11">
        <f t="shared" si="28"/>
        <v>1691.9588899999999</v>
      </c>
      <c r="H878" s="10">
        <f t="shared" si="29"/>
        <v>0.29492940583336719</v>
      </c>
    </row>
    <row r="879" spans="1:8" ht="16.5" customHeight="1" x14ac:dyDescent="0.3">
      <c r="A879" s="15">
        <v>7326</v>
      </c>
      <c r="B879" s="14" t="s">
        <v>384</v>
      </c>
      <c r="C879" s="13">
        <v>18129.1948552469</v>
      </c>
      <c r="D879" s="13">
        <v>84719.063159999598</v>
      </c>
      <c r="E879" s="13">
        <v>23800.7521390771</v>
      </c>
      <c r="F879" s="12">
        <v>83806.761420000199</v>
      </c>
      <c r="G879" s="11">
        <f t="shared" si="28"/>
        <v>-912.30173999939871</v>
      </c>
      <c r="H879" s="10">
        <f t="shared" si="29"/>
        <v>-1.0768553215424899E-2</v>
      </c>
    </row>
    <row r="880" spans="1:8" ht="16.5" customHeight="1" x14ac:dyDescent="0.3">
      <c r="A880" s="15">
        <v>7401</v>
      </c>
      <c r="B880" s="14" t="s">
        <v>383</v>
      </c>
      <c r="C880" s="13">
        <v>0</v>
      </c>
      <c r="D880" s="13">
        <v>0</v>
      </c>
      <c r="E880" s="13">
        <v>0</v>
      </c>
      <c r="F880" s="12">
        <v>0</v>
      </c>
      <c r="G880" s="11">
        <f t="shared" si="28"/>
        <v>0</v>
      </c>
      <c r="H880" s="10" t="str">
        <f t="shared" si="29"/>
        <v/>
      </c>
    </row>
    <row r="881" spans="1:8" ht="25.5" customHeight="1" x14ac:dyDescent="0.3">
      <c r="A881" s="15">
        <v>7402</v>
      </c>
      <c r="B881" s="14" t="s">
        <v>382</v>
      </c>
      <c r="C881" s="13">
        <v>0</v>
      </c>
      <c r="D881" s="13">
        <v>0</v>
      </c>
      <c r="E881" s="13">
        <v>0</v>
      </c>
      <c r="F881" s="12">
        <v>0</v>
      </c>
      <c r="G881" s="11">
        <f t="shared" si="28"/>
        <v>0</v>
      </c>
      <c r="H881" s="10" t="str">
        <f t="shared" si="29"/>
        <v/>
      </c>
    </row>
    <row r="882" spans="1:8" ht="16.5" customHeight="1" x14ac:dyDescent="0.3">
      <c r="A882" s="15">
        <v>7403</v>
      </c>
      <c r="B882" s="14" t="s">
        <v>381</v>
      </c>
      <c r="C882" s="13">
        <v>108.328864</v>
      </c>
      <c r="D882" s="13">
        <v>1110.95481</v>
      </c>
      <c r="E882" s="13">
        <v>195.5709895</v>
      </c>
      <c r="F882" s="12">
        <v>2660.14545</v>
      </c>
      <c r="G882" s="11">
        <f t="shared" si="28"/>
        <v>1549.19064</v>
      </c>
      <c r="H882" s="10">
        <f t="shared" si="29"/>
        <v>1.3944677371710557</v>
      </c>
    </row>
    <row r="883" spans="1:8" ht="16.5" customHeight="1" x14ac:dyDescent="0.3">
      <c r="A883" s="15">
        <v>7404</v>
      </c>
      <c r="B883" s="14" t="s">
        <v>380</v>
      </c>
      <c r="C883" s="13">
        <v>19.461370800000001</v>
      </c>
      <c r="D883" s="13">
        <v>157.83601999999999</v>
      </c>
      <c r="E883" s="13">
        <v>9.1399279999999994</v>
      </c>
      <c r="F883" s="12">
        <v>92.68065</v>
      </c>
      <c r="G883" s="11">
        <f t="shared" si="28"/>
        <v>-65.155369999999991</v>
      </c>
      <c r="H883" s="10">
        <f t="shared" si="29"/>
        <v>-0.41280418753589959</v>
      </c>
    </row>
    <row r="884" spans="1:8" ht="16.5" customHeight="1" x14ac:dyDescent="0.3">
      <c r="A884" s="15">
        <v>7405</v>
      </c>
      <c r="B884" s="14" t="s">
        <v>379</v>
      </c>
      <c r="C884" s="13">
        <v>2.0926100000000001</v>
      </c>
      <c r="D884" s="13">
        <v>26.858779999999999</v>
      </c>
      <c r="E884" s="13">
        <v>0.29499999999999998</v>
      </c>
      <c r="F884" s="12">
        <v>35.656040000000004</v>
      </c>
      <c r="G884" s="11">
        <f t="shared" si="28"/>
        <v>8.797260000000005</v>
      </c>
      <c r="H884" s="10">
        <f t="shared" si="29"/>
        <v>0.32753758733643168</v>
      </c>
    </row>
    <row r="885" spans="1:8" ht="16.5" customHeight="1" x14ac:dyDescent="0.3">
      <c r="A885" s="15">
        <v>7406</v>
      </c>
      <c r="B885" s="14" t="s">
        <v>378</v>
      </c>
      <c r="C885" s="13">
        <v>37.687169999999995</v>
      </c>
      <c r="D885" s="13">
        <v>608.74851999999998</v>
      </c>
      <c r="E885" s="13">
        <v>33.292650000000002</v>
      </c>
      <c r="F885" s="12">
        <v>658.90485000000001</v>
      </c>
      <c r="G885" s="11">
        <f t="shared" si="28"/>
        <v>50.156330000000025</v>
      </c>
      <c r="H885" s="10">
        <f t="shared" si="29"/>
        <v>8.2392528855758082E-2</v>
      </c>
    </row>
    <row r="886" spans="1:8" ht="16.5" customHeight="1" x14ac:dyDescent="0.3">
      <c r="A886" s="15">
        <v>7407</v>
      </c>
      <c r="B886" s="14" t="s">
        <v>377</v>
      </c>
      <c r="C886" s="13">
        <v>431.5604462</v>
      </c>
      <c r="D886" s="13">
        <v>5230.2294599999996</v>
      </c>
      <c r="E886" s="13">
        <v>208.34288125999998</v>
      </c>
      <c r="F886" s="12">
        <v>2981.1681699999999</v>
      </c>
      <c r="G886" s="11">
        <f t="shared" si="28"/>
        <v>-2249.0612899999996</v>
      </c>
      <c r="H886" s="10">
        <f t="shared" si="29"/>
        <v>-0.43001197312670097</v>
      </c>
    </row>
    <row r="887" spans="1:8" ht="16.5" customHeight="1" x14ac:dyDescent="0.3">
      <c r="A887" s="15">
        <v>7408</v>
      </c>
      <c r="B887" s="14" t="s">
        <v>376</v>
      </c>
      <c r="C887" s="13">
        <v>2995.7696269999997</v>
      </c>
      <c r="D887" s="13">
        <v>31324.19961</v>
      </c>
      <c r="E887" s="13">
        <v>1382.6643762000001</v>
      </c>
      <c r="F887" s="12">
        <v>20275.19457</v>
      </c>
      <c r="G887" s="11">
        <f t="shared" si="28"/>
        <v>-11049.00504</v>
      </c>
      <c r="H887" s="10">
        <f t="shared" si="29"/>
        <v>-0.35273064204560534</v>
      </c>
    </row>
    <row r="888" spans="1:8" ht="16.5" customHeight="1" x14ac:dyDescent="0.3">
      <c r="A888" s="15">
        <v>7409</v>
      </c>
      <c r="B888" s="14" t="s">
        <v>375</v>
      </c>
      <c r="C888" s="13">
        <v>586.84571200000005</v>
      </c>
      <c r="D888" s="13">
        <v>7171.8432800000091</v>
      </c>
      <c r="E888" s="13">
        <v>819.78765910000004</v>
      </c>
      <c r="F888" s="12">
        <v>12535.54601</v>
      </c>
      <c r="G888" s="11">
        <f t="shared" si="28"/>
        <v>5363.7027299999909</v>
      </c>
      <c r="H888" s="10">
        <f t="shared" si="29"/>
        <v>0.74788342697861965</v>
      </c>
    </row>
    <row r="889" spans="1:8" ht="16.5" customHeight="1" x14ac:dyDescent="0.3">
      <c r="A889" s="15">
        <v>7410</v>
      </c>
      <c r="B889" s="14" t="s">
        <v>374</v>
      </c>
      <c r="C889" s="13">
        <v>57.468699153000003</v>
      </c>
      <c r="D889" s="13">
        <v>899.05131999999992</v>
      </c>
      <c r="E889" s="13">
        <v>96.499623970000002</v>
      </c>
      <c r="F889" s="12">
        <v>1801.27061</v>
      </c>
      <c r="G889" s="11">
        <f t="shared" si="28"/>
        <v>902.21929000000011</v>
      </c>
      <c r="H889" s="10">
        <f t="shared" si="29"/>
        <v>1.0035236809395933</v>
      </c>
    </row>
    <row r="890" spans="1:8" ht="16.5" customHeight="1" x14ac:dyDescent="0.3">
      <c r="A890" s="15">
        <v>7411</v>
      </c>
      <c r="B890" s="14" t="s">
        <v>373</v>
      </c>
      <c r="C890" s="13">
        <v>1420.6361494</v>
      </c>
      <c r="D890" s="13">
        <v>17230.404920000001</v>
      </c>
      <c r="E890" s="13">
        <v>1102.01395</v>
      </c>
      <c r="F890" s="12">
        <v>17111.532749999998</v>
      </c>
      <c r="G890" s="11">
        <f t="shared" si="28"/>
        <v>-118.87217000000237</v>
      </c>
      <c r="H890" s="10">
        <f t="shared" si="29"/>
        <v>-6.8989771599634797E-3</v>
      </c>
    </row>
    <row r="891" spans="1:8" ht="16.5" customHeight="1" x14ac:dyDescent="0.3">
      <c r="A891" s="15">
        <v>7412</v>
      </c>
      <c r="B891" s="14" t="s">
        <v>372</v>
      </c>
      <c r="C891" s="13">
        <v>918.21890062000193</v>
      </c>
      <c r="D891" s="13">
        <v>11771.830890000001</v>
      </c>
      <c r="E891" s="13">
        <v>875.92812926000101</v>
      </c>
      <c r="F891" s="12">
        <v>12817.93152</v>
      </c>
      <c r="G891" s="11">
        <f t="shared" si="28"/>
        <v>1046.100629999999</v>
      </c>
      <c r="H891" s="10">
        <f t="shared" si="29"/>
        <v>8.8864734787232308E-2</v>
      </c>
    </row>
    <row r="892" spans="1:8" ht="25.5" customHeight="1" x14ac:dyDescent="0.3">
      <c r="A892" s="15">
        <v>7413</v>
      </c>
      <c r="B892" s="14" t="s">
        <v>371</v>
      </c>
      <c r="C892" s="13">
        <v>69.630115099999998</v>
      </c>
      <c r="D892" s="13">
        <v>980.88135999999997</v>
      </c>
      <c r="E892" s="13">
        <v>37.322525399999996</v>
      </c>
      <c r="F892" s="12">
        <v>773.31718000000001</v>
      </c>
      <c r="G892" s="11">
        <f t="shared" si="28"/>
        <v>-207.56417999999996</v>
      </c>
      <c r="H892" s="10">
        <f t="shared" si="29"/>
        <v>-0.21160987298198833</v>
      </c>
    </row>
    <row r="893" spans="1:8" ht="25.5" customHeight="1" x14ac:dyDescent="0.3">
      <c r="A893" s="15">
        <v>7414</v>
      </c>
      <c r="B893" s="14" t="s">
        <v>370</v>
      </c>
      <c r="C893" s="13">
        <v>0</v>
      </c>
      <c r="D893" s="13">
        <v>0</v>
      </c>
      <c r="E893" s="13">
        <v>0</v>
      </c>
      <c r="F893" s="12">
        <v>0</v>
      </c>
      <c r="G893" s="11">
        <f t="shared" si="28"/>
        <v>0</v>
      </c>
      <c r="H893" s="10" t="str">
        <f t="shared" si="29"/>
        <v/>
      </c>
    </row>
    <row r="894" spans="1:8" ht="25.5" customHeight="1" x14ac:dyDescent="0.3">
      <c r="A894" s="15">
        <v>7415</v>
      </c>
      <c r="B894" s="14" t="s">
        <v>369</v>
      </c>
      <c r="C894" s="13">
        <v>54.699109760000205</v>
      </c>
      <c r="D894" s="13">
        <v>1924.4836200000002</v>
      </c>
      <c r="E894" s="13">
        <v>98.611027026999906</v>
      </c>
      <c r="F894" s="12">
        <v>2862.6811600000101</v>
      </c>
      <c r="G894" s="11">
        <f t="shared" si="28"/>
        <v>938.19754000000989</v>
      </c>
      <c r="H894" s="10">
        <f t="shared" si="29"/>
        <v>0.48750611865431714</v>
      </c>
    </row>
    <row r="895" spans="1:8" ht="16.5" customHeight="1" x14ac:dyDescent="0.3">
      <c r="A895" s="15">
        <v>7416</v>
      </c>
      <c r="B895" s="14" t="s">
        <v>368</v>
      </c>
      <c r="C895" s="13">
        <v>0</v>
      </c>
      <c r="D895" s="13">
        <v>0</v>
      </c>
      <c r="E895" s="13">
        <v>0</v>
      </c>
      <c r="F895" s="12">
        <v>0</v>
      </c>
      <c r="G895" s="11">
        <f t="shared" si="28"/>
        <v>0</v>
      </c>
      <c r="H895" s="10" t="str">
        <f t="shared" si="29"/>
        <v/>
      </c>
    </row>
    <row r="896" spans="1:8" ht="25.5" customHeight="1" x14ac:dyDescent="0.3">
      <c r="A896" s="15">
        <v>7417</v>
      </c>
      <c r="B896" s="14" t="s">
        <v>367</v>
      </c>
      <c r="C896" s="13">
        <v>0</v>
      </c>
      <c r="D896" s="13">
        <v>0</v>
      </c>
      <c r="E896" s="13">
        <v>0</v>
      </c>
      <c r="F896" s="12">
        <v>0</v>
      </c>
      <c r="G896" s="11">
        <f t="shared" si="28"/>
        <v>0</v>
      </c>
      <c r="H896" s="10" t="str">
        <f t="shared" si="29"/>
        <v/>
      </c>
    </row>
    <row r="897" spans="1:8" ht="25.5" customHeight="1" x14ac:dyDescent="0.3">
      <c r="A897" s="15">
        <v>7418</v>
      </c>
      <c r="B897" s="14" t="s">
        <v>366</v>
      </c>
      <c r="C897" s="13">
        <v>23.539741999999997</v>
      </c>
      <c r="D897" s="13">
        <v>528.67042000000004</v>
      </c>
      <c r="E897" s="13">
        <v>27.160035000000001</v>
      </c>
      <c r="F897" s="12">
        <v>663.14218999999991</v>
      </c>
      <c r="G897" s="11">
        <f t="shared" si="28"/>
        <v>134.47176999999988</v>
      </c>
      <c r="H897" s="10">
        <f t="shared" si="29"/>
        <v>0.25435841483243921</v>
      </c>
    </row>
    <row r="898" spans="1:8" ht="16.5" customHeight="1" x14ac:dyDescent="0.3">
      <c r="A898" s="15">
        <v>7419</v>
      </c>
      <c r="B898" s="14" t="s">
        <v>365</v>
      </c>
      <c r="C898" s="13">
        <v>59.936399055000003</v>
      </c>
      <c r="D898" s="13">
        <v>2687.7880499999997</v>
      </c>
      <c r="E898" s="13">
        <v>81.918705530000011</v>
      </c>
      <c r="F898" s="12">
        <v>3387.2478900000001</v>
      </c>
      <c r="G898" s="11">
        <f t="shared" si="28"/>
        <v>699.45984000000044</v>
      </c>
      <c r="H898" s="10">
        <f t="shared" si="29"/>
        <v>0.26023623402894458</v>
      </c>
    </row>
    <row r="899" spans="1:8" ht="25.5" customHeight="1" x14ac:dyDescent="0.3">
      <c r="A899" s="15">
        <v>7501</v>
      </c>
      <c r="B899" s="14" t="s">
        <v>364</v>
      </c>
      <c r="C899" s="13">
        <v>0</v>
      </c>
      <c r="D899" s="13">
        <v>0</v>
      </c>
      <c r="E899" s="13">
        <v>0</v>
      </c>
      <c r="F899" s="12">
        <v>0</v>
      </c>
      <c r="G899" s="11">
        <f t="shared" si="28"/>
        <v>0</v>
      </c>
      <c r="H899" s="10" t="str">
        <f t="shared" si="29"/>
        <v/>
      </c>
    </row>
    <row r="900" spans="1:8" ht="16.5" customHeight="1" x14ac:dyDescent="0.3">
      <c r="A900" s="15">
        <v>7502</v>
      </c>
      <c r="B900" s="14" t="s">
        <v>363</v>
      </c>
      <c r="C900" s="13">
        <v>240.37200000000001</v>
      </c>
      <c r="D900" s="13">
        <v>4182.4433399999998</v>
      </c>
      <c r="E900" s="13">
        <v>174.91410500000001</v>
      </c>
      <c r="F900" s="12">
        <v>3189.5071600000001</v>
      </c>
      <c r="G900" s="11">
        <f t="shared" si="28"/>
        <v>-992.93617999999969</v>
      </c>
      <c r="H900" s="10">
        <f t="shared" si="29"/>
        <v>-0.23740576961408394</v>
      </c>
    </row>
    <row r="901" spans="1:8" ht="16.5" customHeight="1" x14ac:dyDescent="0.3">
      <c r="A901" s="15">
        <v>7503</v>
      </c>
      <c r="B901" s="14" t="s">
        <v>362</v>
      </c>
      <c r="C901" s="13">
        <v>0</v>
      </c>
      <c r="D901" s="13">
        <v>0</v>
      </c>
      <c r="E901" s="13">
        <v>3.9999999999999998E-6</v>
      </c>
      <c r="F901" s="12">
        <v>8.9999999999999992E-5</v>
      </c>
      <c r="G901" s="11">
        <f t="shared" si="28"/>
        <v>8.9999999999999992E-5</v>
      </c>
      <c r="H901" s="10" t="str">
        <f t="shared" si="29"/>
        <v/>
      </c>
    </row>
    <row r="902" spans="1:8" ht="16.5" customHeight="1" x14ac:dyDescent="0.3">
      <c r="A902" s="15">
        <v>7504</v>
      </c>
      <c r="B902" s="14" t="s">
        <v>361</v>
      </c>
      <c r="C902" s="13">
        <v>10.060163000000001</v>
      </c>
      <c r="D902" s="13">
        <v>330.40622999999999</v>
      </c>
      <c r="E902" s="13">
        <v>10.168254999999998</v>
      </c>
      <c r="F902" s="12">
        <v>426.65376000000003</v>
      </c>
      <c r="G902" s="11">
        <f t="shared" si="28"/>
        <v>96.24753000000004</v>
      </c>
      <c r="H902" s="10">
        <f t="shared" si="29"/>
        <v>0.2913005907909183</v>
      </c>
    </row>
    <row r="903" spans="1:8" ht="16.5" customHeight="1" x14ac:dyDescent="0.3">
      <c r="A903" s="15">
        <v>7505</v>
      </c>
      <c r="B903" s="14" t="s">
        <v>360</v>
      </c>
      <c r="C903" s="13">
        <v>71.093285000000009</v>
      </c>
      <c r="D903" s="13">
        <v>3467.28577</v>
      </c>
      <c r="E903" s="13">
        <v>62.452216</v>
      </c>
      <c r="F903" s="12">
        <v>2074.0245500000001</v>
      </c>
      <c r="G903" s="11">
        <f t="shared" ref="G903:G966" si="30">F903-D903</f>
        <v>-1393.2612199999999</v>
      </c>
      <c r="H903" s="10">
        <f t="shared" ref="H903:H966" si="31">IF(D903&lt;&gt;0,G903/D903,"")</f>
        <v>-0.40183051309324291</v>
      </c>
    </row>
    <row r="904" spans="1:8" ht="16.5" customHeight="1" x14ac:dyDescent="0.3">
      <c r="A904" s="15">
        <v>7506</v>
      </c>
      <c r="B904" s="14" t="s">
        <v>359</v>
      </c>
      <c r="C904" s="13">
        <v>53.344209999999997</v>
      </c>
      <c r="D904" s="13">
        <v>1947.2690500000001</v>
      </c>
      <c r="E904" s="13">
        <v>125.380239</v>
      </c>
      <c r="F904" s="12">
        <v>5479.3945800000001</v>
      </c>
      <c r="G904" s="11">
        <f t="shared" si="30"/>
        <v>3532.1255300000003</v>
      </c>
      <c r="H904" s="10">
        <f t="shared" si="31"/>
        <v>1.8138867507805354</v>
      </c>
    </row>
    <row r="905" spans="1:8" ht="16.5" customHeight="1" x14ac:dyDescent="0.3">
      <c r="A905" s="15">
        <v>7507</v>
      </c>
      <c r="B905" s="14" t="s">
        <v>358</v>
      </c>
      <c r="C905" s="13">
        <v>0.44687500000000002</v>
      </c>
      <c r="D905" s="13">
        <v>33.018920000000001</v>
      </c>
      <c r="E905" s="13">
        <v>0.85820299999999994</v>
      </c>
      <c r="F905" s="12">
        <v>65.672229999999999</v>
      </c>
      <c r="G905" s="11">
        <f t="shared" si="30"/>
        <v>32.653309999999998</v>
      </c>
      <c r="H905" s="10">
        <f t="shared" si="31"/>
        <v>0.98892725746329668</v>
      </c>
    </row>
    <row r="906" spans="1:8" ht="16.5" customHeight="1" x14ac:dyDescent="0.3">
      <c r="A906" s="15">
        <v>7508</v>
      </c>
      <c r="B906" s="14" t="s">
        <v>357</v>
      </c>
      <c r="C906" s="13">
        <v>11.376115</v>
      </c>
      <c r="D906" s="13">
        <v>2485.2012799999998</v>
      </c>
      <c r="E906" s="13">
        <v>41.3578367</v>
      </c>
      <c r="F906" s="12">
        <v>2586.5883199999998</v>
      </c>
      <c r="G906" s="11">
        <f t="shared" si="30"/>
        <v>101.38704000000007</v>
      </c>
      <c r="H906" s="10">
        <f t="shared" si="31"/>
        <v>4.0796309263127405E-2</v>
      </c>
    </row>
    <row r="907" spans="1:8" ht="16.5" customHeight="1" x14ac:dyDescent="0.3">
      <c r="A907" s="15">
        <v>7601</v>
      </c>
      <c r="B907" s="14" t="s">
        <v>356</v>
      </c>
      <c r="C907" s="13">
        <v>2953.34555</v>
      </c>
      <c r="D907" s="13">
        <v>11635.574550000001</v>
      </c>
      <c r="E907" s="13">
        <v>4875.5924999999997</v>
      </c>
      <c r="F907" s="12">
        <v>21601.694680000001</v>
      </c>
      <c r="G907" s="11">
        <f t="shared" si="30"/>
        <v>9966.1201299999993</v>
      </c>
      <c r="H907" s="10">
        <f t="shared" si="31"/>
        <v>0.85652153120363084</v>
      </c>
    </row>
    <row r="908" spans="1:8" ht="16.5" customHeight="1" x14ac:dyDescent="0.3">
      <c r="A908" s="15">
        <v>7602</v>
      </c>
      <c r="B908" s="14" t="s">
        <v>355</v>
      </c>
      <c r="C908" s="13">
        <v>20.822799</v>
      </c>
      <c r="D908" s="13">
        <v>52.018169999999998</v>
      </c>
      <c r="E908" s="13">
        <v>16.491191000000001</v>
      </c>
      <c r="F908" s="12">
        <v>46.423269999999995</v>
      </c>
      <c r="G908" s="11">
        <f t="shared" si="30"/>
        <v>-5.5949000000000026</v>
      </c>
      <c r="H908" s="10">
        <f t="shared" si="31"/>
        <v>-0.10755664799434511</v>
      </c>
    </row>
    <row r="909" spans="1:8" ht="16.5" customHeight="1" x14ac:dyDescent="0.3">
      <c r="A909" s="15">
        <v>7603</v>
      </c>
      <c r="B909" s="14" t="s">
        <v>354</v>
      </c>
      <c r="C909" s="13">
        <v>816.81155000000001</v>
      </c>
      <c r="D909" s="13">
        <v>9764.36643</v>
      </c>
      <c r="E909" s="13">
        <v>748.72739000000001</v>
      </c>
      <c r="F909" s="12">
        <v>5579.6182600000002</v>
      </c>
      <c r="G909" s="11">
        <f t="shared" si="30"/>
        <v>-4184.7481699999998</v>
      </c>
      <c r="H909" s="10">
        <f t="shared" si="31"/>
        <v>-0.42857344611144421</v>
      </c>
    </row>
    <row r="910" spans="1:8" ht="16.5" customHeight="1" x14ac:dyDescent="0.3">
      <c r="A910" s="15">
        <v>7604</v>
      </c>
      <c r="B910" s="14" t="s">
        <v>353</v>
      </c>
      <c r="C910" s="13">
        <v>9786.7987557999895</v>
      </c>
      <c r="D910" s="13">
        <v>44467.98992</v>
      </c>
      <c r="E910" s="13">
        <v>12966.977929799999</v>
      </c>
      <c r="F910" s="12">
        <v>69656.715899999908</v>
      </c>
      <c r="G910" s="11">
        <f t="shared" si="30"/>
        <v>25188.725979999908</v>
      </c>
      <c r="H910" s="10">
        <f t="shared" si="31"/>
        <v>0.56644624650935671</v>
      </c>
    </row>
    <row r="911" spans="1:8" ht="16.5" customHeight="1" x14ac:dyDescent="0.3">
      <c r="A911" s="15">
        <v>7605</v>
      </c>
      <c r="B911" s="14" t="s">
        <v>352</v>
      </c>
      <c r="C911" s="13">
        <v>10061.128275000001</v>
      </c>
      <c r="D911" s="13">
        <v>33712.473619999997</v>
      </c>
      <c r="E911" s="13">
        <v>11108.09398</v>
      </c>
      <c r="F911" s="12">
        <v>45887.982320000003</v>
      </c>
      <c r="G911" s="11">
        <f t="shared" si="30"/>
        <v>12175.508700000006</v>
      </c>
      <c r="H911" s="10">
        <f t="shared" si="31"/>
        <v>0.36115738160420419</v>
      </c>
    </row>
    <row r="912" spans="1:8" ht="25.5" customHeight="1" x14ac:dyDescent="0.3">
      <c r="A912" s="15">
        <v>7606</v>
      </c>
      <c r="B912" s="14" t="s">
        <v>351</v>
      </c>
      <c r="C912" s="13">
        <v>20561.870094000002</v>
      </c>
      <c r="D912" s="13">
        <v>80040.348929999906</v>
      </c>
      <c r="E912" s="13">
        <v>22898.860554000003</v>
      </c>
      <c r="F912" s="12">
        <v>105913.57233</v>
      </c>
      <c r="G912" s="11">
        <f t="shared" si="30"/>
        <v>25873.22340000009</v>
      </c>
      <c r="H912" s="10">
        <f t="shared" si="31"/>
        <v>0.32325225646664507</v>
      </c>
    </row>
    <row r="913" spans="1:8" ht="16.5" customHeight="1" x14ac:dyDescent="0.3">
      <c r="A913" s="15">
        <v>7607</v>
      </c>
      <c r="B913" s="14" t="s">
        <v>350</v>
      </c>
      <c r="C913" s="13">
        <v>7278.0659501999899</v>
      </c>
      <c r="D913" s="13">
        <v>33102.231590000003</v>
      </c>
      <c r="E913" s="13">
        <v>7123.4644951999999</v>
      </c>
      <c r="F913" s="12">
        <v>36027.563929999997</v>
      </c>
      <c r="G913" s="11">
        <f t="shared" si="30"/>
        <v>2925.3323399999936</v>
      </c>
      <c r="H913" s="10">
        <f t="shared" si="31"/>
        <v>8.8372662490939738E-2</v>
      </c>
    </row>
    <row r="914" spans="1:8" ht="16.5" customHeight="1" x14ac:dyDescent="0.3">
      <c r="A914" s="15">
        <v>7608</v>
      </c>
      <c r="B914" s="14" t="s">
        <v>349</v>
      </c>
      <c r="C914" s="13">
        <v>648.40534208199995</v>
      </c>
      <c r="D914" s="13">
        <v>5287.8817000000108</v>
      </c>
      <c r="E914" s="13">
        <v>1221.770580073</v>
      </c>
      <c r="F914" s="12">
        <v>21529.574199999999</v>
      </c>
      <c r="G914" s="11">
        <f t="shared" si="30"/>
        <v>16241.692499999988</v>
      </c>
      <c r="H914" s="10">
        <f t="shared" si="31"/>
        <v>3.0714931652120652</v>
      </c>
    </row>
    <row r="915" spans="1:8" ht="16.5" customHeight="1" x14ac:dyDescent="0.3">
      <c r="A915" s="15">
        <v>7609</v>
      </c>
      <c r="B915" s="14" t="s">
        <v>348</v>
      </c>
      <c r="C915" s="13">
        <v>48.8911686000001</v>
      </c>
      <c r="D915" s="13">
        <v>770.28737999999896</v>
      </c>
      <c r="E915" s="13">
        <v>64.108749600000095</v>
      </c>
      <c r="F915" s="12">
        <v>928.37780000000009</v>
      </c>
      <c r="G915" s="11">
        <f t="shared" si="30"/>
        <v>158.09042000000113</v>
      </c>
      <c r="H915" s="10">
        <f t="shared" si="31"/>
        <v>0.20523563556240704</v>
      </c>
    </row>
    <row r="916" spans="1:8" ht="38.25" customHeight="1" x14ac:dyDescent="0.3">
      <c r="A916" s="15">
        <v>7610</v>
      </c>
      <c r="B916" s="14" t="s">
        <v>347</v>
      </c>
      <c r="C916" s="13">
        <v>1065.7319595000001</v>
      </c>
      <c r="D916" s="13">
        <v>5879.7070599999997</v>
      </c>
      <c r="E916" s="13">
        <v>918.66224150000107</v>
      </c>
      <c r="F916" s="12">
        <v>6359.3370800000002</v>
      </c>
      <c r="G916" s="11">
        <f t="shared" si="30"/>
        <v>479.63002000000051</v>
      </c>
      <c r="H916" s="10">
        <f t="shared" si="31"/>
        <v>8.1573795276800837E-2</v>
      </c>
    </row>
    <row r="917" spans="1:8" ht="25.5" customHeight="1" x14ac:dyDescent="0.3">
      <c r="A917" s="15">
        <v>7611</v>
      </c>
      <c r="B917" s="14" t="s">
        <v>346</v>
      </c>
      <c r="C917" s="13">
        <v>6.6571999999999996</v>
      </c>
      <c r="D917" s="13">
        <v>20.785299999999999</v>
      </c>
      <c r="E917" s="13">
        <v>5.2871999999999995</v>
      </c>
      <c r="F917" s="12">
        <v>18.338360000000002</v>
      </c>
      <c r="G917" s="11">
        <f t="shared" si="30"/>
        <v>-2.4469399999999979</v>
      </c>
      <c r="H917" s="10">
        <f t="shared" si="31"/>
        <v>-0.11772454571259486</v>
      </c>
    </row>
    <row r="918" spans="1:8" ht="25.5" customHeight="1" x14ac:dyDescent="0.3">
      <c r="A918" s="15">
        <v>7612</v>
      </c>
      <c r="B918" s="14" t="s">
        <v>345</v>
      </c>
      <c r="C918" s="13">
        <v>3609.9491545000301</v>
      </c>
      <c r="D918" s="13">
        <v>32317.517640000002</v>
      </c>
      <c r="E918" s="13">
        <v>2284.2326254999803</v>
      </c>
      <c r="F918" s="12">
        <v>23226.7836200001</v>
      </c>
      <c r="G918" s="11">
        <f t="shared" si="30"/>
        <v>-9090.7340199999016</v>
      </c>
      <c r="H918" s="10">
        <f t="shared" si="31"/>
        <v>-0.2812943160197468</v>
      </c>
    </row>
    <row r="919" spans="1:8" ht="16.5" customHeight="1" x14ac:dyDescent="0.3">
      <c r="A919" s="15">
        <v>7613</v>
      </c>
      <c r="B919" s="14" t="s">
        <v>344</v>
      </c>
      <c r="C919" s="13">
        <v>11.77102</v>
      </c>
      <c r="D919" s="13">
        <v>121.99299000000001</v>
      </c>
      <c r="E919" s="13">
        <v>7.7356000000000007</v>
      </c>
      <c r="F919" s="12">
        <v>130.21752000000001</v>
      </c>
      <c r="G919" s="11">
        <f t="shared" si="30"/>
        <v>8.2245300000000015</v>
      </c>
      <c r="H919" s="10">
        <f t="shared" si="31"/>
        <v>6.7418054102944783E-2</v>
      </c>
    </row>
    <row r="920" spans="1:8" ht="25.5" customHeight="1" x14ac:dyDescent="0.3">
      <c r="A920" s="15">
        <v>7614</v>
      </c>
      <c r="B920" s="14" t="s">
        <v>343</v>
      </c>
      <c r="C920" s="13">
        <v>211.30510599999999</v>
      </c>
      <c r="D920" s="13">
        <v>672.60645999999997</v>
      </c>
      <c r="E920" s="13">
        <v>49.841809999999995</v>
      </c>
      <c r="F920" s="12">
        <v>229.85932</v>
      </c>
      <c r="G920" s="11">
        <f t="shared" si="30"/>
        <v>-442.74713999999994</v>
      </c>
      <c r="H920" s="10">
        <f t="shared" si="31"/>
        <v>-0.65825585439664069</v>
      </c>
    </row>
    <row r="921" spans="1:8" ht="25.5" customHeight="1" x14ac:dyDescent="0.3">
      <c r="A921" s="15">
        <v>7615</v>
      </c>
      <c r="B921" s="14" t="s">
        <v>342</v>
      </c>
      <c r="C921" s="13">
        <v>3459.5771033000001</v>
      </c>
      <c r="D921" s="13">
        <v>16904.65263</v>
      </c>
      <c r="E921" s="13">
        <v>3487.3640928000004</v>
      </c>
      <c r="F921" s="12">
        <v>17765.947339999999</v>
      </c>
      <c r="G921" s="11">
        <f t="shared" si="30"/>
        <v>861.2947099999983</v>
      </c>
      <c r="H921" s="10">
        <f t="shared" si="31"/>
        <v>5.0950157264485492E-2</v>
      </c>
    </row>
    <row r="922" spans="1:8" ht="16.5" customHeight="1" x14ac:dyDescent="0.3">
      <c r="A922" s="15">
        <v>7616</v>
      </c>
      <c r="B922" s="14" t="s">
        <v>341</v>
      </c>
      <c r="C922" s="13">
        <v>4120.0312368899995</v>
      </c>
      <c r="D922" s="13">
        <v>19325.82776</v>
      </c>
      <c r="E922" s="13">
        <v>3489.8633478160004</v>
      </c>
      <c r="F922" s="12">
        <v>24694.2974599999</v>
      </c>
      <c r="G922" s="11">
        <f t="shared" si="30"/>
        <v>5368.4696999998996</v>
      </c>
      <c r="H922" s="10">
        <f t="shared" si="31"/>
        <v>0.27778730963914477</v>
      </c>
    </row>
    <row r="923" spans="1:8" ht="16.5" customHeight="1" x14ac:dyDescent="0.3">
      <c r="A923" s="15">
        <v>7801</v>
      </c>
      <c r="B923" s="14" t="s">
        <v>340</v>
      </c>
      <c r="C923" s="13">
        <v>1795.8230000000001</v>
      </c>
      <c r="D923" s="13">
        <v>3915.0133500000002</v>
      </c>
      <c r="E923" s="13">
        <v>374.00599999999997</v>
      </c>
      <c r="F923" s="12">
        <v>881.89664000000005</v>
      </c>
      <c r="G923" s="11">
        <f t="shared" si="30"/>
        <v>-3033.1167100000002</v>
      </c>
      <c r="H923" s="10">
        <f t="shared" si="31"/>
        <v>-0.77473981282847992</v>
      </c>
    </row>
    <row r="924" spans="1:8" ht="16.5" customHeight="1" x14ac:dyDescent="0.3">
      <c r="A924" s="15">
        <v>7802</v>
      </c>
      <c r="B924" s="14" t="s">
        <v>339</v>
      </c>
      <c r="C924" s="13">
        <v>0</v>
      </c>
      <c r="D924" s="13">
        <v>0</v>
      </c>
      <c r="E924" s="13">
        <v>0</v>
      </c>
      <c r="F924" s="12">
        <v>0</v>
      </c>
      <c r="G924" s="11">
        <f t="shared" si="30"/>
        <v>0</v>
      </c>
      <c r="H924" s="10" t="str">
        <f t="shared" si="31"/>
        <v/>
      </c>
    </row>
    <row r="925" spans="1:8" ht="16.5" customHeight="1" x14ac:dyDescent="0.3">
      <c r="A925" s="15">
        <v>7803</v>
      </c>
      <c r="B925" s="14" t="s">
        <v>338</v>
      </c>
      <c r="C925" s="13">
        <v>0</v>
      </c>
      <c r="D925" s="13">
        <v>0</v>
      </c>
      <c r="E925" s="13">
        <v>0</v>
      </c>
      <c r="F925" s="12">
        <v>0</v>
      </c>
      <c r="G925" s="11">
        <f t="shared" si="30"/>
        <v>0</v>
      </c>
      <c r="H925" s="10" t="str">
        <f t="shared" si="31"/>
        <v/>
      </c>
    </row>
    <row r="926" spans="1:8" ht="25.5" customHeight="1" x14ac:dyDescent="0.3">
      <c r="A926" s="15">
        <v>7804</v>
      </c>
      <c r="B926" s="14" t="s">
        <v>337</v>
      </c>
      <c r="C926" s="13">
        <v>148.26935</v>
      </c>
      <c r="D926" s="13">
        <v>455.25673</v>
      </c>
      <c r="E926" s="13">
        <v>80.917923999999999</v>
      </c>
      <c r="F926" s="12">
        <v>249.95642999999998</v>
      </c>
      <c r="G926" s="11">
        <f t="shared" si="30"/>
        <v>-205.30030000000002</v>
      </c>
      <c r="H926" s="10">
        <f t="shared" si="31"/>
        <v>-0.45095500290572316</v>
      </c>
    </row>
    <row r="927" spans="1:8" ht="16.5" customHeight="1" x14ac:dyDescent="0.3">
      <c r="A927" s="15">
        <v>7805</v>
      </c>
      <c r="B927" s="14" t="s">
        <v>336</v>
      </c>
      <c r="C927" s="13">
        <v>0</v>
      </c>
      <c r="D927" s="13">
        <v>0</v>
      </c>
      <c r="E927" s="13">
        <v>0</v>
      </c>
      <c r="F927" s="12">
        <v>0</v>
      </c>
      <c r="G927" s="11">
        <f t="shared" si="30"/>
        <v>0</v>
      </c>
      <c r="H927" s="10" t="str">
        <f t="shared" si="31"/>
        <v/>
      </c>
    </row>
    <row r="928" spans="1:8" ht="16.5" customHeight="1" x14ac:dyDescent="0.3">
      <c r="A928" s="15">
        <v>7806</v>
      </c>
      <c r="B928" s="14" t="s">
        <v>335</v>
      </c>
      <c r="C928" s="13">
        <v>20.811367999999998</v>
      </c>
      <c r="D928" s="13">
        <v>244.93426000000002</v>
      </c>
      <c r="E928" s="13">
        <v>1.331156</v>
      </c>
      <c r="F928" s="12">
        <v>43.529699999999998</v>
      </c>
      <c r="G928" s="11">
        <f t="shared" si="30"/>
        <v>-201.40456000000003</v>
      </c>
      <c r="H928" s="10">
        <f t="shared" si="31"/>
        <v>-0.82228006812930132</v>
      </c>
    </row>
    <row r="929" spans="1:8" ht="16.5" customHeight="1" x14ac:dyDescent="0.3">
      <c r="A929" s="15">
        <v>7901</v>
      </c>
      <c r="B929" s="14" t="s">
        <v>334</v>
      </c>
      <c r="C929" s="13">
        <v>6292.2315499999995</v>
      </c>
      <c r="D929" s="13">
        <v>20357.433440000001</v>
      </c>
      <c r="E929" s="13">
        <v>4919.4305999999997</v>
      </c>
      <c r="F929" s="12">
        <v>18959.477510000001</v>
      </c>
      <c r="G929" s="11">
        <f t="shared" si="30"/>
        <v>-1397.9559300000001</v>
      </c>
      <c r="H929" s="10">
        <f t="shared" si="31"/>
        <v>-6.8670539148278809E-2</v>
      </c>
    </row>
    <row r="930" spans="1:8" ht="16.5" customHeight="1" x14ac:dyDescent="0.3">
      <c r="A930" s="15">
        <v>7902</v>
      </c>
      <c r="B930" s="14" t="s">
        <v>333</v>
      </c>
      <c r="C930" s="13">
        <v>0</v>
      </c>
      <c r="D930" s="13">
        <v>0</v>
      </c>
      <c r="E930" s="13">
        <v>0</v>
      </c>
      <c r="F930" s="12">
        <v>0</v>
      </c>
      <c r="G930" s="11">
        <f t="shared" si="30"/>
        <v>0</v>
      </c>
      <c r="H930" s="10" t="str">
        <f t="shared" si="31"/>
        <v/>
      </c>
    </row>
    <row r="931" spans="1:8" ht="16.5" customHeight="1" x14ac:dyDescent="0.3">
      <c r="A931" s="15">
        <v>7903</v>
      </c>
      <c r="B931" s="14" t="s">
        <v>332</v>
      </c>
      <c r="C931" s="13">
        <v>23.964904999999998</v>
      </c>
      <c r="D931" s="13">
        <v>124.58797</v>
      </c>
      <c r="E931" s="13">
        <v>12.513260000000001</v>
      </c>
      <c r="F931" s="12">
        <v>99.77261</v>
      </c>
      <c r="G931" s="11">
        <f t="shared" si="30"/>
        <v>-24.815359999999998</v>
      </c>
      <c r="H931" s="10">
        <f t="shared" si="31"/>
        <v>-0.19917942318186899</v>
      </c>
    </row>
    <row r="932" spans="1:8" ht="16.5" customHeight="1" x14ac:dyDescent="0.3">
      <c r="A932" s="15">
        <v>7904</v>
      </c>
      <c r="B932" s="14" t="s">
        <v>331</v>
      </c>
      <c r="C932" s="13">
        <v>14.8</v>
      </c>
      <c r="D932" s="13">
        <v>61.228619999999999</v>
      </c>
      <c r="E932" s="13">
        <v>11.94</v>
      </c>
      <c r="F932" s="12">
        <v>58.953309999999995</v>
      </c>
      <c r="G932" s="11">
        <f t="shared" si="30"/>
        <v>-2.2753100000000046</v>
      </c>
      <c r="H932" s="10">
        <f t="shared" si="31"/>
        <v>-3.7160889793041302E-2</v>
      </c>
    </row>
    <row r="933" spans="1:8" ht="16.5" customHeight="1" x14ac:dyDescent="0.3">
      <c r="A933" s="15">
        <v>7905</v>
      </c>
      <c r="B933" s="14" t="s">
        <v>330</v>
      </c>
      <c r="C933" s="13">
        <v>74.55442699999999</v>
      </c>
      <c r="D933" s="13">
        <v>323.21312</v>
      </c>
      <c r="E933" s="13">
        <v>66.241744000000011</v>
      </c>
      <c r="F933" s="12">
        <v>302.43291999999997</v>
      </c>
      <c r="G933" s="11">
        <f t="shared" si="30"/>
        <v>-20.780200000000036</v>
      </c>
      <c r="H933" s="10">
        <f t="shared" si="31"/>
        <v>-6.4292563371189992E-2</v>
      </c>
    </row>
    <row r="934" spans="1:8" ht="16.5" customHeight="1" x14ac:dyDescent="0.3">
      <c r="A934" s="15">
        <v>7906</v>
      </c>
      <c r="B934" s="14" t="s">
        <v>329</v>
      </c>
      <c r="C934" s="13">
        <v>0</v>
      </c>
      <c r="D934" s="13">
        <v>0</v>
      </c>
      <c r="E934" s="13">
        <v>0</v>
      </c>
      <c r="F934" s="12">
        <v>0</v>
      </c>
      <c r="G934" s="11">
        <f t="shared" si="30"/>
        <v>0</v>
      </c>
      <c r="H934" s="10" t="str">
        <f t="shared" si="31"/>
        <v/>
      </c>
    </row>
    <row r="935" spans="1:8" ht="16.5" customHeight="1" x14ac:dyDescent="0.3">
      <c r="A935" s="15">
        <v>7907</v>
      </c>
      <c r="B935" s="14" t="s">
        <v>328</v>
      </c>
      <c r="C935" s="13">
        <v>810.34032340000101</v>
      </c>
      <c r="D935" s="13">
        <v>11024.31294</v>
      </c>
      <c r="E935" s="13">
        <v>11.859287800000001</v>
      </c>
      <c r="F935" s="12">
        <v>79.330250000000007</v>
      </c>
      <c r="G935" s="11">
        <f t="shared" si="30"/>
        <v>-10944.982689999999</v>
      </c>
      <c r="H935" s="10">
        <f t="shared" si="31"/>
        <v>-0.99280406403267418</v>
      </c>
    </row>
    <row r="936" spans="1:8" ht="16.5" customHeight="1" x14ac:dyDescent="0.3">
      <c r="A936" s="15">
        <v>8001</v>
      </c>
      <c r="B936" s="14" t="s">
        <v>327</v>
      </c>
      <c r="C936" s="13">
        <v>35.398139999999998</v>
      </c>
      <c r="D936" s="13">
        <v>1196.9773400000001</v>
      </c>
      <c r="E936" s="13">
        <v>54.113759999999999</v>
      </c>
      <c r="F936" s="12">
        <v>2786.2274400000001</v>
      </c>
      <c r="G936" s="11">
        <f t="shared" si="30"/>
        <v>1589.2501</v>
      </c>
      <c r="H936" s="10">
        <f t="shared" si="31"/>
        <v>1.327719453736693</v>
      </c>
    </row>
    <row r="937" spans="1:8" ht="16.5" customHeight="1" x14ac:dyDescent="0.3">
      <c r="A937" s="15">
        <v>8002</v>
      </c>
      <c r="B937" s="14" t="s">
        <v>326</v>
      </c>
      <c r="C937" s="13">
        <v>0</v>
      </c>
      <c r="D937" s="13">
        <v>0</v>
      </c>
      <c r="E937" s="13">
        <v>0</v>
      </c>
      <c r="F937" s="12">
        <v>0</v>
      </c>
      <c r="G937" s="11">
        <f t="shared" si="30"/>
        <v>0</v>
      </c>
      <c r="H937" s="10" t="str">
        <f t="shared" si="31"/>
        <v/>
      </c>
    </row>
    <row r="938" spans="1:8" ht="16.5" customHeight="1" x14ac:dyDescent="0.3">
      <c r="A938" s="15">
        <v>8003</v>
      </c>
      <c r="B938" s="14" t="s">
        <v>325</v>
      </c>
      <c r="C938" s="13">
        <v>12.847629999999999</v>
      </c>
      <c r="D938" s="13">
        <v>494.50382999999999</v>
      </c>
      <c r="E938" s="13">
        <v>42.069977000000002</v>
      </c>
      <c r="F938" s="12">
        <v>1960.53829</v>
      </c>
      <c r="G938" s="11">
        <f t="shared" si="30"/>
        <v>1466.0344599999999</v>
      </c>
      <c r="H938" s="10">
        <f t="shared" si="31"/>
        <v>2.964657442592507</v>
      </c>
    </row>
    <row r="939" spans="1:8" ht="25.5" customHeight="1" x14ac:dyDescent="0.3">
      <c r="A939" s="15">
        <v>8004</v>
      </c>
      <c r="B939" s="14" t="s">
        <v>324</v>
      </c>
      <c r="C939" s="13">
        <v>0</v>
      </c>
      <c r="D939" s="13">
        <v>0</v>
      </c>
      <c r="E939" s="13">
        <v>0</v>
      </c>
      <c r="F939" s="12">
        <v>0</v>
      </c>
      <c r="G939" s="11">
        <f t="shared" si="30"/>
        <v>0</v>
      </c>
      <c r="H939" s="10" t="str">
        <f t="shared" si="31"/>
        <v/>
      </c>
    </row>
    <row r="940" spans="1:8" ht="25.5" customHeight="1" x14ac:dyDescent="0.3">
      <c r="A940" s="15">
        <v>8005</v>
      </c>
      <c r="B940" s="14" t="s">
        <v>323</v>
      </c>
      <c r="C940" s="13">
        <v>0</v>
      </c>
      <c r="D940" s="13">
        <v>0</v>
      </c>
      <c r="E940" s="13">
        <v>0</v>
      </c>
      <c r="F940" s="12">
        <v>0</v>
      </c>
      <c r="G940" s="11">
        <f t="shared" si="30"/>
        <v>0</v>
      </c>
      <c r="H940" s="10" t="str">
        <f t="shared" si="31"/>
        <v/>
      </c>
    </row>
    <row r="941" spans="1:8" ht="16.5" customHeight="1" x14ac:dyDescent="0.3">
      <c r="A941" s="15">
        <v>8006</v>
      </c>
      <c r="B941" s="14" t="s">
        <v>322</v>
      </c>
      <c r="C941" s="13">
        <v>0</v>
      </c>
      <c r="D941" s="13">
        <v>0</v>
      </c>
      <c r="E941" s="13">
        <v>0</v>
      </c>
      <c r="F941" s="12">
        <v>0</v>
      </c>
      <c r="G941" s="11">
        <f t="shared" si="30"/>
        <v>0</v>
      </c>
      <c r="H941" s="10" t="str">
        <f t="shared" si="31"/>
        <v/>
      </c>
    </row>
    <row r="942" spans="1:8" ht="16.5" customHeight="1" x14ac:dyDescent="0.3">
      <c r="A942" s="15">
        <v>8007</v>
      </c>
      <c r="B942" s="14" t="s">
        <v>321</v>
      </c>
      <c r="C942" s="13">
        <v>5.4063599999999994</v>
      </c>
      <c r="D942" s="13">
        <v>212.61464999999998</v>
      </c>
      <c r="E942" s="13">
        <v>6.1216189999999999</v>
      </c>
      <c r="F942" s="12">
        <v>337.68235999999996</v>
      </c>
      <c r="G942" s="11">
        <f t="shared" si="30"/>
        <v>125.06770999999998</v>
      </c>
      <c r="H942" s="10">
        <f t="shared" si="31"/>
        <v>0.58823655848738543</v>
      </c>
    </row>
    <row r="943" spans="1:8" ht="25.5" customHeight="1" x14ac:dyDescent="0.3">
      <c r="A943" s="15">
        <v>8101</v>
      </c>
      <c r="B943" s="14" t="s">
        <v>320</v>
      </c>
      <c r="C943" s="13">
        <v>5.6616620000000006</v>
      </c>
      <c r="D943" s="13">
        <v>378.75509000000005</v>
      </c>
      <c r="E943" s="13">
        <v>3.31</v>
      </c>
      <c r="F943" s="12">
        <v>584.12483999999995</v>
      </c>
      <c r="G943" s="11">
        <f t="shared" si="30"/>
        <v>205.3697499999999</v>
      </c>
      <c r="H943" s="10">
        <f t="shared" si="31"/>
        <v>0.54222307613080489</v>
      </c>
    </row>
    <row r="944" spans="1:8" ht="25.5" customHeight="1" x14ac:dyDescent="0.3">
      <c r="A944" s="15">
        <v>8102</v>
      </c>
      <c r="B944" s="14" t="s">
        <v>319</v>
      </c>
      <c r="C944" s="13">
        <v>5.34192</v>
      </c>
      <c r="D944" s="13">
        <v>455.06353000000001</v>
      </c>
      <c r="E944" s="13">
        <v>5.2971199999999996</v>
      </c>
      <c r="F944" s="12">
        <v>423.20474000000002</v>
      </c>
      <c r="G944" s="11">
        <f t="shared" si="30"/>
        <v>-31.858789999999999</v>
      </c>
      <c r="H944" s="10">
        <f t="shared" si="31"/>
        <v>-7.0009543502640159E-2</v>
      </c>
    </row>
    <row r="945" spans="1:8" ht="16.5" customHeight="1" x14ac:dyDescent="0.3">
      <c r="A945" s="15">
        <v>8103</v>
      </c>
      <c r="B945" s="14" t="s">
        <v>318</v>
      </c>
      <c r="C945" s="13">
        <v>0.15</v>
      </c>
      <c r="D945" s="13">
        <v>73.55</v>
      </c>
      <c r="E945" s="13">
        <v>1.5667999999999998E-2</v>
      </c>
      <c r="F945" s="12">
        <v>17.709910000000001</v>
      </c>
      <c r="G945" s="11">
        <f t="shared" si="30"/>
        <v>-55.840089999999996</v>
      </c>
      <c r="H945" s="10">
        <f t="shared" si="31"/>
        <v>-0.75921264445955128</v>
      </c>
    </row>
    <row r="946" spans="1:8" ht="16.5" customHeight="1" x14ac:dyDescent="0.3">
      <c r="A946" s="15">
        <v>8104</v>
      </c>
      <c r="B946" s="14" t="s">
        <v>317</v>
      </c>
      <c r="C946" s="13">
        <v>78.431094000000002</v>
      </c>
      <c r="D946" s="13">
        <v>450.16381999999999</v>
      </c>
      <c r="E946" s="13">
        <v>237.95447200000001</v>
      </c>
      <c r="F946" s="12">
        <v>968.77029000000005</v>
      </c>
      <c r="G946" s="11">
        <f t="shared" si="30"/>
        <v>518.60647000000006</v>
      </c>
      <c r="H946" s="10">
        <f t="shared" si="31"/>
        <v>1.1520394286684348</v>
      </c>
    </row>
    <row r="947" spans="1:8" ht="38.25" customHeight="1" x14ac:dyDescent="0.3">
      <c r="A947" s="15">
        <v>8105</v>
      </c>
      <c r="B947" s="14" t="s">
        <v>316</v>
      </c>
      <c r="C947" s="13">
        <v>10.156082</v>
      </c>
      <c r="D947" s="13">
        <v>482.50125000000003</v>
      </c>
      <c r="E947" s="13">
        <v>5.9852319999999999</v>
      </c>
      <c r="F947" s="12">
        <v>451.80167999999998</v>
      </c>
      <c r="G947" s="11">
        <f t="shared" si="30"/>
        <v>-30.699570000000051</v>
      </c>
      <c r="H947" s="10">
        <f t="shared" si="31"/>
        <v>-6.3625886979567517E-2</v>
      </c>
    </row>
    <row r="948" spans="1:8" ht="16.5" customHeight="1" x14ac:dyDescent="0.3">
      <c r="A948" s="15">
        <v>8106</v>
      </c>
      <c r="B948" s="14" t="s">
        <v>315</v>
      </c>
      <c r="C948" s="13">
        <v>0</v>
      </c>
      <c r="D948" s="13">
        <v>0</v>
      </c>
      <c r="E948" s="13">
        <v>0.49910000000000004</v>
      </c>
      <c r="F948" s="12">
        <v>26.04325</v>
      </c>
      <c r="G948" s="11">
        <f t="shared" si="30"/>
        <v>26.04325</v>
      </c>
      <c r="H948" s="10" t="str">
        <f t="shared" si="31"/>
        <v/>
      </c>
    </row>
    <row r="949" spans="1:8" ht="16.5" customHeight="1" x14ac:dyDescent="0.3">
      <c r="A949" s="15">
        <v>8107</v>
      </c>
      <c r="B949" s="14" t="s">
        <v>314</v>
      </c>
      <c r="C949" s="13">
        <v>0</v>
      </c>
      <c r="D949" s="13">
        <v>0</v>
      </c>
      <c r="E949" s="13">
        <v>0</v>
      </c>
      <c r="F949" s="12">
        <v>0</v>
      </c>
      <c r="G949" s="11">
        <f t="shared" si="30"/>
        <v>0</v>
      </c>
      <c r="H949" s="10" t="str">
        <f t="shared" si="31"/>
        <v/>
      </c>
    </row>
    <row r="950" spans="1:8" ht="16.5" customHeight="1" x14ac:dyDescent="0.3">
      <c r="A950" s="15">
        <v>8108</v>
      </c>
      <c r="B950" s="14" t="s">
        <v>313</v>
      </c>
      <c r="C950" s="13">
        <v>87.249260200000009</v>
      </c>
      <c r="D950" s="13">
        <v>4385.7414900000003</v>
      </c>
      <c r="E950" s="13">
        <v>81.768981499999995</v>
      </c>
      <c r="F950" s="12">
        <v>4477.0010499999999</v>
      </c>
      <c r="G950" s="11">
        <f t="shared" si="30"/>
        <v>91.25955999999951</v>
      </c>
      <c r="H950" s="10">
        <f t="shared" si="31"/>
        <v>2.080823965755435E-2</v>
      </c>
    </row>
    <row r="951" spans="1:8" ht="25.5" customHeight="1" x14ac:dyDescent="0.3">
      <c r="A951" s="15">
        <v>8109</v>
      </c>
      <c r="B951" s="14" t="s">
        <v>312</v>
      </c>
      <c r="C951" s="13">
        <v>0.72265999999999997</v>
      </c>
      <c r="D951" s="13">
        <v>140.75129000000001</v>
      </c>
      <c r="E951" s="13">
        <v>0.43180000000000002</v>
      </c>
      <c r="F951" s="12">
        <v>52.509459999999997</v>
      </c>
      <c r="G951" s="11">
        <f t="shared" si="30"/>
        <v>-88.241830000000022</v>
      </c>
      <c r="H951" s="10">
        <f t="shared" si="31"/>
        <v>-0.62693443164890361</v>
      </c>
    </row>
    <row r="952" spans="1:8" ht="16.5" customHeight="1" x14ac:dyDescent="0.3">
      <c r="A952" s="15">
        <v>8110</v>
      </c>
      <c r="B952" s="14" t="s">
        <v>311</v>
      </c>
      <c r="C952" s="13">
        <v>9.9900500000000001</v>
      </c>
      <c r="D952" s="13">
        <v>447.83434999999997</v>
      </c>
      <c r="E952" s="13">
        <v>5.1750699999999998</v>
      </c>
      <c r="F952" s="12">
        <v>179.61210999999997</v>
      </c>
      <c r="G952" s="11">
        <f t="shared" si="30"/>
        <v>-268.22224</v>
      </c>
      <c r="H952" s="10">
        <f t="shared" si="31"/>
        <v>-0.59893181485520264</v>
      </c>
    </row>
    <row r="953" spans="1:8" ht="25.5" customHeight="1" x14ac:dyDescent="0.3">
      <c r="A953" s="15">
        <v>8111</v>
      </c>
      <c r="B953" s="14" t="s">
        <v>310</v>
      </c>
      <c r="C953" s="13">
        <v>346</v>
      </c>
      <c r="D953" s="13">
        <v>812.90832</v>
      </c>
      <c r="E953" s="13">
        <v>369.43759999999997</v>
      </c>
      <c r="F953" s="12">
        <v>993.07992000000002</v>
      </c>
      <c r="G953" s="11">
        <f t="shared" si="30"/>
        <v>180.17160000000001</v>
      </c>
      <c r="H953" s="10">
        <f t="shared" si="31"/>
        <v>0.22163827773345954</v>
      </c>
    </row>
    <row r="954" spans="1:8" ht="38.25" customHeight="1" x14ac:dyDescent="0.3">
      <c r="A954" s="15">
        <v>8112</v>
      </c>
      <c r="B954" s="14" t="s">
        <v>309</v>
      </c>
      <c r="C954" s="13">
        <v>20.988335488000001</v>
      </c>
      <c r="D954" s="13">
        <v>731.34031999999991</v>
      </c>
      <c r="E954" s="13">
        <v>21.969997200000002</v>
      </c>
      <c r="F954" s="12">
        <v>679.41988000000003</v>
      </c>
      <c r="G954" s="11">
        <f t="shared" si="30"/>
        <v>-51.920439999999871</v>
      </c>
      <c r="H954" s="10">
        <f t="shared" si="31"/>
        <v>-7.0993542377097277E-2</v>
      </c>
    </row>
    <row r="955" spans="1:8" ht="25.5" customHeight="1" x14ac:dyDescent="0.3">
      <c r="A955" s="15">
        <v>8113</v>
      </c>
      <c r="B955" s="14" t="s">
        <v>308</v>
      </c>
      <c r="C955" s="13">
        <v>0.33079599999999998</v>
      </c>
      <c r="D955" s="13">
        <v>61.671599999999998</v>
      </c>
      <c r="E955" s="13">
        <v>0.85787599999999997</v>
      </c>
      <c r="F955" s="12">
        <v>160.25195000000002</v>
      </c>
      <c r="G955" s="11">
        <f t="shared" si="30"/>
        <v>98.580350000000024</v>
      </c>
      <c r="H955" s="10">
        <f t="shared" si="31"/>
        <v>1.5984723924788724</v>
      </c>
    </row>
    <row r="956" spans="1:8" ht="25.5" customHeight="1" x14ac:dyDescent="0.3">
      <c r="A956" s="15">
        <v>8201</v>
      </c>
      <c r="B956" s="14" t="s">
        <v>307</v>
      </c>
      <c r="C956" s="13">
        <v>1815.23228595</v>
      </c>
      <c r="D956" s="13">
        <v>7586.8768</v>
      </c>
      <c r="E956" s="13">
        <v>1922.2760571000101</v>
      </c>
      <c r="F956" s="12">
        <v>7780.8787400000092</v>
      </c>
      <c r="G956" s="11">
        <f t="shared" si="30"/>
        <v>194.0019400000092</v>
      </c>
      <c r="H956" s="10">
        <f t="shared" si="31"/>
        <v>2.5570724965510078E-2</v>
      </c>
    </row>
    <row r="957" spans="1:8" ht="16.5" customHeight="1" x14ac:dyDescent="0.3">
      <c r="A957" s="15">
        <v>8202</v>
      </c>
      <c r="B957" s="14" t="s">
        <v>306</v>
      </c>
      <c r="C957" s="13">
        <v>1227.554768</v>
      </c>
      <c r="D957" s="13">
        <v>14204.51713</v>
      </c>
      <c r="E957" s="13">
        <v>1188.0997546999999</v>
      </c>
      <c r="F957" s="12">
        <v>14979.65776</v>
      </c>
      <c r="G957" s="11">
        <f t="shared" si="30"/>
        <v>775.14062999999987</v>
      </c>
      <c r="H957" s="10">
        <f t="shared" si="31"/>
        <v>5.4570009167217631E-2</v>
      </c>
    </row>
    <row r="958" spans="1:8" ht="16.5" customHeight="1" x14ac:dyDescent="0.3">
      <c r="A958" s="15">
        <v>8203</v>
      </c>
      <c r="B958" s="14" t="s">
        <v>305</v>
      </c>
      <c r="C958" s="13">
        <v>702.07203738800001</v>
      </c>
      <c r="D958" s="13">
        <v>6818.8480399999899</v>
      </c>
      <c r="E958" s="13">
        <v>776.22262528000203</v>
      </c>
      <c r="F958" s="12">
        <v>7978.6923199999901</v>
      </c>
      <c r="G958" s="11">
        <f t="shared" si="30"/>
        <v>1159.8442800000003</v>
      </c>
      <c r="H958" s="10">
        <f t="shared" si="31"/>
        <v>0.17009387409665783</v>
      </c>
    </row>
    <row r="959" spans="1:8" ht="25.5" customHeight="1" x14ac:dyDescent="0.3">
      <c r="A959" s="15">
        <v>8204</v>
      </c>
      <c r="B959" s="14" t="s">
        <v>304</v>
      </c>
      <c r="C959" s="13">
        <v>1411.18674934</v>
      </c>
      <c r="D959" s="13">
        <v>7529.5413899999994</v>
      </c>
      <c r="E959" s="13">
        <v>1734.3910276860101</v>
      </c>
      <c r="F959" s="12">
        <v>9561.4519800000089</v>
      </c>
      <c r="G959" s="11">
        <f t="shared" si="30"/>
        <v>2031.9105900000095</v>
      </c>
      <c r="H959" s="10">
        <f t="shared" si="31"/>
        <v>0.26985847938874397</v>
      </c>
    </row>
    <row r="960" spans="1:8" ht="38.25" customHeight="1" x14ac:dyDescent="0.3">
      <c r="A960" s="15">
        <v>8205</v>
      </c>
      <c r="B960" s="14" t="s">
        <v>303</v>
      </c>
      <c r="C960" s="13">
        <v>3598.3281451389998</v>
      </c>
      <c r="D960" s="13">
        <v>20435.309670000097</v>
      </c>
      <c r="E960" s="13">
        <v>4222.7116313482193</v>
      </c>
      <c r="F960" s="12">
        <v>23974.221010000001</v>
      </c>
      <c r="G960" s="11">
        <f t="shared" si="30"/>
        <v>3538.9113399999042</v>
      </c>
      <c r="H960" s="10">
        <f t="shared" si="31"/>
        <v>0.17317630107632656</v>
      </c>
    </row>
    <row r="961" spans="1:8" ht="25.5" customHeight="1" x14ac:dyDescent="0.3">
      <c r="A961" s="15">
        <v>8206</v>
      </c>
      <c r="B961" s="14" t="s">
        <v>302</v>
      </c>
      <c r="C961" s="13">
        <v>1366.9050492000001</v>
      </c>
      <c r="D961" s="13">
        <v>7479.8033699999896</v>
      </c>
      <c r="E961" s="13">
        <v>1641.3023763156</v>
      </c>
      <c r="F961" s="12">
        <v>8398.3798500000103</v>
      </c>
      <c r="G961" s="11">
        <f t="shared" si="30"/>
        <v>918.57648000002064</v>
      </c>
      <c r="H961" s="10">
        <f t="shared" si="31"/>
        <v>0.1228075705417938</v>
      </c>
    </row>
    <row r="962" spans="1:8" ht="16.5" customHeight="1" x14ac:dyDescent="0.3">
      <c r="A962" s="15">
        <v>8207</v>
      </c>
      <c r="B962" s="14" t="s">
        <v>301</v>
      </c>
      <c r="C962" s="13">
        <v>1663.8459403419999</v>
      </c>
      <c r="D962" s="13">
        <v>39242.016029999897</v>
      </c>
      <c r="E962" s="13">
        <v>2048.4125196140099</v>
      </c>
      <c r="F962" s="12">
        <v>48074.861110000107</v>
      </c>
      <c r="G962" s="11">
        <f t="shared" si="30"/>
        <v>8832.8450800002101</v>
      </c>
      <c r="H962" s="10">
        <f t="shared" si="31"/>
        <v>0.22508642454168615</v>
      </c>
    </row>
    <row r="963" spans="1:8" ht="25.5" customHeight="1" x14ac:dyDescent="0.3">
      <c r="A963" s="15">
        <v>8208</v>
      </c>
      <c r="B963" s="14" t="s">
        <v>300</v>
      </c>
      <c r="C963" s="13">
        <v>1322.220978351</v>
      </c>
      <c r="D963" s="13">
        <v>20027.972249999999</v>
      </c>
      <c r="E963" s="13">
        <v>1179.1841507000001</v>
      </c>
      <c r="F963" s="12">
        <v>19699.862849999899</v>
      </c>
      <c r="G963" s="11">
        <f t="shared" si="30"/>
        <v>-328.10940000009941</v>
      </c>
      <c r="H963" s="10">
        <f t="shared" si="31"/>
        <v>-1.6382557150791909E-2</v>
      </c>
    </row>
    <row r="964" spans="1:8" ht="25.5" customHeight="1" x14ac:dyDescent="0.3">
      <c r="A964" s="15">
        <v>8209</v>
      </c>
      <c r="B964" s="14" t="s">
        <v>299</v>
      </c>
      <c r="C964" s="13">
        <v>37.601431089999906</v>
      </c>
      <c r="D964" s="13">
        <v>11467.515160000001</v>
      </c>
      <c r="E964" s="13">
        <v>20.7801598185</v>
      </c>
      <c r="F964" s="12">
        <v>10799.590380000001</v>
      </c>
      <c r="G964" s="11">
        <f t="shared" si="30"/>
        <v>-667.92477999999937</v>
      </c>
      <c r="H964" s="10">
        <f t="shared" si="31"/>
        <v>-5.8244944147080535E-2</v>
      </c>
    </row>
    <row r="965" spans="1:8" ht="38.25" customHeight="1" x14ac:dyDescent="0.3">
      <c r="A965" s="15">
        <v>8210</v>
      </c>
      <c r="B965" s="14" t="s">
        <v>298</v>
      </c>
      <c r="C965" s="13">
        <v>106.98958222</v>
      </c>
      <c r="D965" s="13">
        <v>700.70822999999996</v>
      </c>
      <c r="E965" s="13">
        <v>125.8171526</v>
      </c>
      <c r="F965" s="12">
        <v>748.62468000000104</v>
      </c>
      <c r="G965" s="11">
        <f t="shared" si="30"/>
        <v>47.916450000001078</v>
      </c>
      <c r="H965" s="10">
        <f t="shared" si="31"/>
        <v>6.8382884556673587E-2</v>
      </c>
    </row>
    <row r="966" spans="1:8" ht="16.5" customHeight="1" x14ac:dyDescent="0.3">
      <c r="A966" s="15">
        <v>8211</v>
      </c>
      <c r="B966" s="14" t="s">
        <v>297</v>
      </c>
      <c r="C966" s="13">
        <v>947.06020360000002</v>
      </c>
      <c r="D966" s="13">
        <v>9546.5363400000097</v>
      </c>
      <c r="E966" s="13">
        <v>930.71966404200293</v>
      </c>
      <c r="F966" s="12">
        <v>9838.4611699999787</v>
      </c>
      <c r="G966" s="11">
        <f t="shared" si="30"/>
        <v>291.92482999996901</v>
      </c>
      <c r="H966" s="10">
        <f t="shared" si="31"/>
        <v>3.0579135678434836E-2</v>
      </c>
    </row>
    <row r="967" spans="1:8" ht="16.5" customHeight="1" x14ac:dyDescent="0.3">
      <c r="A967" s="15">
        <v>8212</v>
      </c>
      <c r="B967" s="14" t="s">
        <v>296</v>
      </c>
      <c r="C967" s="13">
        <v>698.26318000000003</v>
      </c>
      <c r="D967" s="13">
        <v>13832.366910000001</v>
      </c>
      <c r="E967" s="13">
        <v>707.86289100000101</v>
      </c>
      <c r="F967" s="12">
        <v>15498.779</v>
      </c>
      <c r="G967" s="11">
        <f t="shared" ref="G967:G1030" si="32">F967-D967</f>
        <v>1666.4120899999998</v>
      </c>
      <c r="H967" s="10">
        <f t="shared" ref="H967:H1030" si="33">IF(D967&lt;&gt;0,G967/D967,"")</f>
        <v>0.12047194098034519</v>
      </c>
    </row>
    <row r="968" spans="1:8" ht="25.5" customHeight="1" x14ac:dyDescent="0.3">
      <c r="A968" s="15">
        <v>8213</v>
      </c>
      <c r="B968" s="14" t="s">
        <v>295</v>
      </c>
      <c r="C968" s="13">
        <v>405.385372500004</v>
      </c>
      <c r="D968" s="13">
        <v>2365.2197500000098</v>
      </c>
      <c r="E968" s="13">
        <v>362.13775213900698</v>
      </c>
      <c r="F968" s="12">
        <v>2305.8852499999998</v>
      </c>
      <c r="G968" s="11">
        <f t="shared" si="32"/>
        <v>-59.334500000009939</v>
      </c>
      <c r="H968" s="10">
        <f t="shared" si="33"/>
        <v>-2.5086252556452606E-2</v>
      </c>
    </row>
    <row r="969" spans="1:8" ht="25.5" customHeight="1" x14ac:dyDescent="0.3">
      <c r="A969" s="15">
        <v>8214</v>
      </c>
      <c r="B969" s="14" t="s">
        <v>294</v>
      </c>
      <c r="C969" s="13">
        <v>302.7586015</v>
      </c>
      <c r="D969" s="13">
        <v>2726.44841</v>
      </c>
      <c r="E969" s="13">
        <v>342.76636297999897</v>
      </c>
      <c r="F969" s="12">
        <v>3901.3957499999901</v>
      </c>
      <c r="G969" s="11">
        <f t="shared" si="32"/>
        <v>1174.9473399999902</v>
      </c>
      <c r="H969" s="10">
        <f t="shared" si="33"/>
        <v>0.43094427743086844</v>
      </c>
    </row>
    <row r="970" spans="1:8" ht="16.5" customHeight="1" x14ac:dyDescent="0.3">
      <c r="A970" s="15">
        <v>8215</v>
      </c>
      <c r="B970" s="14" t="s">
        <v>293</v>
      </c>
      <c r="C970" s="13">
        <v>1026.9457946</v>
      </c>
      <c r="D970" s="13">
        <v>3965.2929800000002</v>
      </c>
      <c r="E970" s="13">
        <v>1037.3856894999899</v>
      </c>
      <c r="F970" s="12">
        <v>6218.8642200000204</v>
      </c>
      <c r="G970" s="11">
        <f t="shared" si="32"/>
        <v>2253.5712400000202</v>
      </c>
      <c r="H970" s="10">
        <f t="shared" si="33"/>
        <v>0.56832401826712442</v>
      </c>
    </row>
    <row r="971" spans="1:8" ht="25.5" customHeight="1" x14ac:dyDescent="0.3">
      <c r="A971" s="15">
        <v>8301</v>
      </c>
      <c r="B971" s="14" t="s">
        <v>292</v>
      </c>
      <c r="C971" s="13">
        <v>2250.3468273500102</v>
      </c>
      <c r="D971" s="13">
        <v>30747.096690000002</v>
      </c>
      <c r="E971" s="13">
        <v>2687.2334885325099</v>
      </c>
      <c r="F971" s="12">
        <v>31245.725529999901</v>
      </c>
      <c r="G971" s="11">
        <f t="shared" si="32"/>
        <v>498.62883999989936</v>
      </c>
      <c r="H971" s="10">
        <f t="shared" si="33"/>
        <v>1.6217103196025345E-2</v>
      </c>
    </row>
    <row r="972" spans="1:8" ht="25.5" customHeight="1" x14ac:dyDescent="0.3">
      <c r="A972" s="15">
        <v>8302</v>
      </c>
      <c r="B972" s="14" t="s">
        <v>291</v>
      </c>
      <c r="C972" s="13">
        <v>20109.1764218838</v>
      </c>
      <c r="D972" s="13">
        <v>124588.55469</v>
      </c>
      <c r="E972" s="13">
        <v>20216.3193948402</v>
      </c>
      <c r="F972" s="12">
        <v>132236.517839999</v>
      </c>
      <c r="G972" s="11">
        <f t="shared" si="32"/>
        <v>7647.9631499989919</v>
      </c>
      <c r="H972" s="10">
        <f t="shared" si="33"/>
        <v>6.1385760265287428E-2</v>
      </c>
    </row>
    <row r="973" spans="1:8" ht="25.5" customHeight="1" x14ac:dyDescent="0.3">
      <c r="A973" s="15">
        <v>8303</v>
      </c>
      <c r="B973" s="14" t="s">
        <v>290</v>
      </c>
      <c r="C973" s="13">
        <v>205.01588800000002</v>
      </c>
      <c r="D973" s="13">
        <v>1321.3530900000001</v>
      </c>
      <c r="E973" s="13">
        <v>228.274857</v>
      </c>
      <c r="F973" s="12">
        <v>1171.7242699999999</v>
      </c>
      <c r="G973" s="11">
        <f t="shared" si="32"/>
        <v>-149.62882000000013</v>
      </c>
      <c r="H973" s="10">
        <f t="shared" si="33"/>
        <v>-0.11323908887971808</v>
      </c>
    </row>
    <row r="974" spans="1:8" ht="25.5" customHeight="1" x14ac:dyDescent="0.3">
      <c r="A974" s="15">
        <v>8304</v>
      </c>
      <c r="B974" s="14" t="s">
        <v>289</v>
      </c>
      <c r="C974" s="13">
        <v>164.12621919999998</v>
      </c>
      <c r="D974" s="13">
        <v>519.74492999999995</v>
      </c>
      <c r="E974" s="13">
        <v>161.35990200000001</v>
      </c>
      <c r="F974" s="12">
        <v>496.57857000000001</v>
      </c>
      <c r="G974" s="11">
        <f t="shared" si="32"/>
        <v>-23.166359999999941</v>
      </c>
      <c r="H974" s="10">
        <f t="shared" si="33"/>
        <v>-4.4572556003576493E-2</v>
      </c>
    </row>
    <row r="975" spans="1:8" ht="25.5" customHeight="1" x14ac:dyDescent="0.3">
      <c r="A975" s="15">
        <v>8305</v>
      </c>
      <c r="B975" s="14" t="s">
        <v>288</v>
      </c>
      <c r="C975" s="13">
        <v>1093.7841310000001</v>
      </c>
      <c r="D975" s="13">
        <v>2626.9765000000002</v>
      </c>
      <c r="E975" s="13">
        <v>1263.3291029999998</v>
      </c>
      <c r="F975" s="12">
        <v>3118.5779600000001</v>
      </c>
      <c r="G975" s="11">
        <f t="shared" si="32"/>
        <v>491.60145999999986</v>
      </c>
      <c r="H975" s="10">
        <f t="shared" si="33"/>
        <v>0.18713584228865382</v>
      </c>
    </row>
    <row r="976" spans="1:8" ht="25.5" customHeight="1" x14ac:dyDescent="0.3">
      <c r="A976" s="15">
        <v>8306</v>
      </c>
      <c r="B976" s="14" t="s">
        <v>287</v>
      </c>
      <c r="C976" s="13">
        <v>299.558879700001</v>
      </c>
      <c r="D976" s="13">
        <v>2477.9159499999901</v>
      </c>
      <c r="E976" s="13">
        <v>300.59375440000201</v>
      </c>
      <c r="F976" s="12">
        <v>2237.1970000000097</v>
      </c>
      <c r="G976" s="11">
        <f t="shared" si="32"/>
        <v>-240.7189499999804</v>
      </c>
      <c r="H976" s="10">
        <f t="shared" si="33"/>
        <v>-9.7145728449740745E-2</v>
      </c>
    </row>
    <row r="977" spans="1:8" ht="16.5" customHeight="1" x14ac:dyDescent="0.3">
      <c r="A977" s="15">
        <v>8307</v>
      </c>
      <c r="B977" s="14" t="s">
        <v>286</v>
      </c>
      <c r="C977" s="13">
        <v>278.74841200000003</v>
      </c>
      <c r="D977" s="13">
        <v>2314.26037000001</v>
      </c>
      <c r="E977" s="13">
        <v>418.18282079999898</v>
      </c>
      <c r="F977" s="12">
        <v>3554.93614999999</v>
      </c>
      <c r="G977" s="11">
        <f t="shared" si="32"/>
        <v>1240.67577999998</v>
      </c>
      <c r="H977" s="10">
        <f t="shared" si="33"/>
        <v>0.53610034380011207</v>
      </c>
    </row>
    <row r="978" spans="1:8" ht="38.25" customHeight="1" x14ac:dyDescent="0.3">
      <c r="A978" s="15">
        <v>8308</v>
      </c>
      <c r="B978" s="14" t="s">
        <v>285</v>
      </c>
      <c r="C978" s="13">
        <v>949.21412862399995</v>
      </c>
      <c r="D978" s="13">
        <v>5976.8498200000004</v>
      </c>
      <c r="E978" s="13">
        <v>1015.2157316400001</v>
      </c>
      <c r="F978" s="12">
        <v>5686.9203700000107</v>
      </c>
      <c r="G978" s="11">
        <f t="shared" si="32"/>
        <v>-289.92944999998963</v>
      </c>
      <c r="H978" s="10">
        <f t="shared" si="33"/>
        <v>-4.8508739341218653E-2</v>
      </c>
    </row>
    <row r="979" spans="1:8" ht="38.25" customHeight="1" x14ac:dyDescent="0.3">
      <c r="A979" s="15">
        <v>8309</v>
      </c>
      <c r="B979" s="14" t="s">
        <v>284</v>
      </c>
      <c r="C979" s="13">
        <v>4574.8752331719897</v>
      </c>
      <c r="D979" s="13">
        <v>31533.947319999999</v>
      </c>
      <c r="E979" s="13">
        <v>5127.4579911889796</v>
      </c>
      <c r="F979" s="12">
        <v>36317.9928600001</v>
      </c>
      <c r="G979" s="11">
        <f t="shared" si="32"/>
        <v>4784.045540000101</v>
      </c>
      <c r="H979" s="10">
        <f t="shared" si="33"/>
        <v>0.15171096378935986</v>
      </c>
    </row>
    <row r="980" spans="1:8" ht="16.5" customHeight="1" x14ac:dyDescent="0.3">
      <c r="A980" s="15">
        <v>8310</v>
      </c>
      <c r="B980" s="14" t="s">
        <v>283</v>
      </c>
      <c r="C980" s="13">
        <v>53.065907700000004</v>
      </c>
      <c r="D980" s="13">
        <v>700.51532999999995</v>
      </c>
      <c r="E980" s="13">
        <v>60.289130999999898</v>
      </c>
      <c r="F980" s="12">
        <v>900.82587999999998</v>
      </c>
      <c r="G980" s="11">
        <f t="shared" si="32"/>
        <v>200.31055000000003</v>
      </c>
      <c r="H980" s="10">
        <f t="shared" si="33"/>
        <v>0.28594741816713709</v>
      </c>
    </row>
    <row r="981" spans="1:8" ht="63.75" customHeight="1" x14ac:dyDescent="0.3">
      <c r="A981" s="15">
        <v>8311</v>
      </c>
      <c r="B981" s="14" t="s">
        <v>282</v>
      </c>
      <c r="C981" s="13">
        <v>433.44002599999999</v>
      </c>
      <c r="D981" s="13">
        <v>3705.1650600000003</v>
      </c>
      <c r="E981" s="13">
        <v>651.75297110400004</v>
      </c>
      <c r="F981" s="12">
        <v>8104.3650599999992</v>
      </c>
      <c r="G981" s="11">
        <f t="shared" si="32"/>
        <v>4399.1999999999989</v>
      </c>
      <c r="H981" s="10">
        <f t="shared" si="33"/>
        <v>1.1873155254249317</v>
      </c>
    </row>
    <row r="982" spans="1:8" ht="38.25" customHeight="1" x14ac:dyDescent="0.3">
      <c r="A982" s="15">
        <v>8401</v>
      </c>
      <c r="B982" s="14" t="s">
        <v>281</v>
      </c>
      <c r="C982" s="13">
        <v>0</v>
      </c>
      <c r="D982" s="13">
        <v>0</v>
      </c>
      <c r="E982" s="13">
        <v>1.12E-2</v>
      </c>
      <c r="F982" s="12">
        <v>3.6610800000000001</v>
      </c>
      <c r="G982" s="11">
        <f t="shared" si="32"/>
        <v>3.6610800000000001</v>
      </c>
      <c r="H982" s="10" t="str">
        <f t="shared" si="33"/>
        <v/>
      </c>
    </row>
    <row r="983" spans="1:8" ht="25.5" customHeight="1" x14ac:dyDescent="0.3">
      <c r="A983" s="15">
        <v>8402</v>
      </c>
      <c r="B983" s="14" t="s">
        <v>280</v>
      </c>
      <c r="C983" s="13">
        <v>528.409447</v>
      </c>
      <c r="D983" s="13">
        <v>5636.7110400000001</v>
      </c>
      <c r="E983" s="13">
        <v>984.27097600000002</v>
      </c>
      <c r="F983" s="12">
        <v>5995.5122599999995</v>
      </c>
      <c r="G983" s="11">
        <f t="shared" si="32"/>
        <v>358.80121999999938</v>
      </c>
      <c r="H983" s="10">
        <f t="shared" si="33"/>
        <v>6.3654357559545821E-2</v>
      </c>
    </row>
    <row r="984" spans="1:8" ht="16.5" customHeight="1" x14ac:dyDescent="0.3">
      <c r="A984" s="15">
        <v>8403</v>
      </c>
      <c r="B984" s="14" t="s">
        <v>279</v>
      </c>
      <c r="C984" s="13">
        <v>2728.867463</v>
      </c>
      <c r="D984" s="13">
        <v>24405.284229999899</v>
      </c>
      <c r="E984" s="13">
        <v>3230.814179</v>
      </c>
      <c r="F984" s="12">
        <v>36058.09231</v>
      </c>
      <c r="G984" s="11">
        <f t="shared" si="32"/>
        <v>11652.808080000101</v>
      </c>
      <c r="H984" s="10">
        <f t="shared" si="33"/>
        <v>0.47747069733676889</v>
      </c>
    </row>
    <row r="985" spans="1:8" ht="38.25" customHeight="1" x14ac:dyDescent="0.3">
      <c r="A985" s="15">
        <v>8404</v>
      </c>
      <c r="B985" s="14" t="s">
        <v>278</v>
      </c>
      <c r="C985" s="13">
        <v>45.685656799999997</v>
      </c>
      <c r="D985" s="13">
        <v>754.2639200000001</v>
      </c>
      <c r="E985" s="13">
        <v>208.49686</v>
      </c>
      <c r="F985" s="12">
        <v>2224.25182</v>
      </c>
      <c r="G985" s="11">
        <f t="shared" si="32"/>
        <v>1469.9878999999999</v>
      </c>
      <c r="H985" s="10">
        <f t="shared" si="33"/>
        <v>1.9489039062083198</v>
      </c>
    </row>
    <row r="986" spans="1:8" ht="25.5" customHeight="1" x14ac:dyDescent="0.3">
      <c r="A986" s="15">
        <v>8405</v>
      </c>
      <c r="B986" s="14" t="s">
        <v>277</v>
      </c>
      <c r="C986" s="13">
        <v>115.632822</v>
      </c>
      <c r="D986" s="13">
        <v>2095.8390199999999</v>
      </c>
      <c r="E986" s="13">
        <v>29.00055</v>
      </c>
      <c r="F986" s="12">
        <v>718.49748</v>
      </c>
      <c r="G986" s="11">
        <f t="shared" si="32"/>
        <v>-1377.3415399999999</v>
      </c>
      <c r="H986" s="10">
        <f t="shared" si="33"/>
        <v>-0.65717907093837769</v>
      </c>
    </row>
    <row r="987" spans="1:8" ht="16.5" customHeight="1" x14ac:dyDescent="0.3">
      <c r="A987" s="15">
        <v>8406</v>
      </c>
      <c r="B987" s="14" t="s">
        <v>276</v>
      </c>
      <c r="C987" s="13">
        <v>5.6135060000000001</v>
      </c>
      <c r="D987" s="13">
        <v>319.94438000000002</v>
      </c>
      <c r="E987" s="13">
        <v>17.896380000000001</v>
      </c>
      <c r="F987" s="12">
        <v>714.8116</v>
      </c>
      <c r="G987" s="11">
        <f t="shared" si="32"/>
        <v>394.86721999999997</v>
      </c>
      <c r="H987" s="10">
        <f t="shared" si="33"/>
        <v>1.234174577468746</v>
      </c>
    </row>
    <row r="988" spans="1:8" ht="16.5" customHeight="1" x14ac:dyDescent="0.3">
      <c r="A988" s="15">
        <v>8407</v>
      </c>
      <c r="B988" s="14" t="s">
        <v>275</v>
      </c>
      <c r="C988" s="13">
        <v>811.50694299999998</v>
      </c>
      <c r="D988" s="13">
        <v>9482.5253000000012</v>
      </c>
      <c r="E988" s="13">
        <v>1029.769706</v>
      </c>
      <c r="F988" s="12">
        <v>16456.600549999999</v>
      </c>
      <c r="G988" s="11">
        <f t="shared" si="32"/>
        <v>6974.0752499999981</v>
      </c>
      <c r="H988" s="10">
        <f t="shared" si="33"/>
        <v>0.73546603139566602</v>
      </c>
    </row>
    <row r="989" spans="1:8" ht="25.5" customHeight="1" x14ac:dyDescent="0.3">
      <c r="A989" s="15">
        <v>8408</v>
      </c>
      <c r="B989" s="14" t="s">
        <v>274</v>
      </c>
      <c r="C989" s="13">
        <v>2038.1763149999999</v>
      </c>
      <c r="D989" s="13">
        <v>33552.803059999998</v>
      </c>
      <c r="E989" s="13">
        <v>1902.309197</v>
      </c>
      <c r="F989" s="12">
        <v>26251.20003</v>
      </c>
      <c r="G989" s="11">
        <f t="shared" si="32"/>
        <v>-7301.6030299999984</v>
      </c>
      <c r="H989" s="10">
        <f t="shared" si="33"/>
        <v>-0.21761529184143219</v>
      </c>
    </row>
    <row r="990" spans="1:8" ht="16.5" customHeight="1" x14ac:dyDescent="0.3">
      <c r="A990" s="15">
        <v>8409</v>
      </c>
      <c r="B990" s="14" t="s">
        <v>273</v>
      </c>
      <c r="C990" s="13">
        <v>2287.1474233200297</v>
      </c>
      <c r="D990" s="13">
        <v>63233.5913</v>
      </c>
      <c r="E990" s="13">
        <v>2246.5038328200098</v>
      </c>
      <c r="F990" s="12">
        <v>96088.389849999599</v>
      </c>
      <c r="G990" s="11">
        <f t="shared" si="32"/>
        <v>32854.798549999599</v>
      </c>
      <c r="H990" s="10">
        <f t="shared" si="33"/>
        <v>0.51957824748757553</v>
      </c>
    </row>
    <row r="991" spans="1:8" ht="16.5" customHeight="1" x14ac:dyDescent="0.3">
      <c r="A991" s="15">
        <v>8410</v>
      </c>
      <c r="B991" s="14" t="s">
        <v>272</v>
      </c>
      <c r="C991" s="13">
        <v>3.1620000000000002E-2</v>
      </c>
      <c r="D991" s="13">
        <v>1.53277</v>
      </c>
      <c r="E991" s="13">
        <v>8.199999999999999E-3</v>
      </c>
      <c r="F991" s="12">
        <v>8.5538500000000006</v>
      </c>
      <c r="G991" s="11">
        <f t="shared" si="32"/>
        <v>7.0210800000000004</v>
      </c>
      <c r="H991" s="10">
        <f t="shared" si="33"/>
        <v>4.5806481076743415</v>
      </c>
    </row>
    <row r="992" spans="1:8" ht="25.5" customHeight="1" x14ac:dyDescent="0.3">
      <c r="A992" s="15">
        <v>8411</v>
      </c>
      <c r="B992" s="14" t="s">
        <v>271</v>
      </c>
      <c r="C992" s="13">
        <v>21.790699</v>
      </c>
      <c r="D992" s="13">
        <v>17174.286690000001</v>
      </c>
      <c r="E992" s="13">
        <v>92.767948000000004</v>
      </c>
      <c r="F992" s="12">
        <v>48902.858999999997</v>
      </c>
      <c r="G992" s="11">
        <f t="shared" si="32"/>
        <v>31728.572309999996</v>
      </c>
      <c r="H992" s="10">
        <f t="shared" si="33"/>
        <v>1.8474462947258508</v>
      </c>
    </row>
    <row r="993" spans="1:8" ht="16.5" customHeight="1" x14ac:dyDescent="0.3">
      <c r="A993" s="15">
        <v>8412</v>
      </c>
      <c r="B993" s="14" t="s">
        <v>270</v>
      </c>
      <c r="C993" s="13">
        <v>1837.6783766850101</v>
      </c>
      <c r="D993" s="13">
        <v>52144.754910000098</v>
      </c>
      <c r="E993" s="13">
        <v>1839.27871617902</v>
      </c>
      <c r="F993" s="12">
        <v>53427.104460000097</v>
      </c>
      <c r="G993" s="11">
        <f t="shared" si="32"/>
        <v>1282.349549999999</v>
      </c>
      <c r="H993" s="10">
        <f t="shared" si="33"/>
        <v>2.4592110025510455E-2</v>
      </c>
    </row>
    <row r="994" spans="1:8" ht="16.5" customHeight="1" x14ac:dyDescent="0.3">
      <c r="A994" s="15">
        <v>8413</v>
      </c>
      <c r="B994" s="14" t="s">
        <v>269</v>
      </c>
      <c r="C994" s="13">
        <v>11106.6250254399</v>
      </c>
      <c r="D994" s="13">
        <v>108881.68523</v>
      </c>
      <c r="E994" s="13">
        <v>11523.787104950101</v>
      </c>
      <c r="F994" s="12">
        <v>189333.38394000102</v>
      </c>
      <c r="G994" s="11">
        <f t="shared" si="32"/>
        <v>80451.698710001016</v>
      </c>
      <c r="H994" s="10">
        <f t="shared" si="33"/>
        <v>0.73889101312177596</v>
      </c>
    </row>
    <row r="995" spans="1:8" ht="25.5" customHeight="1" x14ac:dyDescent="0.3">
      <c r="A995" s="15">
        <v>8414</v>
      </c>
      <c r="B995" s="14" t="s">
        <v>268</v>
      </c>
      <c r="C995" s="13">
        <v>12965.580552069201</v>
      </c>
      <c r="D995" s="13">
        <v>111361.89609999899</v>
      </c>
      <c r="E995" s="13">
        <v>13551.585585009201</v>
      </c>
      <c r="F995" s="12">
        <v>137542.63137999902</v>
      </c>
      <c r="G995" s="11">
        <f t="shared" si="32"/>
        <v>26180.735280000023</v>
      </c>
      <c r="H995" s="10">
        <f t="shared" si="33"/>
        <v>0.23509599061146247</v>
      </c>
    </row>
    <row r="996" spans="1:8" ht="25.5" customHeight="1" x14ac:dyDescent="0.3">
      <c r="A996" s="15">
        <v>8415</v>
      </c>
      <c r="B996" s="14" t="s">
        <v>267</v>
      </c>
      <c r="C996" s="13">
        <v>15900.122202999999</v>
      </c>
      <c r="D996" s="13">
        <v>121751.07326999999</v>
      </c>
      <c r="E996" s="13">
        <v>13988.506265</v>
      </c>
      <c r="F996" s="12">
        <v>112922.26076</v>
      </c>
      <c r="G996" s="11">
        <f t="shared" si="32"/>
        <v>-8828.8125099999888</v>
      </c>
      <c r="H996" s="10">
        <f t="shared" si="33"/>
        <v>-7.2515274591632262E-2</v>
      </c>
    </row>
    <row r="997" spans="1:8" ht="38.25" customHeight="1" x14ac:dyDescent="0.3">
      <c r="A997" s="15">
        <v>8416</v>
      </c>
      <c r="B997" s="14" t="s">
        <v>266</v>
      </c>
      <c r="C997" s="13">
        <v>182.395329</v>
      </c>
      <c r="D997" s="13">
        <v>5200.40092000001</v>
      </c>
      <c r="E997" s="13">
        <v>128.89664343999999</v>
      </c>
      <c r="F997" s="12">
        <v>4863.8104000000003</v>
      </c>
      <c r="G997" s="11">
        <f t="shared" si="32"/>
        <v>-336.59052000000975</v>
      </c>
      <c r="H997" s="10">
        <f t="shared" si="33"/>
        <v>-6.4723955936845171E-2</v>
      </c>
    </row>
    <row r="998" spans="1:8" ht="16.5" customHeight="1" x14ac:dyDescent="0.3">
      <c r="A998" s="15">
        <v>8417</v>
      </c>
      <c r="B998" s="14" t="s">
        <v>265</v>
      </c>
      <c r="C998" s="13">
        <v>749.95898599999998</v>
      </c>
      <c r="D998" s="13">
        <v>4923.9557100000002</v>
      </c>
      <c r="E998" s="13">
        <v>1594.026979</v>
      </c>
      <c r="F998" s="12">
        <v>11333.03592</v>
      </c>
      <c r="G998" s="11">
        <f t="shared" si="32"/>
        <v>6409.0802100000001</v>
      </c>
      <c r="H998" s="10">
        <f t="shared" si="33"/>
        <v>1.3016120752231541</v>
      </c>
    </row>
    <row r="999" spans="1:8" ht="16.5" customHeight="1" x14ac:dyDescent="0.3">
      <c r="A999" s="15">
        <v>8418</v>
      </c>
      <c r="B999" s="14" t="s">
        <v>264</v>
      </c>
      <c r="C999" s="13">
        <v>25993.24278334</v>
      </c>
      <c r="D999" s="13">
        <v>153809.71582999901</v>
      </c>
      <c r="E999" s="13">
        <v>28736.235725099999</v>
      </c>
      <c r="F999" s="12">
        <v>165691.08084999901</v>
      </c>
      <c r="G999" s="11">
        <f t="shared" si="32"/>
        <v>11881.365019999997</v>
      </c>
      <c r="H999" s="10">
        <f t="shared" si="33"/>
        <v>7.7247168398205043E-2</v>
      </c>
    </row>
    <row r="1000" spans="1:8" ht="25.5" customHeight="1" x14ac:dyDescent="0.3">
      <c r="A1000" s="15">
        <v>8419</v>
      </c>
      <c r="B1000" s="14" t="s">
        <v>263</v>
      </c>
      <c r="C1000" s="13">
        <v>4800.3735296000004</v>
      </c>
      <c r="D1000" s="13">
        <v>56782.267839999899</v>
      </c>
      <c r="E1000" s="13">
        <v>5306.9421728999905</v>
      </c>
      <c r="F1000" s="12">
        <v>75160.541370000006</v>
      </c>
      <c r="G1000" s="11">
        <f t="shared" si="32"/>
        <v>18378.273530000108</v>
      </c>
      <c r="H1000" s="10">
        <f t="shared" si="33"/>
        <v>0.32366219647630301</v>
      </c>
    </row>
    <row r="1001" spans="1:8" ht="25.5" customHeight="1" x14ac:dyDescent="0.3">
      <c r="A1001" s="15">
        <v>8420</v>
      </c>
      <c r="B1001" s="14" t="s">
        <v>262</v>
      </c>
      <c r="C1001" s="13">
        <v>153.59486799999999</v>
      </c>
      <c r="D1001" s="13">
        <v>2166.0132699999999</v>
      </c>
      <c r="E1001" s="13">
        <v>308.10378000000003</v>
      </c>
      <c r="F1001" s="12">
        <v>4426.1791700000003</v>
      </c>
      <c r="G1001" s="11">
        <f t="shared" si="32"/>
        <v>2260.1659000000004</v>
      </c>
      <c r="H1001" s="10">
        <f t="shared" si="33"/>
        <v>1.0434681685952925</v>
      </c>
    </row>
    <row r="1002" spans="1:8" ht="16.5" customHeight="1" x14ac:dyDescent="0.3">
      <c r="A1002" s="15">
        <v>8421</v>
      </c>
      <c r="B1002" s="14" t="s">
        <v>261</v>
      </c>
      <c r="C1002" s="13">
        <v>8128.6168524499099</v>
      </c>
      <c r="D1002" s="13">
        <v>162805.213879997</v>
      </c>
      <c r="E1002" s="13">
        <v>9017.2657377681517</v>
      </c>
      <c r="F1002" s="12">
        <v>179544.007179999</v>
      </c>
      <c r="G1002" s="11">
        <f t="shared" si="32"/>
        <v>16738.793300001998</v>
      </c>
      <c r="H1002" s="10">
        <f t="shared" si="33"/>
        <v>0.10281484788527773</v>
      </c>
    </row>
    <row r="1003" spans="1:8" ht="51" customHeight="1" x14ac:dyDescent="0.3">
      <c r="A1003" s="15">
        <v>8422</v>
      </c>
      <c r="B1003" s="14" t="s">
        <v>260</v>
      </c>
      <c r="C1003" s="13">
        <v>4173.1887576999998</v>
      </c>
      <c r="D1003" s="13">
        <v>71948.2111999997</v>
      </c>
      <c r="E1003" s="13">
        <v>4554.4544637000199</v>
      </c>
      <c r="F1003" s="12">
        <v>92719.254499999894</v>
      </c>
      <c r="G1003" s="11">
        <f t="shared" si="32"/>
        <v>20771.043300000194</v>
      </c>
      <c r="H1003" s="10">
        <f t="shared" si="33"/>
        <v>0.28869436715058011</v>
      </c>
    </row>
    <row r="1004" spans="1:8" ht="16.5" customHeight="1" x14ac:dyDescent="0.3">
      <c r="A1004" s="15">
        <v>8423</v>
      </c>
      <c r="B1004" s="14" t="s">
        <v>259</v>
      </c>
      <c r="C1004" s="13">
        <v>1346.5014814899998</v>
      </c>
      <c r="D1004" s="13">
        <v>11165.46279</v>
      </c>
      <c r="E1004" s="13">
        <v>1357.0939395999999</v>
      </c>
      <c r="F1004" s="12">
        <v>13148.12631</v>
      </c>
      <c r="G1004" s="11">
        <f t="shared" si="32"/>
        <v>1982.6635200000001</v>
      </c>
      <c r="H1004" s="10">
        <f t="shared" si="33"/>
        <v>0.17757110092881337</v>
      </c>
    </row>
    <row r="1005" spans="1:8" ht="38.25" customHeight="1" x14ac:dyDescent="0.3">
      <c r="A1005" s="15">
        <v>8424</v>
      </c>
      <c r="B1005" s="14" t="s">
        <v>258</v>
      </c>
      <c r="C1005" s="13">
        <v>6856.6615191600395</v>
      </c>
      <c r="D1005" s="13">
        <v>70027.681689999896</v>
      </c>
      <c r="E1005" s="13">
        <v>8361.0262579648406</v>
      </c>
      <c r="F1005" s="12">
        <v>71525.2039100002</v>
      </c>
      <c r="G1005" s="11">
        <f t="shared" si="32"/>
        <v>1497.5222200003045</v>
      </c>
      <c r="H1005" s="10">
        <f t="shared" si="33"/>
        <v>2.1384717926684612E-2</v>
      </c>
    </row>
    <row r="1006" spans="1:8" ht="16.5" customHeight="1" x14ac:dyDescent="0.3">
      <c r="A1006" s="15">
        <v>8425</v>
      </c>
      <c r="B1006" s="14" t="s">
        <v>257</v>
      </c>
      <c r="C1006" s="13">
        <v>3973.17648499999</v>
      </c>
      <c r="D1006" s="13">
        <v>19873.490519999999</v>
      </c>
      <c r="E1006" s="13">
        <v>4369.6622269999998</v>
      </c>
      <c r="F1006" s="12">
        <v>16113.09576</v>
      </c>
      <c r="G1006" s="11">
        <f t="shared" si="32"/>
        <v>-3760.3947599999992</v>
      </c>
      <c r="H1006" s="10">
        <f t="shared" si="33"/>
        <v>-0.1892166228280667</v>
      </c>
    </row>
    <row r="1007" spans="1:8" ht="38.25" customHeight="1" x14ac:dyDescent="0.3">
      <c r="A1007" s="15">
        <v>8426</v>
      </c>
      <c r="B1007" s="14" t="s">
        <v>256</v>
      </c>
      <c r="C1007" s="13">
        <v>5165.537996</v>
      </c>
      <c r="D1007" s="13">
        <v>19385.688050000001</v>
      </c>
      <c r="E1007" s="13">
        <v>11053.41093</v>
      </c>
      <c r="F1007" s="12">
        <v>25107.081539999999</v>
      </c>
      <c r="G1007" s="11">
        <f t="shared" si="32"/>
        <v>5721.3934899999986</v>
      </c>
      <c r="H1007" s="10">
        <f t="shared" si="33"/>
        <v>0.2951349199080916</v>
      </c>
    </row>
    <row r="1008" spans="1:8" ht="16.5" customHeight="1" x14ac:dyDescent="0.3">
      <c r="A1008" s="15">
        <v>8427</v>
      </c>
      <c r="B1008" s="14" t="s">
        <v>255</v>
      </c>
      <c r="C1008" s="13">
        <v>22048.947486000001</v>
      </c>
      <c r="D1008" s="13">
        <v>107449.40745</v>
      </c>
      <c r="E1008" s="13">
        <v>25277.78039</v>
      </c>
      <c r="F1008" s="12">
        <v>124449.29476999999</v>
      </c>
      <c r="G1008" s="11">
        <f t="shared" si="32"/>
        <v>16999.887319999994</v>
      </c>
      <c r="H1008" s="10">
        <f t="shared" si="33"/>
        <v>0.15821294619898804</v>
      </c>
    </row>
    <row r="1009" spans="1:8" ht="25.5" customHeight="1" x14ac:dyDescent="0.3">
      <c r="A1009" s="15">
        <v>8428</v>
      </c>
      <c r="B1009" s="14" t="s">
        <v>254</v>
      </c>
      <c r="C1009" s="13">
        <v>9473.8961875999903</v>
      </c>
      <c r="D1009" s="13">
        <v>65037.629860000103</v>
      </c>
      <c r="E1009" s="13">
        <v>9585.0035184000008</v>
      </c>
      <c r="F1009" s="12">
        <v>61399.915289999903</v>
      </c>
      <c r="G1009" s="11">
        <f t="shared" si="32"/>
        <v>-3637.7145700002002</v>
      </c>
      <c r="H1009" s="10">
        <f t="shared" si="33"/>
        <v>-5.5932459067631134E-2</v>
      </c>
    </row>
    <row r="1010" spans="1:8" ht="51" customHeight="1" x14ac:dyDescent="0.3">
      <c r="A1010" s="15">
        <v>8429</v>
      </c>
      <c r="B1010" s="14" t="s">
        <v>253</v>
      </c>
      <c r="C1010" s="13">
        <v>19245.953009000001</v>
      </c>
      <c r="D1010" s="13">
        <v>100903.41413999999</v>
      </c>
      <c r="E1010" s="13">
        <v>26313.90713</v>
      </c>
      <c r="F1010" s="12">
        <v>134846.14984999999</v>
      </c>
      <c r="G1010" s="11">
        <f t="shared" si="32"/>
        <v>33942.735709999994</v>
      </c>
      <c r="H1010" s="10">
        <f t="shared" si="33"/>
        <v>0.33638837693743073</v>
      </c>
    </row>
    <row r="1011" spans="1:8" ht="63.75" customHeight="1" x14ac:dyDescent="0.3">
      <c r="A1011" s="15">
        <v>8430</v>
      </c>
      <c r="B1011" s="14" t="s">
        <v>252</v>
      </c>
      <c r="C1011" s="13">
        <v>1069.6630719999998</v>
      </c>
      <c r="D1011" s="13">
        <v>11986.37572</v>
      </c>
      <c r="E1011" s="13">
        <v>1058.783275</v>
      </c>
      <c r="F1011" s="12">
        <v>9749.9299400000109</v>
      </c>
      <c r="G1011" s="11">
        <f t="shared" si="32"/>
        <v>-2236.4457799999891</v>
      </c>
      <c r="H1011" s="10">
        <f t="shared" si="33"/>
        <v>-0.18658231914659096</v>
      </c>
    </row>
    <row r="1012" spans="1:8" ht="25.5" customHeight="1" x14ac:dyDescent="0.3">
      <c r="A1012" s="15">
        <v>8431</v>
      </c>
      <c r="B1012" s="14" t="s">
        <v>251</v>
      </c>
      <c r="C1012" s="13">
        <v>6020.8584365100096</v>
      </c>
      <c r="D1012" s="13">
        <v>33189.407630000002</v>
      </c>
      <c r="E1012" s="13">
        <v>6155.9603390100201</v>
      </c>
      <c r="F1012" s="12">
        <v>38523.90294</v>
      </c>
      <c r="G1012" s="11">
        <f t="shared" si="32"/>
        <v>5334.4953099999984</v>
      </c>
      <c r="H1012" s="10">
        <f t="shared" si="33"/>
        <v>0.16072884968209353</v>
      </c>
    </row>
    <row r="1013" spans="1:8" ht="38.25" customHeight="1" x14ac:dyDescent="0.3">
      <c r="A1013" s="15">
        <v>8432</v>
      </c>
      <c r="B1013" s="14" t="s">
        <v>250</v>
      </c>
      <c r="C1013" s="13">
        <v>26764.896273279999</v>
      </c>
      <c r="D1013" s="13">
        <v>242345.22386000099</v>
      </c>
      <c r="E1013" s="13">
        <v>24897.098067784002</v>
      </c>
      <c r="F1013" s="12">
        <v>240070.35863999999</v>
      </c>
      <c r="G1013" s="11">
        <f t="shared" si="32"/>
        <v>-2274.8652200009965</v>
      </c>
      <c r="H1013" s="10">
        <f t="shared" si="33"/>
        <v>-9.3868787004242771E-3</v>
      </c>
    </row>
    <row r="1014" spans="1:8" ht="51" customHeight="1" x14ac:dyDescent="0.3">
      <c r="A1014" s="15">
        <v>8433</v>
      </c>
      <c r="B1014" s="14" t="s">
        <v>249</v>
      </c>
      <c r="C1014" s="13">
        <v>33056.675788649998</v>
      </c>
      <c r="D1014" s="13">
        <v>329499.02770000102</v>
      </c>
      <c r="E1014" s="13">
        <v>30864.347741769998</v>
      </c>
      <c r="F1014" s="12">
        <v>316650.80770000099</v>
      </c>
      <c r="G1014" s="11">
        <f t="shared" si="32"/>
        <v>-12848.22000000003</v>
      </c>
      <c r="H1014" s="10">
        <f t="shared" si="33"/>
        <v>-3.899319548735649E-2</v>
      </c>
    </row>
    <row r="1015" spans="1:8" ht="16.5" customHeight="1" x14ac:dyDescent="0.3">
      <c r="A1015" s="15">
        <v>8434</v>
      </c>
      <c r="B1015" s="14" t="s">
        <v>248</v>
      </c>
      <c r="C1015" s="13">
        <v>124.487476</v>
      </c>
      <c r="D1015" s="13">
        <v>4257.0005300000003</v>
      </c>
      <c r="E1015" s="13">
        <v>168.24194699999998</v>
      </c>
      <c r="F1015" s="12">
        <v>5139.2632699999995</v>
      </c>
      <c r="G1015" s="11">
        <f t="shared" si="32"/>
        <v>882.26273999999921</v>
      </c>
      <c r="H1015" s="10">
        <f t="shared" si="33"/>
        <v>0.2072498543945446</v>
      </c>
    </row>
    <row r="1016" spans="1:8" ht="25.5" customHeight="1" x14ac:dyDescent="0.3">
      <c r="A1016" s="15">
        <v>8435</v>
      </c>
      <c r="B1016" s="14" t="s">
        <v>247</v>
      </c>
      <c r="C1016" s="13">
        <v>24.457446999999998</v>
      </c>
      <c r="D1016" s="13">
        <v>534.02955000000009</v>
      </c>
      <c r="E1016" s="13">
        <v>149.84859899999998</v>
      </c>
      <c r="F1016" s="12">
        <v>2381.6349300000002</v>
      </c>
      <c r="G1016" s="11">
        <f t="shared" si="32"/>
        <v>1847.60538</v>
      </c>
      <c r="H1016" s="10">
        <f t="shared" si="33"/>
        <v>3.4597437164291747</v>
      </c>
    </row>
    <row r="1017" spans="1:8" ht="38.25" customHeight="1" x14ac:dyDescent="0.3">
      <c r="A1017" s="15">
        <v>8436</v>
      </c>
      <c r="B1017" s="14" t="s">
        <v>246</v>
      </c>
      <c r="C1017" s="13">
        <v>4928.2745414000001</v>
      </c>
      <c r="D1017" s="13">
        <v>30386.296079999996</v>
      </c>
      <c r="E1017" s="13">
        <v>7382.7376426000101</v>
      </c>
      <c r="F1017" s="12">
        <v>45812.90655</v>
      </c>
      <c r="G1017" s="11">
        <f t="shared" si="32"/>
        <v>15426.610470000003</v>
      </c>
      <c r="H1017" s="10">
        <f t="shared" si="33"/>
        <v>0.50768314865969033</v>
      </c>
    </row>
    <row r="1018" spans="1:8" ht="38.25" customHeight="1" x14ac:dyDescent="0.3">
      <c r="A1018" s="15">
        <v>8437</v>
      </c>
      <c r="B1018" s="14" t="s">
        <v>245</v>
      </c>
      <c r="C1018" s="13">
        <v>436.03012000000001</v>
      </c>
      <c r="D1018" s="13">
        <v>6513.1946399999997</v>
      </c>
      <c r="E1018" s="13">
        <v>450.928088</v>
      </c>
      <c r="F1018" s="12">
        <v>8717.6655300000002</v>
      </c>
      <c r="G1018" s="11">
        <f t="shared" si="32"/>
        <v>2204.4708900000005</v>
      </c>
      <c r="H1018" s="10">
        <f t="shared" si="33"/>
        <v>0.33846230795276844</v>
      </c>
    </row>
    <row r="1019" spans="1:8" ht="38.25" customHeight="1" x14ac:dyDescent="0.3">
      <c r="A1019" s="15">
        <v>8438</v>
      </c>
      <c r="B1019" s="14" t="s">
        <v>244</v>
      </c>
      <c r="C1019" s="13">
        <v>2531.8553913999999</v>
      </c>
      <c r="D1019" s="13">
        <v>64137.875330000104</v>
      </c>
      <c r="E1019" s="13">
        <v>3048.4441468</v>
      </c>
      <c r="F1019" s="12">
        <v>61229.38523</v>
      </c>
      <c r="G1019" s="11">
        <f t="shared" si="32"/>
        <v>-2908.4901000001046</v>
      </c>
      <c r="H1019" s="10">
        <f t="shared" si="33"/>
        <v>-4.5347465675085685E-2</v>
      </c>
    </row>
    <row r="1020" spans="1:8" ht="38.25" customHeight="1" x14ac:dyDescent="0.3">
      <c r="A1020" s="15">
        <v>8439</v>
      </c>
      <c r="B1020" s="14" t="s">
        <v>243</v>
      </c>
      <c r="C1020" s="13">
        <v>1100.286145</v>
      </c>
      <c r="D1020" s="13">
        <v>10476.09432</v>
      </c>
      <c r="E1020" s="13">
        <v>1387.6681210000002</v>
      </c>
      <c r="F1020" s="12">
        <v>7607.8958300000004</v>
      </c>
      <c r="G1020" s="11">
        <f t="shared" si="32"/>
        <v>-2868.1984899999998</v>
      </c>
      <c r="H1020" s="10">
        <f t="shared" si="33"/>
        <v>-0.27378509608531282</v>
      </c>
    </row>
    <row r="1021" spans="1:8" ht="25.5" customHeight="1" x14ac:dyDescent="0.3">
      <c r="A1021" s="15">
        <v>8440</v>
      </c>
      <c r="B1021" s="14" t="s">
        <v>242</v>
      </c>
      <c r="C1021" s="13">
        <v>178.09123499999998</v>
      </c>
      <c r="D1021" s="13">
        <v>2160.0283799999997</v>
      </c>
      <c r="E1021" s="13">
        <v>76.421751</v>
      </c>
      <c r="F1021" s="12">
        <v>1293.5930600000002</v>
      </c>
      <c r="G1021" s="11">
        <f t="shared" si="32"/>
        <v>-866.43531999999959</v>
      </c>
      <c r="H1021" s="10">
        <f t="shared" si="33"/>
        <v>-0.40112219266304255</v>
      </c>
    </row>
    <row r="1022" spans="1:8" ht="25.5" customHeight="1" x14ac:dyDescent="0.3">
      <c r="A1022" s="15">
        <v>8441</v>
      </c>
      <c r="B1022" s="14" t="s">
        <v>241</v>
      </c>
      <c r="C1022" s="13">
        <v>1295.1573430000001</v>
      </c>
      <c r="D1022" s="13">
        <v>11635.831400000001</v>
      </c>
      <c r="E1022" s="13">
        <v>1538.304989</v>
      </c>
      <c r="F1022" s="12">
        <v>15747.463009999999</v>
      </c>
      <c r="G1022" s="11">
        <f t="shared" si="32"/>
        <v>4111.6316099999985</v>
      </c>
      <c r="H1022" s="10">
        <f t="shared" si="33"/>
        <v>0.35335950381680487</v>
      </c>
    </row>
    <row r="1023" spans="1:8" ht="38.25" customHeight="1" x14ac:dyDescent="0.3">
      <c r="A1023" s="15">
        <v>8442</v>
      </c>
      <c r="B1023" s="14" t="s">
        <v>240</v>
      </c>
      <c r="C1023" s="13">
        <v>103.766543</v>
      </c>
      <c r="D1023" s="13">
        <v>1695.2375</v>
      </c>
      <c r="E1023" s="13">
        <v>105.885414</v>
      </c>
      <c r="F1023" s="12">
        <v>1994.3665000000001</v>
      </c>
      <c r="G1023" s="11">
        <f t="shared" si="32"/>
        <v>299.12900000000013</v>
      </c>
      <c r="H1023" s="10">
        <f t="shared" si="33"/>
        <v>0.17645256195665807</v>
      </c>
    </row>
    <row r="1024" spans="1:8" ht="25.5" customHeight="1" x14ac:dyDescent="0.3">
      <c r="A1024" s="15">
        <v>8443</v>
      </c>
      <c r="B1024" s="14" t="s">
        <v>239</v>
      </c>
      <c r="C1024" s="13">
        <v>3063.2190224684596</v>
      </c>
      <c r="D1024" s="13">
        <v>62485.421409999995</v>
      </c>
      <c r="E1024" s="13">
        <v>2724.468083625</v>
      </c>
      <c r="F1024" s="12">
        <v>65974.237200000105</v>
      </c>
      <c r="G1024" s="11">
        <f t="shared" si="32"/>
        <v>3488.8157900001097</v>
      </c>
      <c r="H1024" s="10">
        <f t="shared" si="33"/>
        <v>5.5834076353716795E-2</v>
      </c>
    </row>
    <row r="1025" spans="1:8" ht="25.5" customHeight="1" x14ac:dyDescent="0.3">
      <c r="A1025" s="15">
        <v>8444</v>
      </c>
      <c r="B1025" s="14" t="s">
        <v>238</v>
      </c>
      <c r="C1025" s="13">
        <v>4.7861000000000002</v>
      </c>
      <c r="D1025" s="13">
        <v>50.453749999999999</v>
      </c>
      <c r="E1025" s="13">
        <v>31.650700000000001</v>
      </c>
      <c r="F1025" s="12">
        <v>225.34438</v>
      </c>
      <c r="G1025" s="11">
        <f t="shared" si="32"/>
        <v>174.89062999999999</v>
      </c>
      <c r="H1025" s="10">
        <f t="shared" si="33"/>
        <v>3.4663554245224586</v>
      </c>
    </row>
    <row r="1026" spans="1:8" ht="25.5" customHeight="1" x14ac:dyDescent="0.3">
      <c r="A1026" s="15">
        <v>8445</v>
      </c>
      <c r="B1026" s="14" t="s">
        <v>237</v>
      </c>
      <c r="C1026" s="13">
        <v>23.604140000000001</v>
      </c>
      <c r="D1026" s="13">
        <v>431.61353000000003</v>
      </c>
      <c r="E1026" s="13">
        <v>25.891500000000001</v>
      </c>
      <c r="F1026" s="12">
        <v>260.66602</v>
      </c>
      <c r="G1026" s="11">
        <f t="shared" si="32"/>
        <v>-170.94751000000002</v>
      </c>
      <c r="H1026" s="10">
        <f t="shared" si="33"/>
        <v>-0.39606615205042345</v>
      </c>
    </row>
    <row r="1027" spans="1:8" ht="16.5" customHeight="1" x14ac:dyDescent="0.3">
      <c r="A1027" s="15">
        <v>8446</v>
      </c>
      <c r="B1027" s="14" t="s">
        <v>236</v>
      </c>
      <c r="C1027" s="13">
        <v>93.376000000000005</v>
      </c>
      <c r="D1027" s="13">
        <v>568.06521999999995</v>
      </c>
      <c r="E1027" s="13">
        <v>90.566736000000006</v>
      </c>
      <c r="F1027" s="12">
        <v>1473.7230400000001</v>
      </c>
      <c r="G1027" s="11">
        <f t="shared" si="32"/>
        <v>905.65782000000013</v>
      </c>
      <c r="H1027" s="10">
        <f t="shared" si="33"/>
        <v>1.5942849308746629</v>
      </c>
    </row>
    <row r="1028" spans="1:8" ht="16.5" customHeight="1" x14ac:dyDescent="0.3">
      <c r="A1028" s="15">
        <v>8447</v>
      </c>
      <c r="B1028" s="14" t="s">
        <v>235</v>
      </c>
      <c r="C1028" s="13">
        <v>281.62081000000001</v>
      </c>
      <c r="D1028" s="13">
        <v>3587.1032400000004</v>
      </c>
      <c r="E1028" s="13">
        <v>208.81460999999999</v>
      </c>
      <c r="F1028" s="12">
        <v>2359.8425699999998</v>
      </c>
      <c r="G1028" s="11">
        <f t="shared" si="32"/>
        <v>-1227.2606700000006</v>
      </c>
      <c r="H1028" s="10">
        <f t="shared" si="33"/>
        <v>-0.34213140461493952</v>
      </c>
    </row>
    <row r="1029" spans="1:8" ht="38.25" customHeight="1" x14ac:dyDescent="0.3">
      <c r="A1029" s="15">
        <v>8448</v>
      </c>
      <c r="B1029" s="14" t="s">
        <v>234</v>
      </c>
      <c r="C1029" s="13">
        <v>30.407222598000001</v>
      </c>
      <c r="D1029" s="13">
        <v>1163.6770100000001</v>
      </c>
      <c r="E1029" s="13">
        <v>30.133559646000002</v>
      </c>
      <c r="F1029" s="12">
        <v>1062.6155900000001</v>
      </c>
      <c r="G1029" s="11">
        <f t="shared" si="32"/>
        <v>-101.06142</v>
      </c>
      <c r="H1029" s="10">
        <f t="shared" si="33"/>
        <v>-8.6846624219206664E-2</v>
      </c>
    </row>
    <row r="1030" spans="1:8" ht="25.5" customHeight="1" x14ac:dyDescent="0.3">
      <c r="A1030" s="15">
        <v>8449</v>
      </c>
      <c r="B1030" s="14" t="s">
        <v>233</v>
      </c>
      <c r="C1030" s="13">
        <v>3.5914200000000003</v>
      </c>
      <c r="D1030" s="13">
        <v>147.92882</v>
      </c>
      <c r="E1030" s="13">
        <v>54.99044</v>
      </c>
      <c r="F1030" s="12">
        <v>834.05684999999994</v>
      </c>
      <c r="G1030" s="11">
        <f t="shared" si="32"/>
        <v>686.12802999999997</v>
      </c>
      <c r="H1030" s="10">
        <f t="shared" si="33"/>
        <v>4.6382309410701712</v>
      </c>
    </row>
    <row r="1031" spans="1:8" ht="16.5" customHeight="1" x14ac:dyDescent="0.3">
      <c r="A1031" s="15">
        <v>8450</v>
      </c>
      <c r="B1031" s="14" t="s">
        <v>232</v>
      </c>
      <c r="C1031" s="13">
        <v>18067.077016300002</v>
      </c>
      <c r="D1031" s="13">
        <v>65194.870149999901</v>
      </c>
      <c r="E1031" s="13">
        <v>23113.312237800099</v>
      </c>
      <c r="F1031" s="12">
        <v>81500.294399999897</v>
      </c>
      <c r="G1031" s="11">
        <f t="shared" ref="G1031:G1094" si="34">F1031-D1031</f>
        <v>16305.424249999996</v>
      </c>
      <c r="H1031" s="10">
        <f t="shared" ref="H1031:H1094" si="35">IF(D1031&lt;&gt;0,G1031/D1031,"")</f>
        <v>0.25010287178246676</v>
      </c>
    </row>
    <row r="1032" spans="1:8" ht="38.25" customHeight="1" x14ac:dyDescent="0.3">
      <c r="A1032" s="15">
        <v>8451</v>
      </c>
      <c r="B1032" s="14" t="s">
        <v>231</v>
      </c>
      <c r="C1032" s="13">
        <v>1659.6779439999998</v>
      </c>
      <c r="D1032" s="13">
        <v>14053.162789999998</v>
      </c>
      <c r="E1032" s="13">
        <v>2148.828395</v>
      </c>
      <c r="F1032" s="12">
        <v>19462.303800000002</v>
      </c>
      <c r="G1032" s="11">
        <f t="shared" si="34"/>
        <v>5409.141010000003</v>
      </c>
      <c r="H1032" s="10">
        <f t="shared" si="35"/>
        <v>0.38490559675641556</v>
      </c>
    </row>
    <row r="1033" spans="1:8" ht="25.5" customHeight="1" x14ac:dyDescent="0.3">
      <c r="A1033" s="15">
        <v>8452</v>
      </c>
      <c r="B1033" s="14" t="s">
        <v>230</v>
      </c>
      <c r="C1033" s="13">
        <v>867.30250092200004</v>
      </c>
      <c r="D1033" s="13">
        <v>9198.4183499999908</v>
      </c>
      <c r="E1033" s="13">
        <v>784.88915717200007</v>
      </c>
      <c r="F1033" s="12">
        <v>7764.8157199999996</v>
      </c>
      <c r="G1033" s="11">
        <f t="shared" si="34"/>
        <v>-1433.6026299999912</v>
      </c>
      <c r="H1033" s="10">
        <f t="shared" si="35"/>
        <v>-0.15585316686536579</v>
      </c>
    </row>
    <row r="1034" spans="1:8" ht="25.5" customHeight="1" x14ac:dyDescent="0.3">
      <c r="A1034" s="15">
        <v>8453</v>
      </c>
      <c r="B1034" s="14" t="s">
        <v>229</v>
      </c>
      <c r="C1034" s="13">
        <v>94.071690000000004</v>
      </c>
      <c r="D1034" s="13">
        <v>745.63331999999991</v>
      </c>
      <c r="E1034" s="13">
        <v>118.55710999999999</v>
      </c>
      <c r="F1034" s="12">
        <v>947.90240000000006</v>
      </c>
      <c r="G1034" s="11">
        <f t="shared" si="34"/>
        <v>202.26908000000014</v>
      </c>
      <c r="H1034" s="10">
        <f t="shared" si="35"/>
        <v>0.27127151452942067</v>
      </c>
    </row>
    <row r="1035" spans="1:8" ht="25.5" customHeight="1" x14ac:dyDescent="0.3">
      <c r="A1035" s="15">
        <v>8454</v>
      </c>
      <c r="B1035" s="14" t="s">
        <v>228</v>
      </c>
      <c r="C1035" s="13">
        <v>357.82420999999999</v>
      </c>
      <c r="D1035" s="13">
        <v>2503.42184</v>
      </c>
      <c r="E1035" s="13">
        <v>299.87594999999999</v>
      </c>
      <c r="F1035" s="12">
        <v>2898.1212300000002</v>
      </c>
      <c r="G1035" s="11">
        <f t="shared" si="34"/>
        <v>394.69939000000022</v>
      </c>
      <c r="H1035" s="10">
        <f t="shared" si="35"/>
        <v>0.15766395566797492</v>
      </c>
    </row>
    <row r="1036" spans="1:8" ht="16.5" customHeight="1" x14ac:dyDescent="0.3">
      <c r="A1036" s="15">
        <v>8455</v>
      </c>
      <c r="B1036" s="14" t="s">
        <v>227</v>
      </c>
      <c r="C1036" s="13">
        <v>2342.1334660000002</v>
      </c>
      <c r="D1036" s="13">
        <v>8745.3515399999997</v>
      </c>
      <c r="E1036" s="13">
        <v>1207.112926</v>
      </c>
      <c r="F1036" s="12">
        <v>6618.2113799999997</v>
      </c>
      <c r="G1036" s="11">
        <f t="shared" si="34"/>
        <v>-2127.1401599999999</v>
      </c>
      <c r="H1036" s="10">
        <f t="shared" si="35"/>
        <v>-0.24323094963887523</v>
      </c>
    </row>
    <row r="1037" spans="1:8" ht="51" customHeight="1" x14ac:dyDescent="0.3">
      <c r="A1037" s="15">
        <v>8456</v>
      </c>
      <c r="B1037" s="14" t="s">
        <v>226</v>
      </c>
      <c r="C1037" s="13">
        <v>1650.4748010000001</v>
      </c>
      <c r="D1037" s="13">
        <v>18829.305789999999</v>
      </c>
      <c r="E1037" s="13">
        <v>2347.6341699999998</v>
      </c>
      <c r="F1037" s="12">
        <v>21803.030569999999</v>
      </c>
      <c r="G1037" s="11">
        <f t="shared" si="34"/>
        <v>2973.7247800000005</v>
      </c>
      <c r="H1037" s="10">
        <f t="shared" si="35"/>
        <v>0.1579306647396054</v>
      </c>
    </row>
    <row r="1038" spans="1:8" ht="16.5" customHeight="1" x14ac:dyDescent="0.3">
      <c r="A1038" s="15">
        <v>8457</v>
      </c>
      <c r="B1038" s="14" t="s">
        <v>225</v>
      </c>
      <c r="C1038" s="13">
        <v>4690.3804</v>
      </c>
      <c r="D1038" s="13">
        <v>72888.770649999904</v>
      </c>
      <c r="E1038" s="13">
        <v>4395.8654999999999</v>
      </c>
      <c r="F1038" s="12">
        <v>68039.79909</v>
      </c>
      <c r="G1038" s="11">
        <f t="shared" si="34"/>
        <v>-4848.9715599999035</v>
      </c>
      <c r="H1038" s="10">
        <f t="shared" si="35"/>
        <v>-6.6525632367760476E-2</v>
      </c>
    </row>
    <row r="1039" spans="1:8" ht="16.5" customHeight="1" x14ac:dyDescent="0.3">
      <c r="A1039" s="15">
        <v>8458</v>
      </c>
      <c r="B1039" s="14" t="s">
        <v>224</v>
      </c>
      <c r="C1039" s="13">
        <v>3469.3347669999998</v>
      </c>
      <c r="D1039" s="13">
        <v>50736.089959999998</v>
      </c>
      <c r="E1039" s="13">
        <v>3354.8704400000001</v>
      </c>
      <c r="F1039" s="12">
        <v>43485.133689999995</v>
      </c>
      <c r="G1039" s="11">
        <f t="shared" si="34"/>
        <v>-7250.9562700000024</v>
      </c>
      <c r="H1039" s="10">
        <f t="shared" si="35"/>
        <v>-0.14291515715374617</v>
      </c>
    </row>
    <row r="1040" spans="1:8" ht="25.5" customHeight="1" x14ac:dyDescent="0.3">
      <c r="A1040" s="15">
        <v>8459</v>
      </c>
      <c r="B1040" s="14" t="s">
        <v>223</v>
      </c>
      <c r="C1040" s="13">
        <v>985.82269499999995</v>
      </c>
      <c r="D1040" s="13">
        <v>7775.6949000000004</v>
      </c>
      <c r="E1040" s="13">
        <v>824.87168099999997</v>
      </c>
      <c r="F1040" s="12">
        <v>9567.3491400000003</v>
      </c>
      <c r="G1040" s="11">
        <f t="shared" si="34"/>
        <v>1791.6542399999998</v>
      </c>
      <c r="H1040" s="10">
        <f t="shared" si="35"/>
        <v>0.2304172505533878</v>
      </c>
    </row>
    <row r="1041" spans="1:8" ht="51" customHeight="1" x14ac:dyDescent="0.3">
      <c r="A1041" s="15">
        <v>8460</v>
      </c>
      <c r="B1041" s="14" t="s">
        <v>222</v>
      </c>
      <c r="C1041" s="13">
        <v>588.77398400000004</v>
      </c>
      <c r="D1041" s="13">
        <v>10416.20486</v>
      </c>
      <c r="E1041" s="13">
        <v>625.90817799999991</v>
      </c>
      <c r="F1041" s="12">
        <v>15031.654259999999</v>
      </c>
      <c r="G1041" s="11">
        <f t="shared" si="34"/>
        <v>4615.4493999999995</v>
      </c>
      <c r="H1041" s="10">
        <f t="shared" si="35"/>
        <v>0.44310278667080666</v>
      </c>
    </row>
    <row r="1042" spans="1:8" ht="25.5" customHeight="1" x14ac:dyDescent="0.3">
      <c r="A1042" s="15">
        <v>8461</v>
      </c>
      <c r="B1042" s="14" t="s">
        <v>221</v>
      </c>
      <c r="C1042" s="13">
        <v>539.27177800000004</v>
      </c>
      <c r="D1042" s="13">
        <v>4848.4349299999994</v>
      </c>
      <c r="E1042" s="13">
        <v>498.81344799999999</v>
      </c>
      <c r="F1042" s="12">
        <v>5011.4284299999999</v>
      </c>
      <c r="G1042" s="11">
        <f t="shared" si="34"/>
        <v>162.99350000000049</v>
      </c>
      <c r="H1042" s="10">
        <f t="shared" si="35"/>
        <v>3.3617755492905112E-2</v>
      </c>
    </row>
    <row r="1043" spans="1:8" ht="38.25" customHeight="1" x14ac:dyDescent="0.3">
      <c r="A1043" s="15">
        <v>8462</v>
      </c>
      <c r="B1043" s="14" t="s">
        <v>220</v>
      </c>
      <c r="C1043" s="13">
        <v>3974.128522</v>
      </c>
      <c r="D1043" s="13">
        <v>30626.604589999999</v>
      </c>
      <c r="E1043" s="13">
        <v>5078.4236069999997</v>
      </c>
      <c r="F1043" s="12">
        <v>37566.01354</v>
      </c>
      <c r="G1043" s="11">
        <f t="shared" si="34"/>
        <v>6939.4089500000009</v>
      </c>
      <c r="H1043" s="10">
        <f t="shared" si="35"/>
        <v>0.22658107364163418</v>
      </c>
    </row>
    <row r="1044" spans="1:8" ht="25.5" customHeight="1" x14ac:dyDescent="0.3">
      <c r="A1044" s="15">
        <v>8463</v>
      </c>
      <c r="B1044" s="14" t="s">
        <v>219</v>
      </c>
      <c r="C1044" s="13">
        <v>610.68426399999998</v>
      </c>
      <c r="D1044" s="13">
        <v>9284.8550799999994</v>
      </c>
      <c r="E1044" s="13">
        <v>487.79065000000003</v>
      </c>
      <c r="F1044" s="12">
        <v>6072.53622</v>
      </c>
      <c r="G1044" s="11">
        <f t="shared" si="34"/>
        <v>-3212.3188599999994</v>
      </c>
      <c r="H1044" s="10">
        <f t="shared" si="35"/>
        <v>-0.34597404400198778</v>
      </c>
    </row>
    <row r="1045" spans="1:8" ht="25.5" customHeight="1" x14ac:dyDescent="0.3">
      <c r="A1045" s="15">
        <v>8464</v>
      </c>
      <c r="B1045" s="14" t="s">
        <v>218</v>
      </c>
      <c r="C1045" s="13">
        <v>974.56394599999999</v>
      </c>
      <c r="D1045" s="13">
        <v>7002.2671500000006</v>
      </c>
      <c r="E1045" s="13">
        <v>981.37399899999991</v>
      </c>
      <c r="F1045" s="12">
        <v>7480.1689800000004</v>
      </c>
      <c r="G1045" s="11">
        <f t="shared" si="34"/>
        <v>477.90182999999979</v>
      </c>
      <c r="H1045" s="10">
        <f t="shared" si="35"/>
        <v>6.8249585421772965E-2</v>
      </c>
    </row>
    <row r="1046" spans="1:8" ht="25.5" customHeight="1" x14ac:dyDescent="0.3">
      <c r="A1046" s="15">
        <v>8465</v>
      </c>
      <c r="B1046" s="14" t="s">
        <v>217</v>
      </c>
      <c r="C1046" s="13">
        <v>4881.7519440000005</v>
      </c>
      <c r="D1046" s="13">
        <v>34549.483260000001</v>
      </c>
      <c r="E1046" s="13">
        <v>5489.4371650000103</v>
      </c>
      <c r="F1046" s="12">
        <v>45856.096440000103</v>
      </c>
      <c r="G1046" s="11">
        <f t="shared" si="34"/>
        <v>11306.613180000102</v>
      </c>
      <c r="H1046" s="10">
        <f t="shared" si="35"/>
        <v>0.3272585322018533</v>
      </c>
    </row>
    <row r="1047" spans="1:8" ht="38.25" customHeight="1" x14ac:dyDescent="0.3">
      <c r="A1047" s="15">
        <v>8466</v>
      </c>
      <c r="B1047" s="14" t="s">
        <v>216</v>
      </c>
      <c r="C1047" s="13">
        <v>701.32240464200299</v>
      </c>
      <c r="D1047" s="13">
        <v>20542.472100000003</v>
      </c>
      <c r="E1047" s="13">
        <v>789.37073712320296</v>
      </c>
      <c r="F1047" s="12">
        <v>22269.971269999998</v>
      </c>
      <c r="G1047" s="11">
        <f t="shared" si="34"/>
        <v>1727.4991699999955</v>
      </c>
      <c r="H1047" s="10">
        <f t="shared" si="35"/>
        <v>8.4094025372924583E-2</v>
      </c>
    </row>
    <row r="1048" spans="1:8" ht="25.5" customHeight="1" x14ac:dyDescent="0.3">
      <c r="A1048" s="15">
        <v>8467</v>
      </c>
      <c r="B1048" s="14" t="s">
        <v>215</v>
      </c>
      <c r="C1048" s="13">
        <v>12271.7739514</v>
      </c>
      <c r="D1048" s="13">
        <v>94056.139249999993</v>
      </c>
      <c r="E1048" s="13">
        <v>14695.011285023798</v>
      </c>
      <c r="F1048" s="12">
        <v>109432.33808</v>
      </c>
      <c r="G1048" s="11">
        <f t="shared" si="34"/>
        <v>15376.198830000008</v>
      </c>
      <c r="H1048" s="10">
        <f t="shared" si="35"/>
        <v>0.16347894940839824</v>
      </c>
    </row>
    <row r="1049" spans="1:8" ht="25.5" customHeight="1" x14ac:dyDescent="0.3">
      <c r="A1049" s="15">
        <v>8468</v>
      </c>
      <c r="B1049" s="14" t="s">
        <v>214</v>
      </c>
      <c r="C1049" s="13">
        <v>37.405932200000002</v>
      </c>
      <c r="D1049" s="13">
        <v>547.08597999999995</v>
      </c>
      <c r="E1049" s="13">
        <v>34.787728600000001</v>
      </c>
      <c r="F1049" s="12">
        <v>916.60077000000001</v>
      </c>
      <c r="G1049" s="11">
        <f t="shared" si="34"/>
        <v>369.51479000000006</v>
      </c>
      <c r="H1049" s="10">
        <f t="shared" si="35"/>
        <v>0.67542361440152443</v>
      </c>
    </row>
    <row r="1050" spans="1:8" ht="16.5" customHeight="1" x14ac:dyDescent="0.3">
      <c r="A1050" s="15">
        <v>8469</v>
      </c>
      <c r="B1050" s="14" t="s">
        <v>213</v>
      </c>
      <c r="C1050" s="13">
        <v>0</v>
      </c>
      <c r="D1050" s="13">
        <v>0</v>
      </c>
      <c r="E1050" s="13">
        <v>0</v>
      </c>
      <c r="F1050" s="12">
        <v>0</v>
      </c>
      <c r="G1050" s="11">
        <f t="shared" si="34"/>
        <v>0</v>
      </c>
      <c r="H1050" s="10" t="str">
        <f t="shared" si="35"/>
        <v/>
      </c>
    </row>
    <row r="1051" spans="1:8" ht="25.5" customHeight="1" x14ac:dyDescent="0.3">
      <c r="A1051" s="15">
        <v>8470</v>
      </c>
      <c r="B1051" s="14" t="s">
        <v>212</v>
      </c>
      <c r="C1051" s="13">
        <v>231.84834099999998</v>
      </c>
      <c r="D1051" s="13">
        <v>8575.0377100000005</v>
      </c>
      <c r="E1051" s="13">
        <v>200.861367</v>
      </c>
      <c r="F1051" s="12">
        <v>11962.969449999999</v>
      </c>
      <c r="G1051" s="11">
        <f t="shared" si="34"/>
        <v>3387.9317399999982</v>
      </c>
      <c r="H1051" s="10">
        <f t="shared" si="35"/>
        <v>0.39509234298166113</v>
      </c>
    </row>
    <row r="1052" spans="1:8" ht="25.5" customHeight="1" x14ac:dyDescent="0.3">
      <c r="A1052" s="15">
        <v>8471</v>
      </c>
      <c r="B1052" s="14" t="s">
        <v>211</v>
      </c>
      <c r="C1052" s="13">
        <v>2656.8972588490101</v>
      </c>
      <c r="D1052" s="13">
        <v>400970.479530001</v>
      </c>
      <c r="E1052" s="13">
        <v>2760.2942702089999</v>
      </c>
      <c r="F1052" s="12">
        <v>578024.08352000103</v>
      </c>
      <c r="G1052" s="11">
        <f t="shared" si="34"/>
        <v>177053.60399000003</v>
      </c>
      <c r="H1052" s="10">
        <f t="shared" si="35"/>
        <v>0.44156269109270602</v>
      </c>
    </row>
    <row r="1053" spans="1:8" ht="16.5" customHeight="1" x14ac:dyDescent="0.3">
      <c r="A1053" s="15">
        <v>8472</v>
      </c>
      <c r="B1053" s="14" t="s">
        <v>210</v>
      </c>
      <c r="C1053" s="13">
        <v>773.94266599999992</v>
      </c>
      <c r="D1053" s="13">
        <v>14465.19701</v>
      </c>
      <c r="E1053" s="13">
        <v>464.56634600000001</v>
      </c>
      <c r="F1053" s="12">
        <v>18381.575960000002</v>
      </c>
      <c r="G1053" s="11">
        <f t="shared" si="34"/>
        <v>3916.3789500000021</v>
      </c>
      <c r="H1053" s="10">
        <f t="shared" si="35"/>
        <v>0.27074494369434116</v>
      </c>
    </row>
    <row r="1054" spans="1:8" ht="25.5" customHeight="1" x14ac:dyDescent="0.3">
      <c r="A1054" s="15">
        <v>8473</v>
      </c>
      <c r="B1054" s="14" t="s">
        <v>209</v>
      </c>
      <c r="C1054" s="13">
        <v>1215.0218191410002</v>
      </c>
      <c r="D1054" s="13">
        <v>72457.077140000198</v>
      </c>
      <c r="E1054" s="13">
        <v>805.39738339700307</v>
      </c>
      <c r="F1054" s="12">
        <v>65738.182830000005</v>
      </c>
      <c r="G1054" s="11">
        <f t="shared" si="34"/>
        <v>-6718.8943100001925</v>
      </c>
      <c r="H1054" s="10">
        <f t="shared" si="35"/>
        <v>-9.2729303681655162E-2</v>
      </c>
    </row>
    <row r="1055" spans="1:8" ht="25.5" customHeight="1" x14ac:dyDescent="0.3">
      <c r="A1055" s="15">
        <v>8474</v>
      </c>
      <c r="B1055" s="14" t="s">
        <v>208</v>
      </c>
      <c r="C1055" s="13">
        <v>5637.6587170000103</v>
      </c>
      <c r="D1055" s="13">
        <v>34888.788959999998</v>
      </c>
      <c r="E1055" s="13">
        <v>7682.1566365999997</v>
      </c>
      <c r="F1055" s="12">
        <v>44531.653420000002</v>
      </c>
      <c r="G1055" s="11">
        <f t="shared" si="34"/>
        <v>9642.8644600000043</v>
      </c>
      <c r="H1055" s="10">
        <f t="shared" si="35"/>
        <v>0.27638862647412465</v>
      </c>
    </row>
    <row r="1056" spans="1:8" ht="25.5" customHeight="1" x14ac:dyDescent="0.3">
      <c r="A1056" s="15">
        <v>8475</v>
      </c>
      <c r="B1056" s="14" t="s">
        <v>207</v>
      </c>
      <c r="C1056" s="13">
        <v>577.66617200000007</v>
      </c>
      <c r="D1056" s="13">
        <v>15136.864730000001</v>
      </c>
      <c r="E1056" s="13">
        <v>84.812567999999999</v>
      </c>
      <c r="F1056" s="12">
        <v>3389.3122999999996</v>
      </c>
      <c r="G1056" s="11">
        <f t="shared" si="34"/>
        <v>-11747.552430000002</v>
      </c>
      <c r="H1056" s="10">
        <f t="shared" si="35"/>
        <v>-0.7760888823110994</v>
      </c>
    </row>
    <row r="1057" spans="1:8" ht="16.5" customHeight="1" x14ac:dyDescent="0.3">
      <c r="A1057" s="15">
        <v>8476</v>
      </c>
      <c r="B1057" s="14" t="s">
        <v>206</v>
      </c>
      <c r="C1057" s="13">
        <v>253.34387899999999</v>
      </c>
      <c r="D1057" s="13">
        <v>9527.3628599999993</v>
      </c>
      <c r="E1057" s="13">
        <v>254.01281357200003</v>
      </c>
      <c r="F1057" s="12">
        <v>9289.3212500000009</v>
      </c>
      <c r="G1057" s="11">
        <f t="shared" si="34"/>
        <v>-238.0416099999984</v>
      </c>
      <c r="H1057" s="10">
        <f t="shared" si="35"/>
        <v>-2.4985047121423316E-2</v>
      </c>
    </row>
    <row r="1058" spans="1:8" ht="16.5" customHeight="1" x14ac:dyDescent="0.3">
      <c r="A1058" s="15">
        <v>8477</v>
      </c>
      <c r="B1058" s="14" t="s">
        <v>205</v>
      </c>
      <c r="C1058" s="13">
        <v>2566.4480432</v>
      </c>
      <c r="D1058" s="13">
        <v>27043.126039999999</v>
      </c>
      <c r="E1058" s="13">
        <v>3622.0602330000002</v>
      </c>
      <c r="F1058" s="12">
        <v>37518.093719999997</v>
      </c>
      <c r="G1058" s="11">
        <f t="shared" si="34"/>
        <v>10474.967679999998</v>
      </c>
      <c r="H1058" s="10">
        <f t="shared" si="35"/>
        <v>0.38734307803418416</v>
      </c>
    </row>
    <row r="1059" spans="1:8" ht="16.5" customHeight="1" x14ac:dyDescent="0.3">
      <c r="A1059" s="15">
        <v>8478</v>
      </c>
      <c r="B1059" s="14" t="s">
        <v>204</v>
      </c>
      <c r="C1059" s="13">
        <v>15.982602999999999</v>
      </c>
      <c r="D1059" s="13">
        <v>1391.95154</v>
      </c>
      <c r="E1059" s="13">
        <v>28.427042</v>
      </c>
      <c r="F1059" s="12">
        <v>1747.6603300000002</v>
      </c>
      <c r="G1059" s="11">
        <f t="shared" si="34"/>
        <v>355.70879000000014</v>
      </c>
      <c r="H1059" s="10">
        <f t="shared" si="35"/>
        <v>0.25554682025783754</v>
      </c>
    </row>
    <row r="1060" spans="1:8" ht="25.5" customHeight="1" x14ac:dyDescent="0.3">
      <c r="A1060" s="15">
        <v>8479</v>
      </c>
      <c r="B1060" s="14" t="s">
        <v>203</v>
      </c>
      <c r="C1060" s="13">
        <v>5403.6709225000004</v>
      </c>
      <c r="D1060" s="13">
        <v>63345.774319999902</v>
      </c>
      <c r="E1060" s="13">
        <v>6032.8376281109795</v>
      </c>
      <c r="F1060" s="12">
        <v>84870.400990000402</v>
      </c>
      <c r="G1060" s="11">
        <f t="shared" si="34"/>
        <v>21524.6266700005</v>
      </c>
      <c r="H1060" s="10">
        <f t="shared" si="35"/>
        <v>0.33979577803036842</v>
      </c>
    </row>
    <row r="1061" spans="1:8" ht="38.25" customHeight="1" x14ac:dyDescent="0.3">
      <c r="A1061" s="15">
        <v>8480</v>
      </c>
      <c r="B1061" s="14" t="s">
        <v>202</v>
      </c>
      <c r="C1061" s="13">
        <v>2880.0238319999999</v>
      </c>
      <c r="D1061" s="13">
        <v>26549.18086</v>
      </c>
      <c r="E1061" s="13">
        <v>4614.3886849999999</v>
      </c>
      <c r="F1061" s="12">
        <v>30901.966100000001</v>
      </c>
      <c r="G1061" s="11">
        <f t="shared" si="34"/>
        <v>4352.7852400000011</v>
      </c>
      <c r="H1061" s="10">
        <f t="shared" si="35"/>
        <v>0.16395177173085862</v>
      </c>
    </row>
    <row r="1062" spans="1:8" ht="25.5" customHeight="1" x14ac:dyDescent="0.3">
      <c r="A1062" s="15">
        <v>8481</v>
      </c>
      <c r="B1062" s="14" t="s">
        <v>201</v>
      </c>
      <c r="C1062" s="13">
        <v>10868.539495539901</v>
      </c>
      <c r="D1062" s="13">
        <v>131557.125199998</v>
      </c>
      <c r="E1062" s="13">
        <v>13061.051051804399</v>
      </c>
      <c r="F1062" s="12">
        <v>160690.98887000099</v>
      </c>
      <c r="G1062" s="11">
        <f t="shared" si="34"/>
        <v>29133.863670002989</v>
      </c>
      <c r="H1062" s="10">
        <f t="shared" si="35"/>
        <v>0.22145409171652705</v>
      </c>
    </row>
    <row r="1063" spans="1:8" ht="16.5" customHeight="1" x14ac:dyDescent="0.3">
      <c r="A1063" s="15">
        <v>8482</v>
      </c>
      <c r="B1063" s="14" t="s">
        <v>200</v>
      </c>
      <c r="C1063" s="13">
        <v>6281.6514757200302</v>
      </c>
      <c r="D1063" s="13">
        <v>69050.501720000888</v>
      </c>
      <c r="E1063" s="13">
        <v>6653.03581855011</v>
      </c>
      <c r="F1063" s="12">
        <v>64182.624869999898</v>
      </c>
      <c r="G1063" s="11">
        <f t="shared" si="34"/>
        <v>-4867.8768500009901</v>
      </c>
      <c r="H1063" s="10">
        <f t="shared" si="35"/>
        <v>-7.0497342216863004E-2</v>
      </c>
    </row>
    <row r="1064" spans="1:8" ht="16.5" customHeight="1" x14ac:dyDescent="0.3">
      <c r="A1064" s="15">
        <v>8483</v>
      </c>
      <c r="B1064" s="14" t="s">
        <v>199</v>
      </c>
      <c r="C1064" s="13">
        <v>7615.9842401229598</v>
      </c>
      <c r="D1064" s="13">
        <v>131524.63193000099</v>
      </c>
      <c r="E1064" s="13">
        <v>6909.0943856211697</v>
      </c>
      <c r="F1064" s="12">
        <v>123094.079199999</v>
      </c>
      <c r="G1064" s="11">
        <f t="shared" si="34"/>
        <v>-8430.5527300019894</v>
      </c>
      <c r="H1064" s="10">
        <f t="shared" si="35"/>
        <v>-6.409866050405548E-2</v>
      </c>
    </row>
    <row r="1065" spans="1:8" ht="25.5" customHeight="1" x14ac:dyDescent="0.3">
      <c r="A1065" s="15">
        <v>8484</v>
      </c>
      <c r="B1065" s="14" t="s">
        <v>198</v>
      </c>
      <c r="C1065" s="13">
        <v>199.40974648799701</v>
      </c>
      <c r="D1065" s="13">
        <v>13155.551640000001</v>
      </c>
      <c r="E1065" s="13">
        <v>205.50191377699801</v>
      </c>
      <c r="F1065" s="12">
        <v>14012.64595</v>
      </c>
      <c r="G1065" s="11">
        <f t="shared" si="34"/>
        <v>857.09430999999859</v>
      </c>
      <c r="H1065" s="10">
        <f t="shared" si="35"/>
        <v>6.5150769306698456E-2</v>
      </c>
    </row>
    <row r="1066" spans="1:8" ht="16.5" customHeight="1" x14ac:dyDescent="0.3">
      <c r="A1066" s="15">
        <v>8485</v>
      </c>
      <c r="B1066" s="14" t="s">
        <v>1347</v>
      </c>
      <c r="C1066" s="13">
        <v>177.22332999999998</v>
      </c>
      <c r="D1066" s="13">
        <v>7457.1537900000003</v>
      </c>
      <c r="E1066" s="13">
        <v>489.03268845000002</v>
      </c>
      <c r="F1066" s="12">
        <v>20326.77694</v>
      </c>
      <c r="G1066" s="11">
        <f t="shared" si="34"/>
        <v>12869.623149999999</v>
      </c>
      <c r="H1066" s="10">
        <f t="shared" si="35"/>
        <v>1.72580900333021</v>
      </c>
    </row>
    <row r="1067" spans="1:8" ht="38.25" customHeight="1" x14ac:dyDescent="0.3">
      <c r="A1067" s="15">
        <v>8486</v>
      </c>
      <c r="B1067" s="14" t="s">
        <v>197</v>
      </c>
      <c r="C1067" s="13">
        <v>2.3005500000000003</v>
      </c>
      <c r="D1067" s="13">
        <v>691.00149999999996</v>
      </c>
      <c r="E1067" s="13">
        <v>5.1407700000000007</v>
      </c>
      <c r="F1067" s="12">
        <v>384.10194000000001</v>
      </c>
      <c r="G1067" s="11">
        <f t="shared" si="34"/>
        <v>-306.89955999999995</v>
      </c>
      <c r="H1067" s="10">
        <f t="shared" si="35"/>
        <v>-0.44413732821129903</v>
      </c>
    </row>
    <row r="1068" spans="1:8" ht="25.5" customHeight="1" x14ac:dyDescent="0.3">
      <c r="A1068" s="15">
        <v>8487</v>
      </c>
      <c r="B1068" s="14" t="s">
        <v>196</v>
      </c>
      <c r="C1068" s="13">
        <v>170.830328979999</v>
      </c>
      <c r="D1068" s="13">
        <v>6184.8175300000003</v>
      </c>
      <c r="E1068" s="13">
        <v>152.18176073999902</v>
      </c>
      <c r="F1068" s="12">
        <v>8046.6062100000099</v>
      </c>
      <c r="G1068" s="11">
        <f t="shared" si="34"/>
        <v>1861.7886800000097</v>
      </c>
      <c r="H1068" s="10">
        <f t="shared" si="35"/>
        <v>0.30102564400149889</v>
      </c>
    </row>
    <row r="1069" spans="1:8" ht="16.5" customHeight="1" x14ac:dyDescent="0.3">
      <c r="A1069" s="15">
        <v>8501</v>
      </c>
      <c r="B1069" s="14" t="s">
        <v>195</v>
      </c>
      <c r="C1069" s="13">
        <v>6452.4181797643305</v>
      </c>
      <c r="D1069" s="13">
        <v>72143.138819999993</v>
      </c>
      <c r="E1069" s="13">
        <v>6282.1112251260001</v>
      </c>
      <c r="F1069" s="12">
        <v>94255.418330000204</v>
      </c>
      <c r="G1069" s="11">
        <f t="shared" si="34"/>
        <v>22112.279510000211</v>
      </c>
      <c r="H1069" s="10">
        <f t="shared" si="35"/>
        <v>0.30650564796149543</v>
      </c>
    </row>
    <row r="1070" spans="1:8" ht="25.5" customHeight="1" x14ac:dyDescent="0.3">
      <c r="A1070" s="15">
        <v>8502</v>
      </c>
      <c r="B1070" s="14" t="s">
        <v>194</v>
      </c>
      <c r="C1070" s="13">
        <v>32236.944896000001</v>
      </c>
      <c r="D1070" s="13">
        <v>239150.98724000002</v>
      </c>
      <c r="E1070" s="13">
        <v>27984.390848999999</v>
      </c>
      <c r="F1070" s="12">
        <v>242894.52674999999</v>
      </c>
      <c r="G1070" s="11">
        <f t="shared" si="34"/>
        <v>3743.5395099999732</v>
      </c>
      <c r="H1070" s="10">
        <f t="shared" si="35"/>
        <v>1.5653456225305663E-2</v>
      </c>
    </row>
    <row r="1071" spans="1:8" ht="25.5" customHeight="1" x14ac:dyDescent="0.3">
      <c r="A1071" s="15">
        <v>8503</v>
      </c>
      <c r="B1071" s="14" t="s">
        <v>193</v>
      </c>
      <c r="C1071" s="13">
        <v>492.32065419999998</v>
      </c>
      <c r="D1071" s="13">
        <v>13300.865109999999</v>
      </c>
      <c r="E1071" s="13">
        <v>683.70282080000004</v>
      </c>
      <c r="F1071" s="12">
        <v>35379.612959999999</v>
      </c>
      <c r="G1071" s="11">
        <f t="shared" si="34"/>
        <v>22078.74785</v>
      </c>
      <c r="H1071" s="10">
        <f t="shared" si="35"/>
        <v>1.6599482565536672</v>
      </c>
    </row>
    <row r="1072" spans="1:8" ht="16.5" customHeight="1" x14ac:dyDescent="0.3">
      <c r="A1072" s="15">
        <v>8504</v>
      </c>
      <c r="B1072" s="14" t="s">
        <v>192</v>
      </c>
      <c r="C1072" s="13">
        <v>10229.1741253119</v>
      </c>
      <c r="D1072" s="13">
        <v>144507.94931999999</v>
      </c>
      <c r="E1072" s="13">
        <v>12949.733634292699</v>
      </c>
      <c r="F1072" s="12">
        <v>171655.109059999</v>
      </c>
      <c r="G1072" s="11">
        <f t="shared" si="34"/>
        <v>27147.159739999013</v>
      </c>
      <c r="H1072" s="10">
        <f t="shared" si="35"/>
        <v>0.18785928295116863</v>
      </c>
    </row>
    <row r="1073" spans="1:8" ht="38.25" customHeight="1" x14ac:dyDescent="0.3">
      <c r="A1073" s="15">
        <v>8505</v>
      </c>
      <c r="B1073" s="14" t="s">
        <v>191</v>
      </c>
      <c r="C1073" s="13">
        <v>766.92310967200297</v>
      </c>
      <c r="D1073" s="13">
        <v>7857.1965200000204</v>
      </c>
      <c r="E1073" s="13">
        <v>797.79636549399902</v>
      </c>
      <c r="F1073" s="12">
        <v>16837.837469999897</v>
      </c>
      <c r="G1073" s="11">
        <f t="shared" si="34"/>
        <v>8980.6409499998772</v>
      </c>
      <c r="H1073" s="10">
        <f t="shared" si="35"/>
        <v>1.142982859998499</v>
      </c>
    </row>
    <row r="1074" spans="1:8" ht="16.5" customHeight="1" x14ac:dyDescent="0.3">
      <c r="A1074" s="15">
        <v>8506</v>
      </c>
      <c r="B1074" s="14" t="s">
        <v>190</v>
      </c>
      <c r="C1074" s="13">
        <v>1757.29808198004</v>
      </c>
      <c r="D1074" s="13">
        <v>28427.01886</v>
      </c>
      <c r="E1074" s="13">
        <v>2151.63795815505</v>
      </c>
      <c r="F1074" s="12">
        <v>28102.445800000001</v>
      </c>
      <c r="G1074" s="11">
        <f t="shared" si="34"/>
        <v>-324.5730599999988</v>
      </c>
      <c r="H1074" s="10">
        <f t="shared" si="35"/>
        <v>-1.1417766372143562E-2</v>
      </c>
    </row>
    <row r="1075" spans="1:8" ht="16.5" customHeight="1" x14ac:dyDescent="0.3">
      <c r="A1075" s="15">
        <v>8507</v>
      </c>
      <c r="B1075" s="14" t="s">
        <v>189</v>
      </c>
      <c r="C1075" s="13">
        <v>18538.3708306279</v>
      </c>
      <c r="D1075" s="13">
        <v>163157.52430000002</v>
      </c>
      <c r="E1075" s="13">
        <v>31460.992073162102</v>
      </c>
      <c r="F1075" s="12">
        <v>346584.56161000003</v>
      </c>
      <c r="G1075" s="11">
        <f t="shared" si="34"/>
        <v>183427.03731000001</v>
      </c>
      <c r="H1075" s="10">
        <f t="shared" si="35"/>
        <v>1.1242327811540591</v>
      </c>
    </row>
    <row r="1076" spans="1:8" ht="16.5" customHeight="1" x14ac:dyDescent="0.3">
      <c r="A1076" s="15">
        <v>8508</v>
      </c>
      <c r="B1076" s="14" t="s">
        <v>188</v>
      </c>
      <c r="C1076" s="13">
        <v>4126.2780659939299</v>
      </c>
      <c r="D1076" s="13">
        <v>56206.179850000095</v>
      </c>
      <c r="E1076" s="13">
        <v>4325.8051717999997</v>
      </c>
      <c r="F1076" s="12">
        <v>61596.002879999898</v>
      </c>
      <c r="G1076" s="11">
        <f t="shared" si="34"/>
        <v>5389.8230299998031</v>
      </c>
      <c r="H1076" s="10">
        <f t="shared" si="35"/>
        <v>9.5893779729984516E-2</v>
      </c>
    </row>
    <row r="1077" spans="1:8" ht="25.5" customHeight="1" x14ac:dyDescent="0.3">
      <c r="A1077" s="15">
        <v>8509</v>
      </c>
      <c r="B1077" s="14" t="s">
        <v>187</v>
      </c>
      <c r="C1077" s="13">
        <v>3497.9745541999901</v>
      </c>
      <c r="D1077" s="13">
        <v>39987.416889999797</v>
      </c>
      <c r="E1077" s="13">
        <v>4372.6400093606408</v>
      </c>
      <c r="F1077" s="12">
        <v>50685.939969999796</v>
      </c>
      <c r="G1077" s="11">
        <f t="shared" si="34"/>
        <v>10698.523079999999</v>
      </c>
      <c r="H1077" s="10">
        <f t="shared" si="35"/>
        <v>0.26754724140922254</v>
      </c>
    </row>
    <row r="1078" spans="1:8" ht="25.5" customHeight="1" x14ac:dyDescent="0.3">
      <c r="A1078" s="15">
        <v>8510</v>
      </c>
      <c r="B1078" s="14" t="s">
        <v>186</v>
      </c>
      <c r="C1078" s="13">
        <v>321.68754799999999</v>
      </c>
      <c r="D1078" s="13">
        <v>8559.6288099999892</v>
      </c>
      <c r="E1078" s="13">
        <v>400.21609131176001</v>
      </c>
      <c r="F1078" s="12">
        <v>10616.75964</v>
      </c>
      <c r="G1078" s="11">
        <f t="shared" si="34"/>
        <v>2057.130830000011</v>
      </c>
      <c r="H1078" s="10">
        <f t="shared" si="35"/>
        <v>0.24032944367829584</v>
      </c>
    </row>
    <row r="1079" spans="1:8" ht="25.5" customHeight="1" x14ac:dyDescent="0.3">
      <c r="A1079" s="15">
        <v>8511</v>
      </c>
      <c r="B1079" s="14" t="s">
        <v>185</v>
      </c>
      <c r="C1079" s="13">
        <v>2382.51051382999</v>
      </c>
      <c r="D1079" s="13">
        <v>35163.102449999802</v>
      </c>
      <c r="E1079" s="13">
        <v>2494.1850041899902</v>
      </c>
      <c r="F1079" s="12">
        <v>46294.949849999801</v>
      </c>
      <c r="G1079" s="11">
        <f t="shared" si="34"/>
        <v>11131.847399999999</v>
      </c>
      <c r="H1079" s="10">
        <f t="shared" si="35"/>
        <v>0.31657750950243757</v>
      </c>
    </row>
    <row r="1080" spans="1:8" ht="38.25" customHeight="1" x14ac:dyDescent="0.3">
      <c r="A1080" s="15">
        <v>8512</v>
      </c>
      <c r="B1080" s="14" t="s">
        <v>184</v>
      </c>
      <c r="C1080" s="13">
        <v>1512.16710285</v>
      </c>
      <c r="D1080" s="13">
        <v>27231.937119999799</v>
      </c>
      <c r="E1080" s="13">
        <v>1895.3859930360402</v>
      </c>
      <c r="F1080" s="12">
        <v>29018.353899999998</v>
      </c>
      <c r="G1080" s="11">
        <f t="shared" si="34"/>
        <v>1786.4167800001997</v>
      </c>
      <c r="H1080" s="10">
        <f t="shared" si="35"/>
        <v>6.560006260767294E-2</v>
      </c>
    </row>
    <row r="1081" spans="1:8" ht="25.5" customHeight="1" x14ac:dyDescent="0.3">
      <c r="A1081" s="15">
        <v>8513</v>
      </c>
      <c r="B1081" s="14" t="s">
        <v>183</v>
      </c>
      <c r="C1081" s="13">
        <v>441.97317889999999</v>
      </c>
      <c r="D1081" s="13">
        <v>6281.6514800000004</v>
      </c>
      <c r="E1081" s="13">
        <v>649.72792386352091</v>
      </c>
      <c r="F1081" s="12">
        <v>8108.3159300000198</v>
      </c>
      <c r="G1081" s="11">
        <f t="shared" si="34"/>
        <v>1826.6644500000193</v>
      </c>
      <c r="H1081" s="10">
        <f t="shared" si="35"/>
        <v>0.2907936640254386</v>
      </c>
    </row>
    <row r="1082" spans="1:8" ht="38.25" customHeight="1" x14ac:dyDescent="0.3">
      <c r="A1082" s="15">
        <v>8514</v>
      </c>
      <c r="B1082" s="14" t="s">
        <v>182</v>
      </c>
      <c r="C1082" s="13">
        <v>773.34757599999898</v>
      </c>
      <c r="D1082" s="13">
        <v>15663.97632</v>
      </c>
      <c r="E1082" s="13">
        <v>876.00046499999996</v>
      </c>
      <c r="F1082" s="12">
        <v>21889.081620000001</v>
      </c>
      <c r="G1082" s="11">
        <f t="shared" si="34"/>
        <v>6225.1053000000011</v>
      </c>
      <c r="H1082" s="10">
        <f t="shared" si="35"/>
        <v>0.39741539267086951</v>
      </c>
    </row>
    <row r="1083" spans="1:8" ht="25.5" customHeight="1" x14ac:dyDescent="0.3">
      <c r="A1083" s="15">
        <v>8515</v>
      </c>
      <c r="B1083" s="14" t="s">
        <v>181</v>
      </c>
      <c r="C1083" s="13">
        <v>2125.1533439300001</v>
      </c>
      <c r="D1083" s="13">
        <v>27550.732980000001</v>
      </c>
      <c r="E1083" s="13">
        <v>3017.9638744710101</v>
      </c>
      <c r="F1083" s="12">
        <v>34813.590459999999</v>
      </c>
      <c r="G1083" s="11">
        <f t="shared" si="34"/>
        <v>7262.8574799999988</v>
      </c>
      <c r="H1083" s="10">
        <f t="shared" si="35"/>
        <v>0.26361757726273016</v>
      </c>
    </row>
    <row r="1084" spans="1:8" ht="25.5" customHeight="1" x14ac:dyDescent="0.3">
      <c r="A1084" s="15">
        <v>8516</v>
      </c>
      <c r="B1084" s="14" t="s">
        <v>180</v>
      </c>
      <c r="C1084" s="13">
        <v>24757.302261273897</v>
      </c>
      <c r="D1084" s="13">
        <v>179180.73923999901</v>
      </c>
      <c r="E1084" s="13">
        <v>29708.968585201201</v>
      </c>
      <c r="F1084" s="12">
        <v>203391.37504999901</v>
      </c>
      <c r="G1084" s="11">
        <f t="shared" si="34"/>
        <v>24210.635810000007</v>
      </c>
      <c r="H1084" s="10">
        <f t="shared" si="35"/>
        <v>0.13511851727306301</v>
      </c>
    </row>
    <row r="1085" spans="1:8" ht="25.5" customHeight="1" x14ac:dyDescent="0.3">
      <c r="A1085" s="15">
        <v>8517</v>
      </c>
      <c r="B1085" s="14" t="s">
        <v>179</v>
      </c>
      <c r="C1085" s="13">
        <v>3184.31554043805</v>
      </c>
      <c r="D1085" s="13">
        <v>585258.55348999798</v>
      </c>
      <c r="E1085" s="13">
        <v>3691.4217924213499</v>
      </c>
      <c r="F1085" s="12">
        <v>925282.59594000096</v>
      </c>
      <c r="G1085" s="11">
        <f t="shared" si="34"/>
        <v>340024.04245000298</v>
      </c>
      <c r="H1085" s="10">
        <f t="shared" si="35"/>
        <v>0.58098090223949872</v>
      </c>
    </row>
    <row r="1086" spans="1:8" ht="25.5" customHeight="1" x14ac:dyDescent="0.3">
      <c r="A1086" s="15">
        <v>8518</v>
      </c>
      <c r="B1086" s="14" t="s">
        <v>178</v>
      </c>
      <c r="C1086" s="13">
        <v>1211.2446103930001</v>
      </c>
      <c r="D1086" s="13">
        <v>49626.154659999993</v>
      </c>
      <c r="E1086" s="13">
        <v>1393.8699474042</v>
      </c>
      <c r="F1086" s="12">
        <v>58475.65681</v>
      </c>
      <c r="G1086" s="11">
        <f t="shared" si="34"/>
        <v>8849.5021500000075</v>
      </c>
      <c r="H1086" s="10">
        <f t="shared" si="35"/>
        <v>0.17832335006872782</v>
      </c>
    </row>
    <row r="1087" spans="1:8" ht="25.5" customHeight="1" x14ac:dyDescent="0.3">
      <c r="A1087" s="15">
        <v>8519</v>
      </c>
      <c r="B1087" s="14" t="s">
        <v>177</v>
      </c>
      <c r="C1087" s="13">
        <v>546.29961329999992</v>
      </c>
      <c r="D1087" s="13">
        <v>5481.8111699999999</v>
      </c>
      <c r="E1087" s="13">
        <v>797.75813942857008</v>
      </c>
      <c r="F1087" s="12">
        <v>7906.2395099999994</v>
      </c>
      <c r="G1087" s="11">
        <f t="shared" si="34"/>
        <v>2424.4283399999995</v>
      </c>
      <c r="H1087" s="10">
        <f t="shared" si="35"/>
        <v>0.44226775874149626</v>
      </c>
    </row>
    <row r="1088" spans="1:8" ht="16.5" customHeight="1" x14ac:dyDescent="0.3">
      <c r="A1088" s="15">
        <v>8520</v>
      </c>
      <c r="B1088" s="14" t="s">
        <v>176</v>
      </c>
      <c r="C1088" s="13">
        <v>0</v>
      </c>
      <c r="D1088" s="13">
        <v>0</v>
      </c>
      <c r="E1088" s="13">
        <v>0</v>
      </c>
      <c r="F1088" s="12">
        <v>0</v>
      </c>
      <c r="G1088" s="11">
        <f t="shared" si="34"/>
        <v>0</v>
      </c>
      <c r="H1088" s="10" t="str">
        <f t="shared" si="35"/>
        <v/>
      </c>
    </row>
    <row r="1089" spans="1:8" ht="25.5" customHeight="1" x14ac:dyDescent="0.3">
      <c r="A1089" s="15">
        <v>8521</v>
      </c>
      <c r="B1089" s="14" t="s">
        <v>175</v>
      </c>
      <c r="C1089" s="13">
        <v>105.65450060000001</v>
      </c>
      <c r="D1089" s="13">
        <v>4141.5593799999997</v>
      </c>
      <c r="E1089" s="13">
        <v>83.660642600000088</v>
      </c>
      <c r="F1089" s="12">
        <v>4002.70111</v>
      </c>
      <c r="G1089" s="11">
        <f t="shared" si="34"/>
        <v>-138.85826999999972</v>
      </c>
      <c r="H1089" s="10">
        <f t="shared" si="35"/>
        <v>-3.3528016203403975E-2</v>
      </c>
    </row>
    <row r="1090" spans="1:8" ht="25.5" customHeight="1" x14ac:dyDescent="0.3">
      <c r="A1090" s="15">
        <v>8522</v>
      </c>
      <c r="B1090" s="14" t="s">
        <v>174</v>
      </c>
      <c r="C1090" s="13">
        <v>0.31384249999999997</v>
      </c>
      <c r="D1090" s="13">
        <v>52.82414</v>
      </c>
      <c r="E1090" s="13">
        <v>24.071570999999999</v>
      </c>
      <c r="F1090" s="12">
        <v>251.69668999999999</v>
      </c>
      <c r="G1090" s="11">
        <f t="shared" si="34"/>
        <v>198.87254999999999</v>
      </c>
      <c r="H1090" s="10">
        <f t="shared" si="35"/>
        <v>3.7648043110592995</v>
      </c>
    </row>
    <row r="1091" spans="1:8" ht="16.5" customHeight="1" x14ac:dyDescent="0.3">
      <c r="A1091" s="15">
        <v>8523</v>
      </c>
      <c r="B1091" s="14" t="s">
        <v>1348</v>
      </c>
      <c r="C1091" s="13">
        <v>227.384308734999</v>
      </c>
      <c r="D1091" s="13">
        <v>28539.5837300001</v>
      </c>
      <c r="E1091" s="13">
        <v>228.292863606998</v>
      </c>
      <c r="F1091" s="12">
        <v>43090.481540000103</v>
      </c>
      <c r="G1091" s="11">
        <f t="shared" si="34"/>
        <v>14550.897810000002</v>
      </c>
      <c r="H1091" s="10">
        <f t="shared" si="35"/>
        <v>0.50984968623436722</v>
      </c>
    </row>
    <row r="1092" spans="1:8" ht="16.5" customHeight="1" x14ac:dyDescent="0.3">
      <c r="A1092" s="15">
        <v>8524</v>
      </c>
      <c r="B1092" s="14" t="s">
        <v>1349</v>
      </c>
      <c r="C1092" s="13">
        <v>55.628672605999895</v>
      </c>
      <c r="D1092" s="13">
        <v>2196.4357799999998</v>
      </c>
      <c r="E1092" s="13">
        <v>72.851895111000005</v>
      </c>
      <c r="F1092" s="12">
        <v>2479.4695999999999</v>
      </c>
      <c r="G1092" s="11">
        <f t="shared" si="34"/>
        <v>283.03382000000011</v>
      </c>
      <c r="H1092" s="10">
        <f t="shared" si="35"/>
        <v>0.128860503264976</v>
      </c>
    </row>
    <row r="1093" spans="1:8" ht="38.25" customHeight="1" x14ac:dyDescent="0.3">
      <c r="A1093" s="15">
        <v>8525</v>
      </c>
      <c r="B1093" s="14" t="s">
        <v>173</v>
      </c>
      <c r="C1093" s="13">
        <v>410.48550169700098</v>
      </c>
      <c r="D1093" s="13">
        <v>57411.584290000101</v>
      </c>
      <c r="E1093" s="13">
        <v>442.53713459267198</v>
      </c>
      <c r="F1093" s="12">
        <v>153444.55027000001</v>
      </c>
      <c r="G1093" s="11">
        <f t="shared" si="34"/>
        <v>96032.965979999906</v>
      </c>
      <c r="H1093" s="10">
        <f t="shared" si="35"/>
        <v>1.6727106065374135</v>
      </c>
    </row>
    <row r="1094" spans="1:8" ht="25.5" customHeight="1" x14ac:dyDescent="0.3">
      <c r="A1094" s="15">
        <v>8526</v>
      </c>
      <c r="B1094" s="14" t="s">
        <v>172</v>
      </c>
      <c r="C1094" s="13">
        <v>64.842590280000096</v>
      </c>
      <c r="D1094" s="13">
        <v>16032.650230000001</v>
      </c>
      <c r="E1094" s="13">
        <v>136.21069070000001</v>
      </c>
      <c r="F1094" s="12">
        <v>59507.849179999801</v>
      </c>
      <c r="G1094" s="11">
        <f t="shared" si="34"/>
        <v>43475.198949999802</v>
      </c>
      <c r="H1094" s="10">
        <f t="shared" si="35"/>
        <v>2.7116664011449463</v>
      </c>
    </row>
    <row r="1095" spans="1:8" ht="25.5" customHeight="1" x14ac:dyDescent="0.3">
      <c r="A1095" s="15">
        <v>8527</v>
      </c>
      <c r="B1095" s="14" t="s">
        <v>171</v>
      </c>
      <c r="C1095" s="13">
        <v>296.63150999999999</v>
      </c>
      <c r="D1095" s="13">
        <v>2677.1328399999998</v>
      </c>
      <c r="E1095" s="13">
        <v>400.842714</v>
      </c>
      <c r="F1095" s="12">
        <v>3043.0680699999998</v>
      </c>
      <c r="G1095" s="11">
        <f t="shared" ref="G1095:G1158" si="36">F1095-D1095</f>
        <v>365.93523000000005</v>
      </c>
      <c r="H1095" s="10">
        <f t="shared" ref="H1095:H1158" si="37">IF(D1095&lt;&gt;0,G1095/D1095,"")</f>
        <v>0.13668923130463712</v>
      </c>
    </row>
    <row r="1096" spans="1:8" ht="25.5" customHeight="1" x14ac:dyDescent="0.3">
      <c r="A1096" s="15">
        <v>8528</v>
      </c>
      <c r="B1096" s="14" t="s">
        <v>170</v>
      </c>
      <c r="C1096" s="13">
        <v>5284.4801295100096</v>
      </c>
      <c r="D1096" s="13">
        <v>134573.67475000001</v>
      </c>
      <c r="E1096" s="13">
        <v>4563.4445960200001</v>
      </c>
      <c r="F1096" s="12">
        <v>127853.54312999999</v>
      </c>
      <c r="G1096" s="11">
        <f t="shared" si="36"/>
        <v>-6720.1316200000147</v>
      </c>
      <c r="H1096" s="10">
        <f t="shared" si="37"/>
        <v>-4.9936450293745244E-2</v>
      </c>
    </row>
    <row r="1097" spans="1:8" ht="25.5" customHeight="1" x14ac:dyDescent="0.3">
      <c r="A1097" s="15">
        <v>8529</v>
      </c>
      <c r="B1097" s="14" t="s">
        <v>169</v>
      </c>
      <c r="C1097" s="13">
        <v>246.636795557</v>
      </c>
      <c r="D1097" s="13">
        <v>30119.548350000001</v>
      </c>
      <c r="E1097" s="13">
        <v>317.178999392999</v>
      </c>
      <c r="F1097" s="12">
        <v>70189.898320000095</v>
      </c>
      <c r="G1097" s="11">
        <f t="shared" si="36"/>
        <v>40070.349970000098</v>
      </c>
      <c r="H1097" s="10">
        <f t="shared" si="37"/>
        <v>1.3303768537419021</v>
      </c>
    </row>
    <row r="1098" spans="1:8" ht="25.5" customHeight="1" x14ac:dyDescent="0.3">
      <c r="A1098" s="15">
        <v>8530</v>
      </c>
      <c r="B1098" s="14" t="s">
        <v>168</v>
      </c>
      <c r="C1098" s="13">
        <v>46.397221999999999</v>
      </c>
      <c r="D1098" s="13">
        <v>996.10438999999997</v>
      </c>
      <c r="E1098" s="13">
        <v>48.132389000000003</v>
      </c>
      <c r="F1098" s="12">
        <v>2747.2621400000003</v>
      </c>
      <c r="G1098" s="11">
        <f t="shared" si="36"/>
        <v>1751.1577500000003</v>
      </c>
      <c r="H1098" s="10">
        <f t="shared" si="37"/>
        <v>1.7580062567538732</v>
      </c>
    </row>
    <row r="1099" spans="1:8" ht="16.5" customHeight="1" x14ac:dyDescent="0.3">
      <c r="A1099" s="15">
        <v>8531</v>
      </c>
      <c r="B1099" s="14" t="s">
        <v>167</v>
      </c>
      <c r="C1099" s="13">
        <v>289.52109499400001</v>
      </c>
      <c r="D1099" s="13">
        <v>11392.3794</v>
      </c>
      <c r="E1099" s="13">
        <v>267.531614854</v>
      </c>
      <c r="F1099" s="12">
        <v>16421.789639999999</v>
      </c>
      <c r="G1099" s="11">
        <f t="shared" si="36"/>
        <v>5029.4102399999992</v>
      </c>
      <c r="H1099" s="10">
        <f t="shared" si="37"/>
        <v>0.44147144888801715</v>
      </c>
    </row>
    <row r="1100" spans="1:8" ht="16.5" customHeight="1" x14ac:dyDescent="0.3">
      <c r="A1100" s="15">
        <v>8532</v>
      </c>
      <c r="B1100" s="14" t="s">
        <v>166</v>
      </c>
      <c r="C1100" s="13">
        <v>196.41196637628801</v>
      </c>
      <c r="D1100" s="13">
        <v>12052.89302</v>
      </c>
      <c r="E1100" s="13">
        <v>316.192832628578</v>
      </c>
      <c r="F1100" s="12">
        <v>30712.07935</v>
      </c>
      <c r="G1100" s="11">
        <f t="shared" si="36"/>
        <v>18659.18633</v>
      </c>
      <c r="H1100" s="10">
        <f t="shared" si="37"/>
        <v>1.5481085162738797</v>
      </c>
    </row>
    <row r="1101" spans="1:8" ht="16.5" customHeight="1" x14ac:dyDescent="0.3">
      <c r="A1101" s="15">
        <v>8533</v>
      </c>
      <c r="B1101" s="14" t="s">
        <v>165</v>
      </c>
      <c r="C1101" s="13">
        <v>64.649403900478802</v>
      </c>
      <c r="D1101" s="13">
        <v>4782.4317299999693</v>
      </c>
      <c r="E1101" s="13">
        <v>101.426050141749</v>
      </c>
      <c r="F1101" s="12">
        <v>7274.0833300000004</v>
      </c>
      <c r="G1101" s="11">
        <f t="shared" si="36"/>
        <v>2491.6516000000311</v>
      </c>
      <c r="H1101" s="10">
        <f t="shared" si="37"/>
        <v>0.52100097621258612</v>
      </c>
    </row>
    <row r="1102" spans="1:8" ht="16.5" customHeight="1" x14ac:dyDescent="0.3">
      <c r="A1102" s="15">
        <v>8534</v>
      </c>
      <c r="B1102" s="14" t="s">
        <v>164</v>
      </c>
      <c r="C1102" s="13">
        <v>215.45584523700001</v>
      </c>
      <c r="D1102" s="13">
        <v>15172.453170000001</v>
      </c>
      <c r="E1102" s="13">
        <v>377.28485615</v>
      </c>
      <c r="F1102" s="12">
        <v>37544.869880000006</v>
      </c>
      <c r="G1102" s="11">
        <f t="shared" si="36"/>
        <v>22372.416710000005</v>
      </c>
      <c r="H1102" s="10">
        <f t="shared" si="37"/>
        <v>1.4745418199237721</v>
      </c>
    </row>
    <row r="1103" spans="1:8" ht="25.5" customHeight="1" x14ac:dyDescent="0.3">
      <c r="A1103" s="15">
        <v>8535</v>
      </c>
      <c r="B1103" s="14" t="s">
        <v>163</v>
      </c>
      <c r="C1103" s="13">
        <v>1196.1213522</v>
      </c>
      <c r="D1103" s="13">
        <v>28234.947270000001</v>
      </c>
      <c r="E1103" s="13">
        <v>1312.3554062940002</v>
      </c>
      <c r="F1103" s="12">
        <v>26758.910319999999</v>
      </c>
      <c r="G1103" s="11">
        <f t="shared" si="36"/>
        <v>-1476.0369500000015</v>
      </c>
      <c r="H1103" s="10">
        <f t="shared" si="37"/>
        <v>-5.2276950825699255E-2</v>
      </c>
    </row>
    <row r="1104" spans="1:8" ht="38.25" customHeight="1" x14ac:dyDescent="0.3">
      <c r="A1104" s="15">
        <v>8536</v>
      </c>
      <c r="B1104" s="14" t="s">
        <v>162</v>
      </c>
      <c r="C1104" s="13">
        <v>5364.3909222428902</v>
      </c>
      <c r="D1104" s="13">
        <v>153015.698580002</v>
      </c>
      <c r="E1104" s="13">
        <v>6194.2022474032292</v>
      </c>
      <c r="F1104" s="12">
        <v>199203.60545000099</v>
      </c>
      <c r="G1104" s="11">
        <f t="shared" si="36"/>
        <v>46187.906869998988</v>
      </c>
      <c r="H1104" s="10">
        <f t="shared" si="37"/>
        <v>0.30185077282021699</v>
      </c>
    </row>
    <row r="1105" spans="1:8" ht="25.5" customHeight="1" x14ac:dyDescent="0.3">
      <c r="A1105" s="15">
        <v>8537</v>
      </c>
      <c r="B1105" s="14" t="s">
        <v>161</v>
      </c>
      <c r="C1105" s="13">
        <v>556.31995880000204</v>
      </c>
      <c r="D1105" s="13">
        <v>57137.749190000104</v>
      </c>
      <c r="E1105" s="13">
        <v>795.79119551000099</v>
      </c>
      <c r="F1105" s="12">
        <v>63702.078020000001</v>
      </c>
      <c r="G1105" s="11">
        <f t="shared" si="36"/>
        <v>6564.3288299998967</v>
      </c>
      <c r="H1105" s="10">
        <f t="shared" si="37"/>
        <v>0.11488602409191059</v>
      </c>
    </row>
    <row r="1106" spans="1:8" ht="16.5" customHeight="1" x14ac:dyDescent="0.3">
      <c r="A1106" s="15">
        <v>8538</v>
      </c>
      <c r="B1106" s="14" t="s">
        <v>160</v>
      </c>
      <c r="C1106" s="13">
        <v>1984.2790286761201</v>
      </c>
      <c r="D1106" s="13">
        <v>44818.2026999999</v>
      </c>
      <c r="E1106" s="13">
        <v>2327.0478369130001</v>
      </c>
      <c r="F1106" s="12">
        <v>60794.786740000098</v>
      </c>
      <c r="G1106" s="11">
        <f t="shared" si="36"/>
        <v>15976.584040000198</v>
      </c>
      <c r="H1106" s="10">
        <f t="shared" si="37"/>
        <v>0.35647533987346247</v>
      </c>
    </row>
    <row r="1107" spans="1:8" ht="25.5" customHeight="1" x14ac:dyDescent="0.3">
      <c r="A1107" s="15">
        <v>8539</v>
      </c>
      <c r="B1107" s="14" t="s">
        <v>159</v>
      </c>
      <c r="C1107" s="13">
        <v>984.64708400000006</v>
      </c>
      <c r="D1107" s="13">
        <v>13780.766089999999</v>
      </c>
      <c r="E1107" s="13">
        <v>1196.7879939500001</v>
      </c>
      <c r="F1107" s="12">
        <v>15841.312320000001</v>
      </c>
      <c r="G1107" s="11">
        <f t="shared" si="36"/>
        <v>2060.5462300000017</v>
      </c>
      <c r="H1107" s="10">
        <f t="shared" si="37"/>
        <v>0.14952334409733833</v>
      </c>
    </row>
    <row r="1108" spans="1:8" ht="25.5" customHeight="1" x14ac:dyDescent="0.3">
      <c r="A1108" s="15">
        <v>8540</v>
      </c>
      <c r="B1108" s="14" t="s">
        <v>158</v>
      </c>
      <c r="C1108" s="13">
        <v>5.4225620000000001</v>
      </c>
      <c r="D1108" s="13">
        <v>1714.02954</v>
      </c>
      <c r="E1108" s="13">
        <v>4.8175013</v>
      </c>
      <c r="F1108" s="12">
        <v>3584.92652</v>
      </c>
      <c r="G1108" s="11">
        <f t="shared" si="36"/>
        <v>1870.89698</v>
      </c>
      <c r="H1108" s="10">
        <f t="shared" si="37"/>
        <v>1.0915196829104823</v>
      </c>
    </row>
    <row r="1109" spans="1:8" ht="38.25" customHeight="1" x14ac:dyDescent="0.3">
      <c r="A1109" s="15">
        <v>8541</v>
      </c>
      <c r="B1109" s="14" t="s">
        <v>157</v>
      </c>
      <c r="C1109" s="13">
        <v>4131.1433021679104</v>
      </c>
      <c r="D1109" s="13">
        <v>41727.132770000004</v>
      </c>
      <c r="E1109" s="13">
        <v>385.120639587695</v>
      </c>
      <c r="F1109" s="12">
        <v>49348.70796</v>
      </c>
      <c r="G1109" s="11">
        <f t="shared" si="36"/>
        <v>7621.5751899999959</v>
      </c>
      <c r="H1109" s="10">
        <f t="shared" si="37"/>
        <v>0.18265274137118709</v>
      </c>
    </row>
    <row r="1110" spans="1:8" ht="16.5" customHeight="1" x14ac:dyDescent="0.3">
      <c r="A1110" s="15">
        <v>8542</v>
      </c>
      <c r="B1110" s="14" t="s">
        <v>156</v>
      </c>
      <c r="C1110" s="13">
        <v>56.631027684138395</v>
      </c>
      <c r="D1110" s="13">
        <v>94476.889230000001</v>
      </c>
      <c r="E1110" s="13">
        <v>70.344703401336901</v>
      </c>
      <c r="F1110" s="12">
        <v>198461.53578000102</v>
      </c>
      <c r="G1110" s="11">
        <f t="shared" si="36"/>
        <v>103984.64655000102</v>
      </c>
      <c r="H1110" s="10">
        <f t="shared" si="37"/>
        <v>1.1006357999029244</v>
      </c>
    </row>
    <row r="1111" spans="1:8" ht="25.5" customHeight="1" x14ac:dyDescent="0.3">
      <c r="A1111" s="15">
        <v>8543</v>
      </c>
      <c r="B1111" s="14" t="s">
        <v>155</v>
      </c>
      <c r="C1111" s="13">
        <v>625.04324464799799</v>
      </c>
      <c r="D1111" s="13">
        <v>66472.576580000095</v>
      </c>
      <c r="E1111" s="13">
        <v>851.58489222399908</v>
      </c>
      <c r="F1111" s="12">
        <v>84202.958629999805</v>
      </c>
      <c r="G1111" s="11">
        <f t="shared" si="36"/>
        <v>17730.382049999709</v>
      </c>
      <c r="H1111" s="10">
        <f t="shared" si="37"/>
        <v>0.26673228212631567</v>
      </c>
    </row>
    <row r="1112" spans="1:8" ht="25.5" customHeight="1" x14ac:dyDescent="0.3">
      <c r="A1112" s="15">
        <v>8544</v>
      </c>
      <c r="B1112" s="14" t="s">
        <v>154</v>
      </c>
      <c r="C1112" s="13">
        <v>11489.012736823899</v>
      </c>
      <c r="D1112" s="13">
        <v>125541.59045999999</v>
      </c>
      <c r="E1112" s="13">
        <v>10651.2433336012</v>
      </c>
      <c r="F1112" s="12">
        <v>127647.991910001</v>
      </c>
      <c r="G1112" s="11">
        <f t="shared" si="36"/>
        <v>2106.4014500010089</v>
      </c>
      <c r="H1112" s="10">
        <f t="shared" si="37"/>
        <v>1.6778514931051074E-2</v>
      </c>
    </row>
    <row r="1113" spans="1:8" ht="25.5" customHeight="1" x14ac:dyDescent="0.3">
      <c r="A1113" s="15">
        <v>8545</v>
      </c>
      <c r="B1113" s="14" t="s">
        <v>153</v>
      </c>
      <c r="C1113" s="13">
        <v>522.96843799999897</v>
      </c>
      <c r="D1113" s="13">
        <v>2570.5298700000003</v>
      </c>
      <c r="E1113" s="13">
        <v>705.9997381200011</v>
      </c>
      <c r="F1113" s="12">
        <v>2849.0826499999998</v>
      </c>
      <c r="G1113" s="11">
        <f t="shared" si="36"/>
        <v>278.55277999999953</v>
      </c>
      <c r="H1113" s="10">
        <f t="shared" si="37"/>
        <v>0.10836395377113416</v>
      </c>
    </row>
    <row r="1114" spans="1:8" ht="16.5" customHeight="1" x14ac:dyDescent="0.3">
      <c r="A1114" s="15">
        <v>8546</v>
      </c>
      <c r="B1114" s="14" t="s">
        <v>152</v>
      </c>
      <c r="C1114" s="13">
        <v>875.42124242400007</v>
      </c>
      <c r="D1114" s="13">
        <v>4745.9089800000002</v>
      </c>
      <c r="E1114" s="13">
        <v>1014.5155409839999</v>
      </c>
      <c r="F1114" s="12">
        <v>5155.8629500000006</v>
      </c>
      <c r="G1114" s="11">
        <f t="shared" si="36"/>
        <v>409.95397000000048</v>
      </c>
      <c r="H1114" s="10">
        <f t="shared" si="37"/>
        <v>8.6380495649539507E-2</v>
      </c>
    </row>
    <row r="1115" spans="1:8" ht="16.5" customHeight="1" x14ac:dyDescent="0.3">
      <c r="A1115" s="15">
        <v>8547</v>
      </c>
      <c r="B1115" s="14" t="s">
        <v>151</v>
      </c>
      <c r="C1115" s="13">
        <v>682.05971356400107</v>
      </c>
      <c r="D1115" s="13">
        <v>19811.348170000001</v>
      </c>
      <c r="E1115" s="13">
        <v>355.03781068400002</v>
      </c>
      <c r="F1115" s="12">
        <v>6988.8645500000002</v>
      </c>
      <c r="G1115" s="11">
        <f t="shared" si="36"/>
        <v>-12822.483620000001</v>
      </c>
      <c r="H1115" s="10">
        <f t="shared" si="37"/>
        <v>-0.64722922993281584</v>
      </c>
    </row>
    <row r="1116" spans="1:8" ht="38.25" customHeight="1" x14ac:dyDescent="0.3">
      <c r="A1116" s="15">
        <v>8548</v>
      </c>
      <c r="B1116" s="14" t="s">
        <v>150</v>
      </c>
      <c r="C1116" s="13">
        <v>3.50805299942001</v>
      </c>
      <c r="D1116" s="13">
        <v>2270.1586699999998</v>
      </c>
      <c r="E1116" s="13">
        <v>7.7584796001100607</v>
      </c>
      <c r="F1116" s="12">
        <v>6329.2952599999999</v>
      </c>
      <c r="G1116" s="11">
        <f t="shared" si="36"/>
        <v>4059.1365900000001</v>
      </c>
      <c r="H1116" s="10">
        <f t="shared" si="37"/>
        <v>1.7880409169813669</v>
      </c>
    </row>
    <row r="1117" spans="1:8" ht="16.5" customHeight="1" x14ac:dyDescent="0.3">
      <c r="A1117" s="15">
        <v>8549</v>
      </c>
      <c r="B1117" s="14" t="s">
        <v>1350</v>
      </c>
      <c r="C1117" s="13">
        <v>307.89430099999998</v>
      </c>
      <c r="D1117" s="13">
        <v>1587.7460599999999</v>
      </c>
      <c r="E1117" s="13">
        <v>210.725988</v>
      </c>
      <c r="F1117" s="12">
        <v>1155.22758</v>
      </c>
      <c r="G1117" s="11">
        <f t="shared" si="36"/>
        <v>-432.51847999999995</v>
      </c>
      <c r="H1117" s="10">
        <f t="shared" si="37"/>
        <v>-0.27241036264955365</v>
      </c>
    </row>
    <row r="1118" spans="1:8" ht="38.25" customHeight="1" x14ac:dyDescent="0.3">
      <c r="A1118" s="15">
        <v>8601</v>
      </c>
      <c r="B1118" s="14" t="s">
        <v>149</v>
      </c>
      <c r="C1118" s="13">
        <v>0</v>
      </c>
      <c r="D1118" s="13">
        <v>0</v>
      </c>
      <c r="E1118" s="13">
        <v>188.75</v>
      </c>
      <c r="F1118" s="12">
        <v>2806.64957</v>
      </c>
      <c r="G1118" s="11">
        <f t="shared" si="36"/>
        <v>2806.64957</v>
      </c>
      <c r="H1118" s="10" t="str">
        <f t="shared" si="37"/>
        <v/>
      </c>
    </row>
    <row r="1119" spans="1:8" ht="16.5" customHeight="1" x14ac:dyDescent="0.3">
      <c r="A1119" s="15">
        <v>8602</v>
      </c>
      <c r="B1119" s="14" t="s">
        <v>148</v>
      </c>
      <c r="C1119" s="13">
        <v>226.37</v>
      </c>
      <c r="D1119" s="13">
        <v>280.49851000000001</v>
      </c>
      <c r="E1119" s="13">
        <v>0</v>
      </c>
      <c r="F1119" s="12">
        <v>0</v>
      </c>
      <c r="G1119" s="11">
        <f t="shared" si="36"/>
        <v>-280.49851000000001</v>
      </c>
      <c r="H1119" s="10">
        <f t="shared" si="37"/>
        <v>-1</v>
      </c>
    </row>
    <row r="1120" spans="1:8" ht="16.5" customHeight="1" x14ac:dyDescent="0.3">
      <c r="A1120" s="15">
        <v>8603</v>
      </c>
      <c r="B1120" s="14" t="s">
        <v>147</v>
      </c>
      <c r="C1120" s="13">
        <v>1.379</v>
      </c>
      <c r="D1120" s="13">
        <v>16.765889999999999</v>
      </c>
      <c r="E1120" s="13">
        <v>0</v>
      </c>
      <c r="F1120" s="12">
        <v>0</v>
      </c>
      <c r="G1120" s="11">
        <f t="shared" si="36"/>
        <v>-16.765889999999999</v>
      </c>
      <c r="H1120" s="10">
        <f t="shared" si="37"/>
        <v>-1</v>
      </c>
    </row>
    <row r="1121" spans="1:8" ht="25.5" customHeight="1" x14ac:dyDescent="0.3">
      <c r="A1121" s="15">
        <v>8604</v>
      </c>
      <c r="B1121" s="14" t="s">
        <v>146</v>
      </c>
      <c r="C1121" s="13">
        <v>6.14</v>
      </c>
      <c r="D1121" s="13">
        <v>51.667360000000002</v>
      </c>
      <c r="E1121" s="13">
        <v>0</v>
      </c>
      <c r="F1121" s="12">
        <v>0</v>
      </c>
      <c r="G1121" s="11">
        <f t="shared" si="36"/>
        <v>-51.667360000000002</v>
      </c>
      <c r="H1121" s="10">
        <f t="shared" si="37"/>
        <v>-1</v>
      </c>
    </row>
    <row r="1122" spans="1:8" ht="25.5" customHeight="1" x14ac:dyDescent="0.3">
      <c r="A1122" s="15">
        <v>8605</v>
      </c>
      <c r="B1122" s="14" t="s">
        <v>145</v>
      </c>
      <c r="C1122" s="13">
        <v>2.4300000000000002</v>
      </c>
      <c r="D1122" s="13">
        <v>8.6550400000000014</v>
      </c>
      <c r="E1122" s="13">
        <v>0</v>
      </c>
      <c r="F1122" s="12">
        <v>0</v>
      </c>
      <c r="G1122" s="11">
        <f t="shared" si="36"/>
        <v>-8.6550400000000014</v>
      </c>
      <c r="H1122" s="10">
        <f t="shared" si="37"/>
        <v>-1</v>
      </c>
    </row>
    <row r="1123" spans="1:8" ht="16.5" customHeight="1" x14ac:dyDescent="0.3">
      <c r="A1123" s="15">
        <v>8606</v>
      </c>
      <c r="B1123" s="14" t="s">
        <v>144</v>
      </c>
      <c r="C1123" s="13">
        <v>248.56</v>
      </c>
      <c r="D1123" s="13">
        <v>224.70137</v>
      </c>
      <c r="E1123" s="13">
        <v>375.03</v>
      </c>
      <c r="F1123" s="12">
        <v>300.53365000000002</v>
      </c>
      <c r="G1123" s="11">
        <f t="shared" si="36"/>
        <v>75.832280000000026</v>
      </c>
      <c r="H1123" s="10">
        <f t="shared" si="37"/>
        <v>0.33748027437482925</v>
      </c>
    </row>
    <row r="1124" spans="1:8" ht="25.5" customHeight="1" x14ac:dyDescent="0.3">
      <c r="A1124" s="15">
        <v>8607</v>
      </c>
      <c r="B1124" s="14" t="s">
        <v>143</v>
      </c>
      <c r="C1124" s="13">
        <v>2560.198445</v>
      </c>
      <c r="D1124" s="13">
        <v>11352.68591</v>
      </c>
      <c r="E1124" s="13">
        <v>2128.4413790000003</v>
      </c>
      <c r="F1124" s="12">
        <v>10181.04473</v>
      </c>
      <c r="G1124" s="11">
        <f t="shared" si="36"/>
        <v>-1171.6411800000005</v>
      </c>
      <c r="H1124" s="10">
        <f t="shared" si="37"/>
        <v>-0.10320387521405501</v>
      </c>
    </row>
    <row r="1125" spans="1:8" ht="38.25" customHeight="1" x14ac:dyDescent="0.3">
      <c r="A1125" s="15">
        <v>8608</v>
      </c>
      <c r="B1125" s="14" t="s">
        <v>142</v>
      </c>
      <c r="C1125" s="13">
        <v>95.776899999999998</v>
      </c>
      <c r="D1125" s="13">
        <v>816.82346999999993</v>
      </c>
      <c r="E1125" s="13">
        <v>98.085376999999994</v>
      </c>
      <c r="F1125" s="12">
        <v>795.77641000000006</v>
      </c>
      <c r="G1125" s="11">
        <f t="shared" si="36"/>
        <v>-21.047059999999874</v>
      </c>
      <c r="H1125" s="10">
        <f t="shared" si="37"/>
        <v>-2.5766962842044532E-2</v>
      </c>
    </row>
    <row r="1126" spans="1:8" ht="25.5" customHeight="1" x14ac:dyDescent="0.3">
      <c r="A1126" s="15">
        <v>8609</v>
      </c>
      <c r="B1126" s="14" t="s">
        <v>141</v>
      </c>
      <c r="C1126" s="13">
        <v>2562.21899999996</v>
      </c>
      <c r="D1126" s="13">
        <v>3923.8343300000001</v>
      </c>
      <c r="E1126" s="13">
        <v>3708.6219999999998</v>
      </c>
      <c r="F1126" s="12">
        <v>6095.8896500000101</v>
      </c>
      <c r="G1126" s="11">
        <f t="shared" si="36"/>
        <v>2172.0553200000099</v>
      </c>
      <c r="H1126" s="10">
        <f t="shared" si="37"/>
        <v>0.55355428831267961</v>
      </c>
    </row>
    <row r="1127" spans="1:8" ht="16.5" customHeight="1" x14ac:dyDescent="0.3">
      <c r="A1127" s="15">
        <v>8701</v>
      </c>
      <c r="B1127" s="14" t="s">
        <v>140</v>
      </c>
      <c r="C1127" s="13">
        <v>73533.568440000003</v>
      </c>
      <c r="D1127" s="13">
        <v>492337.19969000202</v>
      </c>
      <c r="E1127" s="13">
        <v>80942.481964000006</v>
      </c>
      <c r="F1127" s="12">
        <v>505917.37065000099</v>
      </c>
      <c r="G1127" s="11">
        <f t="shared" si="36"/>
        <v>13580.17095999897</v>
      </c>
      <c r="H1127" s="10">
        <f t="shared" si="37"/>
        <v>2.7583069019667141E-2</v>
      </c>
    </row>
    <row r="1128" spans="1:8" ht="25.5" customHeight="1" x14ac:dyDescent="0.3">
      <c r="A1128" s="15">
        <v>8702</v>
      </c>
      <c r="B1128" s="14" t="s">
        <v>139</v>
      </c>
      <c r="C1128" s="13">
        <v>5586.5450000000001</v>
      </c>
      <c r="D1128" s="13">
        <v>42703.47825</v>
      </c>
      <c r="E1128" s="13">
        <v>6338.4070000000002</v>
      </c>
      <c r="F1128" s="12">
        <v>51657.399060000003</v>
      </c>
      <c r="G1128" s="11">
        <f t="shared" si="36"/>
        <v>8953.9208100000033</v>
      </c>
      <c r="H1128" s="10">
        <f t="shared" si="37"/>
        <v>0.20967661597916801</v>
      </c>
    </row>
    <row r="1129" spans="1:8" ht="25.5" customHeight="1" x14ac:dyDescent="0.3">
      <c r="A1129" s="15">
        <v>8703</v>
      </c>
      <c r="B1129" s="14" t="s">
        <v>138</v>
      </c>
      <c r="C1129" s="13">
        <v>365434.21266799996</v>
      </c>
      <c r="D1129" s="13">
        <v>3085800.2492599804</v>
      </c>
      <c r="E1129" s="13">
        <v>333349.78225499898</v>
      </c>
      <c r="F1129" s="12">
        <v>2609450.3732299497</v>
      </c>
      <c r="G1129" s="11">
        <f t="shared" si="36"/>
        <v>-476349.87603003066</v>
      </c>
      <c r="H1129" s="10">
        <f t="shared" si="37"/>
        <v>-0.15436834453048809</v>
      </c>
    </row>
    <row r="1130" spans="1:8" ht="16.5" customHeight="1" x14ac:dyDescent="0.3">
      <c r="A1130" s="15">
        <v>8704</v>
      </c>
      <c r="B1130" s="14" t="s">
        <v>137</v>
      </c>
      <c r="C1130" s="13">
        <v>57054.692320000198</v>
      </c>
      <c r="D1130" s="13">
        <v>556750.60057000106</v>
      </c>
      <c r="E1130" s="13">
        <v>63786.055090000104</v>
      </c>
      <c r="F1130" s="12">
        <v>542021.61783000501</v>
      </c>
      <c r="G1130" s="11">
        <f t="shared" si="36"/>
        <v>-14728.982739996049</v>
      </c>
      <c r="H1130" s="10">
        <f t="shared" si="37"/>
        <v>-2.6455261520897368E-2</v>
      </c>
    </row>
    <row r="1131" spans="1:8" ht="25.5" customHeight="1" x14ac:dyDescent="0.3">
      <c r="A1131" s="15">
        <v>8705</v>
      </c>
      <c r="B1131" s="14" t="s">
        <v>136</v>
      </c>
      <c r="C1131" s="13">
        <v>14974.073033999999</v>
      </c>
      <c r="D1131" s="13">
        <v>121238.76655</v>
      </c>
      <c r="E1131" s="13">
        <v>17861.005619</v>
      </c>
      <c r="F1131" s="12">
        <v>162687.48687999998</v>
      </c>
      <c r="G1131" s="11">
        <f t="shared" si="36"/>
        <v>41448.720329999982</v>
      </c>
      <c r="H1131" s="10">
        <f t="shared" si="37"/>
        <v>0.34187678998619753</v>
      </c>
    </row>
    <row r="1132" spans="1:8" ht="25.5" customHeight="1" x14ac:dyDescent="0.3">
      <c r="A1132" s="15">
        <v>8706</v>
      </c>
      <c r="B1132" s="14" t="s">
        <v>135</v>
      </c>
      <c r="C1132" s="13">
        <v>866.37199999999996</v>
      </c>
      <c r="D1132" s="13">
        <v>2625.00668</v>
      </c>
      <c r="E1132" s="13">
        <v>1534.5170000000001</v>
      </c>
      <c r="F1132" s="12">
        <v>4582.2923700000001</v>
      </c>
      <c r="G1132" s="11">
        <f t="shared" si="36"/>
        <v>1957.2856900000002</v>
      </c>
      <c r="H1132" s="10">
        <f t="shared" si="37"/>
        <v>0.74563074635680548</v>
      </c>
    </row>
    <row r="1133" spans="1:8" ht="25.5" customHeight="1" x14ac:dyDescent="0.3">
      <c r="A1133" s="15">
        <v>8707</v>
      </c>
      <c r="B1133" s="14" t="s">
        <v>134</v>
      </c>
      <c r="C1133" s="13">
        <v>1540.172266</v>
      </c>
      <c r="D1133" s="13">
        <v>21688.186269999998</v>
      </c>
      <c r="E1133" s="13">
        <v>1623.9210989999999</v>
      </c>
      <c r="F1133" s="12">
        <v>14109.381670000001</v>
      </c>
      <c r="G1133" s="11">
        <f t="shared" si="36"/>
        <v>-7578.8045999999977</v>
      </c>
      <c r="H1133" s="10">
        <f t="shared" si="37"/>
        <v>-0.34944390949294435</v>
      </c>
    </row>
    <row r="1134" spans="1:8" ht="25.5" customHeight="1" x14ac:dyDescent="0.3">
      <c r="A1134" s="15">
        <v>8708</v>
      </c>
      <c r="B1134" s="14" t="s">
        <v>133</v>
      </c>
      <c r="C1134" s="13">
        <v>44412.210770431695</v>
      </c>
      <c r="D1134" s="13">
        <v>364308.79627999803</v>
      </c>
      <c r="E1134" s="13">
        <v>47715.106765611905</v>
      </c>
      <c r="F1134" s="12">
        <v>399245.16426001</v>
      </c>
      <c r="G1134" s="11">
        <f t="shared" si="36"/>
        <v>34936.367980011972</v>
      </c>
      <c r="H1134" s="10">
        <f t="shared" si="37"/>
        <v>9.5897678938174219E-2</v>
      </c>
    </row>
    <row r="1135" spans="1:8" ht="38.25" customHeight="1" x14ac:dyDescent="0.3">
      <c r="A1135" s="15">
        <v>8709</v>
      </c>
      <c r="B1135" s="14" t="s">
        <v>132</v>
      </c>
      <c r="C1135" s="13">
        <v>55.474513000000002</v>
      </c>
      <c r="D1135" s="13">
        <v>664.62679000000003</v>
      </c>
      <c r="E1135" s="13">
        <v>70.894567999999992</v>
      </c>
      <c r="F1135" s="12">
        <v>914.25846000000001</v>
      </c>
      <c r="G1135" s="11">
        <f t="shared" si="36"/>
        <v>249.63166999999999</v>
      </c>
      <c r="H1135" s="10">
        <f t="shared" si="37"/>
        <v>0.37559676160511068</v>
      </c>
    </row>
    <row r="1136" spans="1:8" ht="25.5" customHeight="1" x14ac:dyDescent="0.3">
      <c r="A1136" s="15">
        <v>8710</v>
      </c>
      <c r="B1136" s="14" t="s">
        <v>131</v>
      </c>
      <c r="C1136" s="13">
        <v>198.14850000000001</v>
      </c>
      <c r="D1136" s="13">
        <v>4973.7472800000005</v>
      </c>
      <c r="E1136" s="13">
        <v>63.787739999999999</v>
      </c>
      <c r="F1136" s="12">
        <v>1790.1761000000001</v>
      </c>
      <c r="G1136" s="11">
        <f t="shared" si="36"/>
        <v>-3183.5711800000004</v>
      </c>
      <c r="H1136" s="10">
        <f t="shared" si="37"/>
        <v>-0.64007497783441869</v>
      </c>
    </row>
    <row r="1137" spans="1:8" ht="25.5" customHeight="1" x14ac:dyDescent="0.3">
      <c r="A1137" s="15">
        <v>8711</v>
      </c>
      <c r="B1137" s="14" t="s">
        <v>130</v>
      </c>
      <c r="C1137" s="13">
        <v>17496.0039280001</v>
      </c>
      <c r="D1137" s="13">
        <v>82065.107939999594</v>
      </c>
      <c r="E1137" s="13">
        <v>26531.4289190005</v>
      </c>
      <c r="F1137" s="12">
        <v>124304.09187999999</v>
      </c>
      <c r="G1137" s="11">
        <f t="shared" si="36"/>
        <v>42238.983940000398</v>
      </c>
      <c r="H1137" s="10">
        <f t="shared" si="37"/>
        <v>0.51470088811535664</v>
      </c>
    </row>
    <row r="1138" spans="1:8" ht="16.5" customHeight="1" x14ac:dyDescent="0.3">
      <c r="A1138" s="15">
        <v>8712</v>
      </c>
      <c r="B1138" s="14" t="s">
        <v>129</v>
      </c>
      <c r="C1138" s="13">
        <v>3149.091469</v>
      </c>
      <c r="D1138" s="13">
        <v>12618.653789999998</v>
      </c>
      <c r="E1138" s="13">
        <v>2067.214023</v>
      </c>
      <c r="F1138" s="12">
        <v>9621.2666699999991</v>
      </c>
      <c r="G1138" s="11">
        <f t="shared" si="36"/>
        <v>-2997.3871199999994</v>
      </c>
      <c r="H1138" s="10">
        <f t="shared" si="37"/>
        <v>-0.23753620393130698</v>
      </c>
    </row>
    <row r="1139" spans="1:8" ht="16.5" customHeight="1" x14ac:dyDescent="0.3">
      <c r="A1139" s="15">
        <v>8713</v>
      </c>
      <c r="B1139" s="14" t="s">
        <v>128</v>
      </c>
      <c r="C1139" s="13">
        <v>67.821830000000006</v>
      </c>
      <c r="D1139" s="13">
        <v>554.40053</v>
      </c>
      <c r="E1139" s="13">
        <v>66.039559999999994</v>
      </c>
      <c r="F1139" s="12">
        <v>538.81305000000009</v>
      </c>
      <c r="G1139" s="11">
        <f t="shared" si="36"/>
        <v>-15.587479999999914</v>
      </c>
      <c r="H1139" s="10">
        <f t="shared" si="37"/>
        <v>-2.8115918287451698E-2</v>
      </c>
    </row>
    <row r="1140" spans="1:8" ht="25.5" customHeight="1" x14ac:dyDescent="0.3">
      <c r="A1140" s="15">
        <v>8714</v>
      </c>
      <c r="B1140" s="14" t="s">
        <v>127</v>
      </c>
      <c r="C1140" s="13">
        <v>1796.8109211999999</v>
      </c>
      <c r="D1140" s="13">
        <v>9093.4244099999796</v>
      </c>
      <c r="E1140" s="13">
        <v>1771.4502571</v>
      </c>
      <c r="F1140" s="12">
        <v>9882.2046499999506</v>
      </c>
      <c r="G1140" s="11">
        <f t="shared" si="36"/>
        <v>788.78023999997095</v>
      </c>
      <c r="H1140" s="10">
        <f t="shared" si="37"/>
        <v>8.674182622913261E-2</v>
      </c>
    </row>
    <row r="1141" spans="1:8" ht="16.5" customHeight="1" x14ac:dyDescent="0.3">
      <c r="A1141" s="15">
        <v>8715</v>
      </c>
      <c r="B1141" s="14" t="s">
        <v>126</v>
      </c>
      <c r="C1141" s="13">
        <v>1077.412092</v>
      </c>
      <c r="D1141" s="13">
        <v>9707.4608399999997</v>
      </c>
      <c r="E1141" s="13">
        <v>921.90060000000108</v>
      </c>
      <c r="F1141" s="12">
        <v>10072.246509999999</v>
      </c>
      <c r="G1141" s="11">
        <f t="shared" si="36"/>
        <v>364.7856699999993</v>
      </c>
      <c r="H1141" s="10">
        <f t="shared" si="37"/>
        <v>3.757786675758553E-2</v>
      </c>
    </row>
    <row r="1142" spans="1:8" ht="25.5" customHeight="1" x14ac:dyDescent="0.3">
      <c r="A1142" s="15">
        <v>8716</v>
      </c>
      <c r="B1142" s="14" t="s">
        <v>125</v>
      </c>
      <c r="C1142" s="13">
        <v>34695.265346500099</v>
      </c>
      <c r="D1142" s="13">
        <v>116732.13858</v>
      </c>
      <c r="E1142" s="13">
        <v>39169.482711999997</v>
      </c>
      <c r="F1142" s="12">
        <v>130388.9276</v>
      </c>
      <c r="G1142" s="11">
        <f t="shared" si="36"/>
        <v>13656.789019999997</v>
      </c>
      <c r="H1142" s="10">
        <f t="shared" si="37"/>
        <v>0.11699253681230722</v>
      </c>
    </row>
    <row r="1143" spans="1:8" ht="25.5" customHeight="1" x14ac:dyDescent="0.3">
      <c r="A1143" s="15">
        <v>8801</v>
      </c>
      <c r="B1143" s="14" t="s">
        <v>124</v>
      </c>
      <c r="C1143" s="13">
        <v>4.62</v>
      </c>
      <c r="D1143" s="13">
        <v>101.4</v>
      </c>
      <c r="E1143" s="13">
        <v>4.6399999999999997E-2</v>
      </c>
      <c r="F1143" s="12">
        <v>2.4156</v>
      </c>
      <c r="G1143" s="11">
        <f t="shared" si="36"/>
        <v>-98.984400000000008</v>
      </c>
      <c r="H1143" s="10">
        <f t="shared" si="37"/>
        <v>-0.97617751479289938</v>
      </c>
    </row>
    <row r="1144" spans="1:8" ht="25.5" customHeight="1" x14ac:dyDescent="0.3">
      <c r="A1144" s="15">
        <v>8802</v>
      </c>
      <c r="B1144" s="14" t="s">
        <v>123</v>
      </c>
      <c r="C1144" s="13">
        <v>3.6318000000000001</v>
      </c>
      <c r="D1144" s="13">
        <v>361.93265000000002</v>
      </c>
      <c r="E1144" s="13">
        <v>4.0339999999999998</v>
      </c>
      <c r="F1144" s="12">
        <v>102.07546000000001</v>
      </c>
      <c r="G1144" s="11">
        <f t="shared" si="36"/>
        <v>-259.85719</v>
      </c>
      <c r="H1144" s="10">
        <f t="shared" si="37"/>
        <v>-0.71797111976496175</v>
      </c>
    </row>
    <row r="1145" spans="1:8" ht="25.5" customHeight="1" x14ac:dyDescent="0.3">
      <c r="A1145" s="15">
        <v>8803</v>
      </c>
      <c r="B1145" s="14" t="s">
        <v>122</v>
      </c>
      <c r="C1145" s="13">
        <v>0</v>
      </c>
      <c r="D1145" s="13">
        <v>0</v>
      </c>
      <c r="E1145" s="13">
        <v>0</v>
      </c>
      <c r="F1145" s="12">
        <v>0</v>
      </c>
      <c r="G1145" s="11">
        <f t="shared" si="36"/>
        <v>0</v>
      </c>
      <c r="H1145" s="10" t="str">
        <f t="shared" si="37"/>
        <v/>
      </c>
    </row>
    <row r="1146" spans="1:8" ht="16.5" customHeight="1" x14ac:dyDescent="0.3">
      <c r="A1146" s="15">
        <v>8804</v>
      </c>
      <c r="B1146" s="14" t="s">
        <v>121</v>
      </c>
      <c r="C1146" s="13">
        <v>0.25241999999999998</v>
      </c>
      <c r="D1146" s="13">
        <v>186.63547</v>
      </c>
      <c r="E1146" s="13">
        <v>0.37363600000000002</v>
      </c>
      <c r="F1146" s="12">
        <v>418.39772999999997</v>
      </c>
      <c r="G1146" s="11">
        <f t="shared" si="36"/>
        <v>231.76225999999997</v>
      </c>
      <c r="H1146" s="10">
        <f t="shared" si="37"/>
        <v>1.2417910700468671</v>
      </c>
    </row>
    <row r="1147" spans="1:8" ht="38.25" customHeight="1" x14ac:dyDescent="0.3">
      <c r="A1147" s="15">
        <v>8805</v>
      </c>
      <c r="B1147" s="14" t="s">
        <v>120</v>
      </c>
      <c r="C1147" s="13">
        <v>4.8417599999999998</v>
      </c>
      <c r="D1147" s="13">
        <v>310.51234999999997</v>
      </c>
      <c r="E1147" s="13">
        <v>82.710740000000001</v>
      </c>
      <c r="F1147" s="12">
        <v>15734.859380000002</v>
      </c>
      <c r="G1147" s="11">
        <f t="shared" si="36"/>
        <v>15424.347030000001</v>
      </c>
      <c r="H1147" s="10">
        <f t="shared" si="37"/>
        <v>49.673860089622849</v>
      </c>
    </row>
    <row r="1148" spans="1:8" ht="16.5" customHeight="1" x14ac:dyDescent="0.3">
      <c r="A1148" s="15">
        <v>8806</v>
      </c>
      <c r="B1148" s="14" t="s">
        <v>1351</v>
      </c>
      <c r="C1148" s="13">
        <v>6.1176180000000002</v>
      </c>
      <c r="D1148" s="13">
        <v>799.91889000000003</v>
      </c>
      <c r="E1148" s="13">
        <v>8.2405589999999993</v>
      </c>
      <c r="F1148" s="12">
        <v>410.36892999999998</v>
      </c>
      <c r="G1148" s="11">
        <f t="shared" si="36"/>
        <v>-389.54996000000006</v>
      </c>
      <c r="H1148" s="10">
        <f t="shared" si="37"/>
        <v>-0.48698682437665652</v>
      </c>
    </row>
    <row r="1149" spans="1:8" ht="25.5" customHeight="1" x14ac:dyDescent="0.3">
      <c r="A1149" s="15">
        <v>8807</v>
      </c>
      <c r="B1149" s="14" t="s">
        <v>1352</v>
      </c>
      <c r="C1149" s="13">
        <v>66.446599000000106</v>
      </c>
      <c r="D1149" s="13">
        <v>3927.1017999999999</v>
      </c>
      <c r="E1149" s="13">
        <v>75.796324649999988</v>
      </c>
      <c r="F1149" s="12">
        <v>7466.5176200000005</v>
      </c>
      <c r="G1149" s="11">
        <f t="shared" si="36"/>
        <v>3539.4158200000006</v>
      </c>
      <c r="H1149" s="10">
        <f t="shared" si="37"/>
        <v>0.90127936586721558</v>
      </c>
    </row>
    <row r="1150" spans="1:8" ht="16.5" customHeight="1" x14ac:dyDescent="0.3">
      <c r="A1150" s="15">
        <v>8901</v>
      </c>
      <c r="B1150" s="14" t="s">
        <v>119</v>
      </c>
      <c r="C1150" s="13">
        <v>12315.808660000001</v>
      </c>
      <c r="D1150" s="13">
        <v>15204.596880000001</v>
      </c>
      <c r="E1150" s="13">
        <v>23.564927999999998</v>
      </c>
      <c r="F1150" s="12">
        <v>196.88776999999999</v>
      </c>
      <c r="G1150" s="11">
        <f t="shared" si="36"/>
        <v>-15007.709110000002</v>
      </c>
      <c r="H1150" s="10">
        <f t="shared" si="37"/>
        <v>-0.98705077342372793</v>
      </c>
    </row>
    <row r="1151" spans="1:8" ht="25.5" customHeight="1" x14ac:dyDescent="0.3">
      <c r="A1151" s="15">
        <v>8902</v>
      </c>
      <c r="B1151" s="14" t="s">
        <v>118</v>
      </c>
      <c r="C1151" s="13">
        <v>0</v>
      </c>
      <c r="D1151" s="13">
        <v>0</v>
      </c>
      <c r="E1151" s="13">
        <v>0</v>
      </c>
      <c r="F1151" s="12">
        <v>0</v>
      </c>
      <c r="G1151" s="11">
        <f t="shared" si="36"/>
        <v>0</v>
      </c>
      <c r="H1151" s="10" t="str">
        <f t="shared" si="37"/>
        <v/>
      </c>
    </row>
    <row r="1152" spans="1:8" ht="25.5" customHeight="1" x14ac:dyDescent="0.3">
      <c r="A1152" s="15">
        <v>8903</v>
      </c>
      <c r="B1152" s="14" t="s">
        <v>117</v>
      </c>
      <c r="C1152" s="13">
        <v>154.833462</v>
      </c>
      <c r="D1152" s="13">
        <v>2348.5318600000001</v>
      </c>
      <c r="E1152" s="13">
        <v>241.53755480000001</v>
      </c>
      <c r="F1152" s="12">
        <v>3900.1423999999997</v>
      </c>
      <c r="G1152" s="11">
        <f t="shared" si="36"/>
        <v>1551.6105399999997</v>
      </c>
      <c r="H1152" s="10">
        <f t="shared" si="37"/>
        <v>0.66067255310728445</v>
      </c>
    </row>
    <row r="1153" spans="1:8" ht="16.5" customHeight="1" x14ac:dyDescent="0.3">
      <c r="A1153" s="15">
        <v>8904</v>
      </c>
      <c r="B1153" s="14" t="s">
        <v>116</v>
      </c>
      <c r="C1153" s="13">
        <v>0</v>
      </c>
      <c r="D1153" s="13">
        <v>0</v>
      </c>
      <c r="E1153" s="13">
        <v>0</v>
      </c>
      <c r="F1153" s="12">
        <v>0</v>
      </c>
      <c r="G1153" s="11">
        <f t="shared" si="36"/>
        <v>0</v>
      </c>
      <c r="H1153" s="10" t="str">
        <f t="shared" si="37"/>
        <v/>
      </c>
    </row>
    <row r="1154" spans="1:8" ht="25.5" customHeight="1" x14ac:dyDescent="0.3">
      <c r="A1154" s="15">
        <v>8905</v>
      </c>
      <c r="B1154" s="14" t="s">
        <v>115</v>
      </c>
      <c r="C1154" s="13">
        <v>0</v>
      </c>
      <c r="D1154" s="13">
        <v>0</v>
      </c>
      <c r="E1154" s="13">
        <v>0</v>
      </c>
      <c r="F1154" s="12">
        <v>0</v>
      </c>
      <c r="G1154" s="11">
        <f t="shared" si="36"/>
        <v>0</v>
      </c>
      <c r="H1154" s="10" t="str">
        <f t="shared" si="37"/>
        <v/>
      </c>
    </row>
    <row r="1155" spans="1:8" ht="25.5" customHeight="1" x14ac:dyDescent="0.3">
      <c r="A1155" s="15">
        <v>8906</v>
      </c>
      <c r="B1155" s="14" t="s">
        <v>114</v>
      </c>
      <c r="C1155" s="13">
        <v>0.97650000000000003</v>
      </c>
      <c r="D1155" s="13">
        <v>151.98439999999999</v>
      </c>
      <c r="E1155" s="13">
        <v>0.58838000000000001</v>
      </c>
      <c r="F1155" s="12">
        <v>68.577119999999994</v>
      </c>
      <c r="G1155" s="11">
        <f t="shared" si="36"/>
        <v>-83.40728</v>
      </c>
      <c r="H1155" s="10">
        <f t="shared" si="37"/>
        <v>-0.548788428286061</v>
      </c>
    </row>
    <row r="1156" spans="1:8" ht="16.5" customHeight="1" x14ac:dyDescent="0.3">
      <c r="A1156" s="15">
        <v>8907</v>
      </c>
      <c r="B1156" s="14" t="s">
        <v>113</v>
      </c>
      <c r="C1156" s="13">
        <v>11.938342</v>
      </c>
      <c r="D1156" s="13">
        <v>113.18196</v>
      </c>
      <c r="E1156" s="13">
        <v>11.367065</v>
      </c>
      <c r="F1156" s="12">
        <v>264.23007000000001</v>
      </c>
      <c r="G1156" s="11">
        <f t="shared" si="36"/>
        <v>151.04811000000001</v>
      </c>
      <c r="H1156" s="10">
        <f t="shared" si="37"/>
        <v>1.3345599422381447</v>
      </c>
    </row>
    <row r="1157" spans="1:8" ht="16.5" customHeight="1" x14ac:dyDescent="0.3">
      <c r="A1157" s="15">
        <v>8908</v>
      </c>
      <c r="B1157" s="14" t="s">
        <v>112</v>
      </c>
      <c r="C1157" s="13">
        <v>0</v>
      </c>
      <c r="D1157" s="13">
        <v>0</v>
      </c>
      <c r="E1157" s="13">
        <v>0</v>
      </c>
      <c r="F1157" s="12">
        <v>0</v>
      </c>
      <c r="G1157" s="11">
        <f t="shared" si="36"/>
        <v>0</v>
      </c>
      <c r="H1157" s="10" t="str">
        <f t="shared" si="37"/>
        <v/>
      </c>
    </row>
    <row r="1158" spans="1:8" ht="25.5" customHeight="1" x14ac:dyDescent="0.3">
      <c r="A1158" s="15">
        <v>9001</v>
      </c>
      <c r="B1158" s="14" t="s">
        <v>111</v>
      </c>
      <c r="C1158" s="13">
        <v>355.45308537699998</v>
      </c>
      <c r="D1158" s="13">
        <v>47218.849000000002</v>
      </c>
      <c r="E1158" s="13">
        <v>402.70016241000098</v>
      </c>
      <c r="F1158" s="12">
        <v>79681.408169999995</v>
      </c>
      <c r="G1158" s="11">
        <f t="shared" si="36"/>
        <v>32462.559169999993</v>
      </c>
      <c r="H1158" s="10">
        <f t="shared" si="37"/>
        <v>0.68749153902501925</v>
      </c>
    </row>
    <row r="1159" spans="1:8" ht="16.5" customHeight="1" x14ac:dyDescent="0.3">
      <c r="A1159" s="15">
        <v>9002</v>
      </c>
      <c r="B1159" s="14" t="s">
        <v>110</v>
      </c>
      <c r="C1159" s="13">
        <v>8.5211320000000104</v>
      </c>
      <c r="D1159" s="13">
        <v>7590.0877499999997</v>
      </c>
      <c r="E1159" s="13">
        <v>10.172122830000001</v>
      </c>
      <c r="F1159" s="12">
        <v>6939.6919400000006</v>
      </c>
      <c r="G1159" s="11">
        <f t="shared" ref="G1159:G1222" si="38">F1159-D1159</f>
        <v>-650.39580999999907</v>
      </c>
      <c r="H1159" s="10">
        <f t="shared" ref="H1159:H1222" si="39">IF(D1159&lt;&gt;0,G1159/D1159,"")</f>
        <v>-8.569015687598594E-2</v>
      </c>
    </row>
    <row r="1160" spans="1:8" ht="16.5" customHeight="1" x14ac:dyDescent="0.3">
      <c r="A1160" s="15">
        <v>9003</v>
      </c>
      <c r="B1160" s="14" t="s">
        <v>109</v>
      </c>
      <c r="C1160" s="13">
        <v>44.359307799999904</v>
      </c>
      <c r="D1160" s="13">
        <v>7605.7110899999998</v>
      </c>
      <c r="E1160" s="13">
        <v>39.088449300000001</v>
      </c>
      <c r="F1160" s="12">
        <v>7116.31980999999</v>
      </c>
      <c r="G1160" s="11">
        <f t="shared" si="38"/>
        <v>-489.39128000000983</v>
      </c>
      <c r="H1160" s="10">
        <f t="shared" si="39"/>
        <v>-6.4345236652949153E-2</v>
      </c>
    </row>
    <row r="1161" spans="1:8" ht="16.5" customHeight="1" x14ac:dyDescent="0.3">
      <c r="A1161" s="15">
        <v>9004</v>
      </c>
      <c r="B1161" s="14" t="s">
        <v>108</v>
      </c>
      <c r="C1161" s="13">
        <v>342.478213199999</v>
      </c>
      <c r="D1161" s="13">
        <v>18852.712769999998</v>
      </c>
      <c r="E1161" s="13">
        <v>392.02963588999995</v>
      </c>
      <c r="F1161" s="12">
        <v>19621.650280000002</v>
      </c>
      <c r="G1161" s="11">
        <f t="shared" si="38"/>
        <v>768.93751000000339</v>
      </c>
      <c r="H1161" s="10">
        <f t="shared" si="39"/>
        <v>4.0786571109469219E-2</v>
      </c>
    </row>
    <row r="1162" spans="1:8" ht="25.5" customHeight="1" x14ac:dyDescent="0.3">
      <c r="A1162" s="15">
        <v>9005</v>
      </c>
      <c r="B1162" s="14" t="s">
        <v>107</v>
      </c>
      <c r="C1162" s="13">
        <v>31.736626900000001</v>
      </c>
      <c r="D1162" s="13">
        <v>1960.2736200000002</v>
      </c>
      <c r="E1162" s="13">
        <v>27.635724</v>
      </c>
      <c r="F1162" s="12">
        <v>2014.29323</v>
      </c>
      <c r="G1162" s="11">
        <f t="shared" si="38"/>
        <v>54.01960999999983</v>
      </c>
      <c r="H1162" s="10">
        <f t="shared" si="39"/>
        <v>2.7557178471850182E-2</v>
      </c>
    </row>
    <row r="1163" spans="1:8" ht="16.5" customHeight="1" x14ac:dyDescent="0.3">
      <c r="A1163" s="15">
        <v>9006</v>
      </c>
      <c r="B1163" s="14" t="s">
        <v>106</v>
      </c>
      <c r="C1163" s="13">
        <v>31.068277999999999</v>
      </c>
      <c r="D1163" s="13">
        <v>1456.96893</v>
      </c>
      <c r="E1163" s="13">
        <v>39.869152704999998</v>
      </c>
      <c r="F1163" s="12">
        <v>1869.6921200000002</v>
      </c>
      <c r="G1163" s="11">
        <f t="shared" si="38"/>
        <v>412.72319000000016</v>
      </c>
      <c r="H1163" s="10">
        <f t="shared" si="39"/>
        <v>0.28327521713177517</v>
      </c>
    </row>
    <row r="1164" spans="1:8" ht="16.5" customHeight="1" x14ac:dyDescent="0.3">
      <c r="A1164" s="15">
        <v>9007</v>
      </c>
      <c r="B1164" s="14" t="s">
        <v>105</v>
      </c>
      <c r="C1164" s="13">
        <v>1.1259999999999999E-2</v>
      </c>
      <c r="D1164" s="13">
        <v>0.69391999999999998</v>
      </c>
      <c r="E1164" s="13">
        <v>5.2000000000000006E-4</v>
      </c>
      <c r="F1164" s="12">
        <v>2.5999999999999999E-3</v>
      </c>
      <c r="G1164" s="11">
        <f t="shared" si="38"/>
        <v>-0.69131999999999993</v>
      </c>
      <c r="H1164" s="10">
        <f t="shared" si="39"/>
        <v>-0.99625317039428174</v>
      </c>
    </row>
    <row r="1165" spans="1:8" ht="16.5" customHeight="1" x14ac:dyDescent="0.3">
      <c r="A1165" s="15">
        <v>9008</v>
      </c>
      <c r="B1165" s="14" t="s">
        <v>104</v>
      </c>
      <c r="C1165" s="13">
        <v>0.37033850000000001</v>
      </c>
      <c r="D1165" s="13">
        <v>43.493379999999995</v>
      </c>
      <c r="E1165" s="13">
        <v>1.498448</v>
      </c>
      <c r="F1165" s="12">
        <v>68.352220000000003</v>
      </c>
      <c r="G1165" s="11">
        <f t="shared" si="38"/>
        <v>24.858840000000008</v>
      </c>
      <c r="H1165" s="10">
        <f t="shared" si="39"/>
        <v>0.57155456761465795</v>
      </c>
    </row>
    <row r="1166" spans="1:8" ht="16.5" customHeight="1" x14ac:dyDescent="0.3">
      <c r="A1166" s="15">
        <v>9009</v>
      </c>
      <c r="B1166" s="14" t="s">
        <v>103</v>
      </c>
      <c r="C1166" s="13">
        <v>0</v>
      </c>
      <c r="D1166" s="13">
        <v>0</v>
      </c>
      <c r="E1166" s="13">
        <v>0</v>
      </c>
      <c r="F1166" s="12">
        <v>0</v>
      </c>
      <c r="G1166" s="11">
        <f t="shared" si="38"/>
        <v>0</v>
      </c>
      <c r="H1166" s="10" t="str">
        <f t="shared" si="39"/>
        <v/>
      </c>
    </row>
    <row r="1167" spans="1:8" ht="25.5" customHeight="1" x14ac:dyDescent="0.3">
      <c r="A1167" s="15">
        <v>9010</v>
      </c>
      <c r="B1167" s="14" t="s">
        <v>102</v>
      </c>
      <c r="C1167" s="13">
        <v>53.268397</v>
      </c>
      <c r="D1167" s="13">
        <v>442.13583</v>
      </c>
      <c r="E1167" s="13">
        <v>38.021903999999999</v>
      </c>
      <c r="F1167" s="12">
        <v>409.57499999999999</v>
      </c>
      <c r="G1167" s="11">
        <f t="shared" si="38"/>
        <v>-32.56083000000001</v>
      </c>
      <c r="H1167" s="10">
        <f t="shared" si="39"/>
        <v>-7.3644404707033151E-2</v>
      </c>
    </row>
    <row r="1168" spans="1:8" ht="16.5" customHeight="1" x14ac:dyDescent="0.3">
      <c r="A1168" s="15">
        <v>9011</v>
      </c>
      <c r="B1168" s="14" t="s">
        <v>101</v>
      </c>
      <c r="C1168" s="13">
        <v>42.247630000000001</v>
      </c>
      <c r="D1168" s="13">
        <v>4615.3291799999997</v>
      </c>
      <c r="E1168" s="13">
        <v>42.234504000000001</v>
      </c>
      <c r="F1168" s="12">
        <v>4011.4640600000002</v>
      </c>
      <c r="G1168" s="11">
        <f t="shared" si="38"/>
        <v>-603.86511999999948</v>
      </c>
      <c r="H1168" s="10">
        <f t="shared" si="39"/>
        <v>-0.13083901417406579</v>
      </c>
    </row>
    <row r="1169" spans="1:8" ht="16.5" customHeight="1" x14ac:dyDescent="0.3">
      <c r="A1169" s="15">
        <v>9012</v>
      </c>
      <c r="B1169" s="14" t="s">
        <v>100</v>
      </c>
      <c r="C1169" s="13">
        <v>1.915646</v>
      </c>
      <c r="D1169" s="13">
        <v>98.914280000000005</v>
      </c>
      <c r="E1169" s="13">
        <v>5.3874399999999998</v>
      </c>
      <c r="F1169" s="12">
        <v>698.85888</v>
      </c>
      <c r="G1169" s="11">
        <f t="shared" si="38"/>
        <v>599.94460000000004</v>
      </c>
      <c r="H1169" s="10">
        <f t="shared" si="39"/>
        <v>6.0652981551298764</v>
      </c>
    </row>
    <row r="1170" spans="1:8" ht="16.5" customHeight="1" x14ac:dyDescent="0.3">
      <c r="A1170" s="15">
        <v>9013</v>
      </c>
      <c r="B1170" s="14" t="s">
        <v>99</v>
      </c>
      <c r="C1170" s="13">
        <v>85.844981400000009</v>
      </c>
      <c r="D1170" s="13">
        <v>6498.0097300000007</v>
      </c>
      <c r="E1170" s="13">
        <v>123.75508553</v>
      </c>
      <c r="F1170" s="12">
        <v>5336.1520599999994</v>
      </c>
      <c r="G1170" s="11">
        <f t="shared" si="38"/>
        <v>-1161.8576700000012</v>
      </c>
      <c r="H1170" s="10">
        <f t="shared" si="39"/>
        <v>-0.17880208221848895</v>
      </c>
    </row>
    <row r="1171" spans="1:8" ht="16.5" customHeight="1" x14ac:dyDescent="0.3">
      <c r="A1171" s="15">
        <v>9014</v>
      </c>
      <c r="B1171" s="14" t="s">
        <v>98</v>
      </c>
      <c r="C1171" s="13">
        <v>20.827447846999998</v>
      </c>
      <c r="D1171" s="13">
        <v>11446.16829</v>
      </c>
      <c r="E1171" s="13">
        <v>24.5920588</v>
      </c>
      <c r="F1171" s="12">
        <v>48047.157270000003</v>
      </c>
      <c r="G1171" s="11">
        <f t="shared" si="38"/>
        <v>36600.988980000002</v>
      </c>
      <c r="H1171" s="10">
        <f t="shared" si="39"/>
        <v>3.1976630128683881</v>
      </c>
    </row>
    <row r="1172" spans="1:8" ht="25.5" customHeight="1" x14ac:dyDescent="0.3">
      <c r="A1172" s="15">
        <v>9015</v>
      </c>
      <c r="B1172" s="14" t="s">
        <v>97</v>
      </c>
      <c r="C1172" s="13">
        <v>308.08814529999995</v>
      </c>
      <c r="D1172" s="13">
        <v>24055.049239999997</v>
      </c>
      <c r="E1172" s="13">
        <v>185.95255399999999</v>
      </c>
      <c r="F1172" s="12">
        <v>16497.596369999999</v>
      </c>
      <c r="G1172" s="11">
        <f t="shared" si="38"/>
        <v>-7557.4528699999973</v>
      </c>
      <c r="H1172" s="10">
        <f t="shared" si="39"/>
        <v>-0.31417324465223162</v>
      </c>
    </row>
    <row r="1173" spans="1:8" ht="16.5" customHeight="1" x14ac:dyDescent="0.3">
      <c r="A1173" s="15">
        <v>9016</v>
      </c>
      <c r="B1173" s="14" t="s">
        <v>96</v>
      </c>
      <c r="C1173" s="13">
        <v>8.8741460000000014</v>
      </c>
      <c r="D1173" s="13">
        <v>469.92667</v>
      </c>
      <c r="E1173" s="13">
        <v>5.1445094999999901</v>
      </c>
      <c r="F1173" s="12">
        <v>563.95258999999999</v>
      </c>
      <c r="G1173" s="11">
        <f t="shared" si="38"/>
        <v>94.025919999999985</v>
      </c>
      <c r="H1173" s="10">
        <f t="shared" si="39"/>
        <v>0.2000863666665269</v>
      </c>
    </row>
    <row r="1174" spans="1:8" ht="25.5" customHeight="1" x14ac:dyDescent="0.3">
      <c r="A1174" s="15">
        <v>9017</v>
      </c>
      <c r="B1174" s="14" t="s">
        <v>95</v>
      </c>
      <c r="C1174" s="13">
        <v>634.285414980003</v>
      </c>
      <c r="D1174" s="13">
        <v>4871.1163999999899</v>
      </c>
      <c r="E1174" s="13">
        <v>650.99607196599902</v>
      </c>
      <c r="F1174" s="12">
        <v>5457.6221299999897</v>
      </c>
      <c r="G1174" s="11">
        <f t="shared" si="38"/>
        <v>586.50572999999986</v>
      </c>
      <c r="H1174" s="10">
        <f t="shared" si="39"/>
        <v>0.12040478646743097</v>
      </c>
    </row>
    <row r="1175" spans="1:8" ht="25.5" customHeight="1" x14ac:dyDescent="0.3">
      <c r="A1175" s="15">
        <v>9018</v>
      </c>
      <c r="B1175" s="14" t="s">
        <v>94</v>
      </c>
      <c r="C1175" s="13">
        <v>4220.188776895</v>
      </c>
      <c r="D1175" s="13">
        <v>191021.39186999999</v>
      </c>
      <c r="E1175" s="13">
        <v>4480.5327566600008</v>
      </c>
      <c r="F1175" s="12">
        <v>191171.59466</v>
      </c>
      <c r="G1175" s="11">
        <f t="shared" si="38"/>
        <v>150.20279000001028</v>
      </c>
      <c r="H1175" s="10">
        <f t="shared" si="39"/>
        <v>7.8631397525482955E-4</v>
      </c>
    </row>
    <row r="1176" spans="1:8" ht="38.25" customHeight="1" x14ac:dyDescent="0.3">
      <c r="A1176" s="15">
        <v>9019</v>
      </c>
      <c r="B1176" s="14" t="s">
        <v>93</v>
      </c>
      <c r="C1176" s="13">
        <v>938.2969220000009</v>
      </c>
      <c r="D1176" s="13">
        <v>16961.710890000002</v>
      </c>
      <c r="E1176" s="13">
        <v>934.10759414998699</v>
      </c>
      <c r="F1176" s="12">
        <v>17625.419129999998</v>
      </c>
      <c r="G1176" s="11">
        <f t="shared" si="38"/>
        <v>663.70823999999629</v>
      </c>
      <c r="H1176" s="10">
        <f t="shared" si="39"/>
        <v>3.9129793232786092E-2</v>
      </c>
    </row>
    <row r="1177" spans="1:8" ht="16.5" customHeight="1" x14ac:dyDescent="0.3">
      <c r="A1177" s="15">
        <v>9020</v>
      </c>
      <c r="B1177" s="14" t="s">
        <v>92</v>
      </c>
      <c r="C1177" s="13">
        <v>65.461640000000003</v>
      </c>
      <c r="D1177" s="13">
        <v>3206.73578</v>
      </c>
      <c r="E1177" s="13">
        <v>80.985957999999997</v>
      </c>
      <c r="F1177" s="12">
        <v>4214.3750799999998</v>
      </c>
      <c r="G1177" s="11">
        <f t="shared" si="38"/>
        <v>1007.6392999999998</v>
      </c>
      <c r="H1177" s="10">
        <f t="shared" si="39"/>
        <v>0.3142258574231519</v>
      </c>
    </row>
    <row r="1178" spans="1:8" ht="25.5" customHeight="1" x14ac:dyDescent="0.3">
      <c r="A1178" s="15">
        <v>9021</v>
      </c>
      <c r="B1178" s="14" t="s">
        <v>91</v>
      </c>
      <c r="C1178" s="13">
        <v>222.37482874900002</v>
      </c>
      <c r="D1178" s="13">
        <v>93039.088059999893</v>
      </c>
      <c r="E1178" s="13">
        <v>225.44046075</v>
      </c>
      <c r="F1178" s="12">
        <v>82816.225609999892</v>
      </c>
      <c r="G1178" s="11">
        <f t="shared" si="38"/>
        <v>-10222.862450000001</v>
      </c>
      <c r="H1178" s="10">
        <f t="shared" si="39"/>
        <v>-0.1098770706287167</v>
      </c>
    </row>
    <row r="1179" spans="1:8" ht="25.5" customHeight="1" x14ac:dyDescent="0.3">
      <c r="A1179" s="15">
        <v>9022</v>
      </c>
      <c r="B1179" s="14" t="s">
        <v>90</v>
      </c>
      <c r="C1179" s="13">
        <v>192.94815990000001</v>
      </c>
      <c r="D1179" s="13">
        <v>35284.074509999999</v>
      </c>
      <c r="E1179" s="13">
        <v>227.67273499999999</v>
      </c>
      <c r="F1179" s="12">
        <v>31213.248540000001</v>
      </c>
      <c r="G1179" s="11">
        <f t="shared" si="38"/>
        <v>-4070.8259699999981</v>
      </c>
      <c r="H1179" s="10">
        <f t="shared" si="39"/>
        <v>-0.11537289914877233</v>
      </c>
    </row>
    <row r="1180" spans="1:8" ht="25.5" customHeight="1" x14ac:dyDescent="0.3">
      <c r="A1180" s="15">
        <v>9023</v>
      </c>
      <c r="B1180" s="14" t="s">
        <v>89</v>
      </c>
      <c r="C1180" s="13">
        <v>97.015802030000003</v>
      </c>
      <c r="D1180" s="13">
        <v>2692.28235</v>
      </c>
      <c r="E1180" s="13">
        <v>103.02504881999999</v>
      </c>
      <c r="F1180" s="12">
        <v>2529.9685299999996</v>
      </c>
      <c r="G1180" s="11">
        <f t="shared" si="38"/>
        <v>-162.31382000000031</v>
      </c>
      <c r="H1180" s="10">
        <f t="shared" si="39"/>
        <v>-6.0288557773296073E-2</v>
      </c>
    </row>
    <row r="1181" spans="1:8" ht="25.5" customHeight="1" x14ac:dyDescent="0.3">
      <c r="A1181" s="15">
        <v>9024</v>
      </c>
      <c r="B1181" s="14" t="s">
        <v>88</v>
      </c>
      <c r="C1181" s="13">
        <v>50.427389000000005</v>
      </c>
      <c r="D1181" s="13">
        <v>2439.3091300000001</v>
      </c>
      <c r="E1181" s="13">
        <v>40.809941999999999</v>
      </c>
      <c r="F1181" s="12">
        <v>2142.0128999999997</v>
      </c>
      <c r="G1181" s="11">
        <f t="shared" si="38"/>
        <v>-297.29623000000038</v>
      </c>
      <c r="H1181" s="10">
        <f t="shared" si="39"/>
        <v>-0.12187722595044785</v>
      </c>
    </row>
    <row r="1182" spans="1:8" ht="38.25" customHeight="1" x14ac:dyDescent="0.3">
      <c r="A1182" s="15">
        <v>9025</v>
      </c>
      <c r="B1182" s="14" t="s">
        <v>87</v>
      </c>
      <c r="C1182" s="13">
        <v>199.13840770139998</v>
      </c>
      <c r="D1182" s="13">
        <v>11318.16934</v>
      </c>
      <c r="E1182" s="13">
        <v>270.92184955294101</v>
      </c>
      <c r="F1182" s="12">
        <v>16932.804899999999</v>
      </c>
      <c r="G1182" s="11">
        <f t="shared" si="38"/>
        <v>5614.6355599999988</v>
      </c>
      <c r="H1182" s="10">
        <f t="shared" si="39"/>
        <v>0.49607276506785314</v>
      </c>
    </row>
    <row r="1183" spans="1:8" ht="25.5" customHeight="1" x14ac:dyDescent="0.3">
      <c r="A1183" s="15">
        <v>9026</v>
      </c>
      <c r="B1183" s="14" t="s">
        <v>86</v>
      </c>
      <c r="C1183" s="13">
        <v>412.927578856997</v>
      </c>
      <c r="D1183" s="13">
        <v>23841.1099700001</v>
      </c>
      <c r="E1183" s="13">
        <v>343.61054178999802</v>
      </c>
      <c r="F1183" s="12">
        <v>28076.0307299999</v>
      </c>
      <c r="G1183" s="11">
        <f t="shared" si="38"/>
        <v>4234.9207599998008</v>
      </c>
      <c r="H1183" s="10">
        <f t="shared" si="39"/>
        <v>0.17763102327570796</v>
      </c>
    </row>
    <row r="1184" spans="1:8" ht="25.5" customHeight="1" x14ac:dyDescent="0.3">
      <c r="A1184" s="15">
        <v>9027</v>
      </c>
      <c r="B1184" s="14" t="s">
        <v>85</v>
      </c>
      <c r="C1184" s="13">
        <v>247.54723865000003</v>
      </c>
      <c r="D1184" s="13">
        <v>46842.204520000196</v>
      </c>
      <c r="E1184" s="13">
        <v>264.43439007299997</v>
      </c>
      <c r="F1184" s="12">
        <v>46634.534160000097</v>
      </c>
      <c r="G1184" s="11">
        <f t="shared" si="38"/>
        <v>-207.6703600000983</v>
      </c>
      <c r="H1184" s="10">
        <f t="shared" si="39"/>
        <v>-4.4334027855462985E-3</v>
      </c>
    </row>
    <row r="1185" spans="1:8" ht="16.5" customHeight="1" x14ac:dyDescent="0.3">
      <c r="A1185" s="15">
        <v>9028</v>
      </c>
      <c r="B1185" s="14" t="s">
        <v>84</v>
      </c>
      <c r="C1185" s="13">
        <v>1147.9864244999999</v>
      </c>
      <c r="D1185" s="13">
        <v>25175.844719999997</v>
      </c>
      <c r="E1185" s="13">
        <v>1017.9391403</v>
      </c>
      <c r="F1185" s="12">
        <v>25657.375700000001</v>
      </c>
      <c r="G1185" s="11">
        <f t="shared" si="38"/>
        <v>481.53098000000318</v>
      </c>
      <c r="H1185" s="10">
        <f t="shared" si="39"/>
        <v>1.9126705989629383E-2</v>
      </c>
    </row>
    <row r="1186" spans="1:8" ht="25.5" customHeight="1" x14ac:dyDescent="0.3">
      <c r="A1186" s="15">
        <v>9029</v>
      </c>
      <c r="B1186" s="14" t="s">
        <v>83</v>
      </c>
      <c r="C1186" s="13">
        <v>46.504915284000198</v>
      </c>
      <c r="D1186" s="13">
        <v>6919.9204800000007</v>
      </c>
      <c r="E1186" s="13">
        <v>43.098726743890303</v>
      </c>
      <c r="F1186" s="12">
        <v>9610.0085899999613</v>
      </c>
      <c r="G1186" s="11">
        <f t="shared" si="38"/>
        <v>2690.0881099999606</v>
      </c>
      <c r="H1186" s="10">
        <f t="shared" si="39"/>
        <v>0.38874552356127079</v>
      </c>
    </row>
    <row r="1187" spans="1:8" ht="25.5" customHeight="1" x14ac:dyDescent="0.3">
      <c r="A1187" s="15">
        <v>9030</v>
      </c>
      <c r="B1187" s="14" t="s">
        <v>82</v>
      </c>
      <c r="C1187" s="13">
        <v>119.484336551</v>
      </c>
      <c r="D1187" s="13">
        <v>13760.27605</v>
      </c>
      <c r="E1187" s="13">
        <v>153.079175604</v>
      </c>
      <c r="F1187" s="12">
        <v>25133.38061</v>
      </c>
      <c r="G1187" s="11">
        <f t="shared" si="38"/>
        <v>11373.10456</v>
      </c>
      <c r="H1187" s="10">
        <f t="shared" si="39"/>
        <v>0.8265171802276452</v>
      </c>
    </row>
    <row r="1188" spans="1:8" ht="25.5" customHeight="1" x14ac:dyDescent="0.3">
      <c r="A1188" s="15">
        <v>9031</v>
      </c>
      <c r="B1188" s="14" t="s">
        <v>81</v>
      </c>
      <c r="C1188" s="13">
        <v>603.06726595800001</v>
      </c>
      <c r="D1188" s="13">
        <v>29041.613920000098</v>
      </c>
      <c r="E1188" s="13">
        <v>892.30833088700103</v>
      </c>
      <c r="F1188" s="12">
        <v>40206.334390000004</v>
      </c>
      <c r="G1188" s="11">
        <f t="shared" si="38"/>
        <v>11164.720469999906</v>
      </c>
      <c r="H1188" s="10">
        <f t="shared" si="39"/>
        <v>0.3844387058086704</v>
      </c>
    </row>
    <row r="1189" spans="1:8" ht="16.5" customHeight="1" x14ac:dyDescent="0.3">
      <c r="A1189" s="15">
        <v>9032</v>
      </c>
      <c r="B1189" s="14" t="s">
        <v>80</v>
      </c>
      <c r="C1189" s="13">
        <v>875.24831974999699</v>
      </c>
      <c r="D1189" s="13">
        <v>29977.0712200001</v>
      </c>
      <c r="E1189" s="13">
        <v>1133.23372331511</v>
      </c>
      <c r="F1189" s="12">
        <v>29601.04034</v>
      </c>
      <c r="G1189" s="11">
        <f t="shared" si="38"/>
        <v>-376.0308800001003</v>
      </c>
      <c r="H1189" s="10">
        <f t="shared" si="39"/>
        <v>-1.2543949915601496E-2</v>
      </c>
    </row>
    <row r="1190" spans="1:8" ht="25.5" customHeight="1" x14ac:dyDescent="0.3">
      <c r="A1190" s="15">
        <v>9033</v>
      </c>
      <c r="B1190" s="14" t="s">
        <v>79</v>
      </c>
      <c r="C1190" s="13">
        <v>50.738609787000101</v>
      </c>
      <c r="D1190" s="13">
        <v>5377.7055599999994</v>
      </c>
      <c r="E1190" s="13">
        <v>59.861303255999999</v>
      </c>
      <c r="F1190" s="12">
        <v>6272.4714199999898</v>
      </c>
      <c r="G1190" s="11">
        <f t="shared" si="38"/>
        <v>894.76585999999043</v>
      </c>
      <c r="H1190" s="10">
        <f t="shared" si="39"/>
        <v>0.16638431576755766</v>
      </c>
    </row>
    <row r="1191" spans="1:8" ht="38.25" customHeight="1" x14ac:dyDescent="0.3">
      <c r="A1191" s="15">
        <v>9101</v>
      </c>
      <c r="B1191" s="14" t="s">
        <v>78</v>
      </c>
      <c r="C1191" s="13">
        <v>2.3625739999999999E-2</v>
      </c>
      <c r="D1191" s="13">
        <v>471.18862999999999</v>
      </c>
      <c r="E1191" s="13">
        <v>1.7010999999999998E-2</v>
      </c>
      <c r="F1191" s="12">
        <v>42.618870000000001</v>
      </c>
      <c r="G1191" s="11">
        <f t="shared" si="38"/>
        <v>-428.56975999999997</v>
      </c>
      <c r="H1191" s="10">
        <f t="shared" si="39"/>
        <v>-0.90955030048157148</v>
      </c>
    </row>
    <row r="1192" spans="1:8" ht="25.5" customHeight="1" x14ac:dyDescent="0.3">
      <c r="A1192" s="15">
        <v>9102</v>
      </c>
      <c r="B1192" s="14" t="s">
        <v>77</v>
      </c>
      <c r="C1192" s="13">
        <v>58.9592423570001</v>
      </c>
      <c r="D1192" s="13">
        <v>12855.032439999999</v>
      </c>
      <c r="E1192" s="13">
        <v>57.77391386</v>
      </c>
      <c r="F1192" s="12">
        <v>11928.006519999999</v>
      </c>
      <c r="G1192" s="11">
        <f t="shared" si="38"/>
        <v>-927.02592000000004</v>
      </c>
      <c r="H1192" s="10">
        <f t="shared" si="39"/>
        <v>-7.2113853024240213E-2</v>
      </c>
    </row>
    <row r="1193" spans="1:8" ht="38.25" customHeight="1" x14ac:dyDescent="0.3">
      <c r="A1193" s="15">
        <v>9103</v>
      </c>
      <c r="B1193" s="14" t="s">
        <v>76</v>
      </c>
      <c r="C1193" s="13">
        <v>1.3353979999999999</v>
      </c>
      <c r="D1193" s="13">
        <v>32.495519999999999</v>
      </c>
      <c r="E1193" s="13">
        <v>1.0372380000000001</v>
      </c>
      <c r="F1193" s="12">
        <v>29.08933</v>
      </c>
      <c r="G1193" s="11">
        <f t="shared" si="38"/>
        <v>-3.4061899999999987</v>
      </c>
      <c r="H1193" s="10">
        <f t="shared" si="39"/>
        <v>-0.10482029522838837</v>
      </c>
    </row>
    <row r="1194" spans="1:8" ht="16.5" customHeight="1" x14ac:dyDescent="0.3">
      <c r="A1194" s="15">
        <v>9104</v>
      </c>
      <c r="B1194" s="14" t="s">
        <v>75</v>
      </c>
      <c r="C1194" s="13">
        <v>2.7018E-2</v>
      </c>
      <c r="D1194" s="13">
        <v>22.486699999999999</v>
      </c>
      <c r="E1194" s="13">
        <v>0.158694</v>
      </c>
      <c r="F1194" s="12">
        <v>17.91339</v>
      </c>
      <c r="G1194" s="11">
        <f t="shared" si="38"/>
        <v>-4.5733099999999993</v>
      </c>
      <c r="H1194" s="10">
        <f t="shared" si="39"/>
        <v>-0.20337844147874073</v>
      </c>
    </row>
    <row r="1195" spans="1:8" ht="25.5" customHeight="1" x14ac:dyDescent="0.3">
      <c r="A1195" s="15">
        <v>9105</v>
      </c>
      <c r="B1195" s="14" t="s">
        <v>74</v>
      </c>
      <c r="C1195" s="13">
        <v>162.53145320000101</v>
      </c>
      <c r="D1195" s="13">
        <v>981.35675000000003</v>
      </c>
      <c r="E1195" s="13">
        <v>194.20740520000001</v>
      </c>
      <c r="F1195" s="12">
        <v>872.697650000002</v>
      </c>
      <c r="G1195" s="11">
        <f t="shared" si="38"/>
        <v>-108.65909999999803</v>
      </c>
      <c r="H1195" s="10">
        <f t="shared" si="39"/>
        <v>-0.11072334296370615</v>
      </c>
    </row>
    <row r="1196" spans="1:8" ht="25.5" customHeight="1" x14ac:dyDescent="0.3">
      <c r="A1196" s="15">
        <v>9106</v>
      </c>
      <c r="B1196" s="14" t="s">
        <v>73</v>
      </c>
      <c r="C1196" s="13">
        <v>3.3944468000000003</v>
      </c>
      <c r="D1196" s="13">
        <v>94.90831</v>
      </c>
      <c r="E1196" s="13">
        <v>1.2736700000000001</v>
      </c>
      <c r="F1196" s="12">
        <v>62.836539999999999</v>
      </c>
      <c r="G1196" s="11">
        <f t="shared" si="38"/>
        <v>-32.071770000000001</v>
      </c>
      <c r="H1196" s="10">
        <f t="shared" si="39"/>
        <v>-0.33792372870194404</v>
      </c>
    </row>
    <row r="1197" spans="1:8" ht="16.5" customHeight="1" x14ac:dyDescent="0.3">
      <c r="A1197" s="15">
        <v>9107</v>
      </c>
      <c r="B1197" s="14" t="s">
        <v>72</v>
      </c>
      <c r="C1197" s="13">
        <v>10.01630939</v>
      </c>
      <c r="D1197" s="13">
        <v>319.86695000000003</v>
      </c>
      <c r="E1197" s="13">
        <v>9.2288282600000002</v>
      </c>
      <c r="F1197" s="12">
        <v>384.39964000000003</v>
      </c>
      <c r="G1197" s="11">
        <f t="shared" si="38"/>
        <v>64.532690000000002</v>
      </c>
      <c r="H1197" s="10">
        <f t="shared" si="39"/>
        <v>0.20174853950994309</v>
      </c>
    </row>
    <row r="1198" spans="1:8" ht="25.5" customHeight="1" x14ac:dyDescent="0.3">
      <c r="A1198" s="15">
        <v>9108</v>
      </c>
      <c r="B1198" s="14" t="s">
        <v>71</v>
      </c>
      <c r="C1198" s="13">
        <v>6.2501255000000006E-2</v>
      </c>
      <c r="D1198" s="13">
        <v>102.85835</v>
      </c>
      <c r="E1198" s="13">
        <v>3.7511571E-2</v>
      </c>
      <c r="F1198" s="12">
        <v>123.61216999999999</v>
      </c>
      <c r="G1198" s="11">
        <f t="shared" si="38"/>
        <v>20.75381999999999</v>
      </c>
      <c r="H1198" s="10">
        <f t="shared" si="39"/>
        <v>0.20177088199450982</v>
      </c>
    </row>
    <row r="1199" spans="1:8" ht="25.5" customHeight="1" x14ac:dyDescent="0.3">
      <c r="A1199" s="15">
        <v>9109</v>
      </c>
      <c r="B1199" s="14" t="s">
        <v>70</v>
      </c>
      <c r="C1199" s="13">
        <v>1.164264</v>
      </c>
      <c r="D1199" s="13">
        <v>6.7548599999999999</v>
      </c>
      <c r="E1199" s="13">
        <v>1.0349410000000001</v>
      </c>
      <c r="F1199" s="12">
        <v>33.681010000000001</v>
      </c>
      <c r="G1199" s="11">
        <f t="shared" si="38"/>
        <v>26.92615</v>
      </c>
      <c r="H1199" s="10">
        <f t="shared" si="39"/>
        <v>3.9861892030330757</v>
      </c>
    </row>
    <row r="1200" spans="1:8" ht="38.25" customHeight="1" x14ac:dyDescent="0.3">
      <c r="A1200" s="15">
        <v>9110</v>
      </c>
      <c r="B1200" s="14" t="s">
        <v>69</v>
      </c>
      <c r="C1200" s="13">
        <v>3.0000000000000001E-3</v>
      </c>
      <c r="D1200" s="13">
        <v>1.3859999999999999E-2</v>
      </c>
      <c r="E1200" s="13">
        <v>0.17436699999999999</v>
      </c>
      <c r="F1200" s="12">
        <v>59.634149999999998</v>
      </c>
      <c r="G1200" s="11">
        <f t="shared" si="38"/>
        <v>59.620289999999997</v>
      </c>
      <c r="H1200" s="10">
        <f t="shared" si="39"/>
        <v>4301.6082251082253</v>
      </c>
    </row>
    <row r="1201" spans="1:8" ht="25.5" customHeight="1" x14ac:dyDescent="0.3">
      <c r="A1201" s="15">
        <v>9111</v>
      </c>
      <c r="B1201" s="14" t="s">
        <v>68</v>
      </c>
      <c r="C1201" s="13">
        <v>0.46372757860000002</v>
      </c>
      <c r="D1201" s="13">
        <v>143.61998</v>
      </c>
      <c r="E1201" s="13">
        <v>0.38965481299999999</v>
      </c>
      <c r="F1201" s="12">
        <v>163.77360000000002</v>
      </c>
      <c r="G1201" s="11">
        <f t="shared" si="38"/>
        <v>20.153620000000018</v>
      </c>
      <c r="H1201" s="10">
        <f t="shared" si="39"/>
        <v>0.14032601870575401</v>
      </c>
    </row>
    <row r="1202" spans="1:8" ht="25.5" customHeight="1" x14ac:dyDescent="0.3">
      <c r="A1202" s="15">
        <v>9112</v>
      </c>
      <c r="B1202" s="14" t="s">
        <v>67</v>
      </c>
      <c r="C1202" s="13">
        <v>5.4549999999999994E-2</v>
      </c>
      <c r="D1202" s="13">
        <v>0.62517</v>
      </c>
      <c r="E1202" s="13">
        <v>3.5000000000000003E-2</v>
      </c>
      <c r="F1202" s="12">
        <v>0.42507999999999996</v>
      </c>
      <c r="G1202" s="11">
        <f t="shared" si="38"/>
        <v>-0.20009000000000005</v>
      </c>
      <c r="H1202" s="10">
        <f t="shared" si="39"/>
        <v>-0.32005694451109307</v>
      </c>
    </row>
    <row r="1203" spans="1:8" ht="25.5" customHeight="1" x14ac:dyDescent="0.3">
      <c r="A1203" s="15">
        <v>9113</v>
      </c>
      <c r="B1203" s="14" t="s">
        <v>66</v>
      </c>
      <c r="C1203" s="13">
        <v>8.9550669072000009</v>
      </c>
      <c r="D1203" s="13">
        <v>433.18690000000004</v>
      </c>
      <c r="E1203" s="13">
        <v>8.4434925439999891</v>
      </c>
      <c r="F1203" s="12">
        <v>457.86371000000003</v>
      </c>
      <c r="G1203" s="11">
        <f t="shared" si="38"/>
        <v>24.676809999999989</v>
      </c>
      <c r="H1203" s="10">
        <f t="shared" si="39"/>
        <v>5.6965734651717274E-2</v>
      </c>
    </row>
    <row r="1204" spans="1:8" ht="16.5" customHeight="1" x14ac:dyDescent="0.3">
      <c r="A1204" s="15">
        <v>9114</v>
      </c>
      <c r="B1204" s="14" t="s">
        <v>65</v>
      </c>
      <c r="C1204" s="13">
        <v>0.31033169600000005</v>
      </c>
      <c r="D1204" s="13">
        <v>131.16589999999999</v>
      </c>
      <c r="E1204" s="13">
        <v>0.159249434</v>
      </c>
      <c r="F1204" s="12">
        <v>136.29401999999999</v>
      </c>
      <c r="G1204" s="11">
        <f t="shared" si="38"/>
        <v>5.1281199999999956</v>
      </c>
      <c r="H1204" s="10">
        <f t="shared" si="39"/>
        <v>3.9096441986827338E-2</v>
      </c>
    </row>
    <row r="1205" spans="1:8" ht="16.5" customHeight="1" x14ac:dyDescent="0.3">
      <c r="A1205" s="15">
        <v>9201</v>
      </c>
      <c r="B1205" s="14" t="s">
        <v>64</v>
      </c>
      <c r="C1205" s="13">
        <v>1.4859</v>
      </c>
      <c r="D1205" s="13">
        <v>19.365099999999998</v>
      </c>
      <c r="E1205" s="13">
        <v>4.6608700000000001</v>
      </c>
      <c r="F1205" s="12">
        <v>97.194000000000003</v>
      </c>
      <c r="G1205" s="11">
        <f t="shared" si="38"/>
        <v>77.828900000000004</v>
      </c>
      <c r="H1205" s="10">
        <f t="shared" si="39"/>
        <v>4.0190290780837694</v>
      </c>
    </row>
    <row r="1206" spans="1:8" ht="16.5" customHeight="1" x14ac:dyDescent="0.3">
      <c r="A1206" s="15">
        <v>9202</v>
      </c>
      <c r="B1206" s="14" t="s">
        <v>63</v>
      </c>
      <c r="C1206" s="13">
        <v>62.147703999999997</v>
      </c>
      <c r="D1206" s="13">
        <v>1083.1805400000001</v>
      </c>
      <c r="E1206" s="13">
        <v>63.379095</v>
      </c>
      <c r="F1206" s="12">
        <v>1106.90569</v>
      </c>
      <c r="G1206" s="11">
        <f t="shared" si="38"/>
        <v>23.725149999999985</v>
      </c>
      <c r="H1206" s="10">
        <f t="shared" si="39"/>
        <v>2.1903227692772236E-2</v>
      </c>
    </row>
    <row r="1207" spans="1:8" ht="25.5" customHeight="1" x14ac:dyDescent="0.3">
      <c r="A1207" s="15">
        <v>9203</v>
      </c>
      <c r="B1207" s="14" t="s">
        <v>62</v>
      </c>
      <c r="C1207" s="13">
        <v>0</v>
      </c>
      <c r="D1207" s="13">
        <v>0</v>
      </c>
      <c r="E1207" s="13">
        <v>0</v>
      </c>
      <c r="F1207" s="12">
        <v>0</v>
      </c>
      <c r="G1207" s="11">
        <f t="shared" si="38"/>
        <v>0</v>
      </c>
      <c r="H1207" s="10" t="str">
        <f t="shared" si="39"/>
        <v/>
      </c>
    </row>
    <row r="1208" spans="1:8" ht="16.5" customHeight="1" x14ac:dyDescent="0.3">
      <c r="A1208" s="15">
        <v>9204</v>
      </c>
      <c r="B1208" s="14" t="s">
        <v>61</v>
      </c>
      <c r="C1208" s="13">
        <v>0</v>
      </c>
      <c r="D1208" s="13">
        <v>0</v>
      </c>
      <c r="E1208" s="13">
        <v>0</v>
      </c>
      <c r="F1208" s="12">
        <v>0</v>
      </c>
      <c r="G1208" s="11">
        <f t="shared" si="38"/>
        <v>0</v>
      </c>
      <c r="H1208" s="10" t="str">
        <f t="shared" si="39"/>
        <v/>
      </c>
    </row>
    <row r="1209" spans="1:8" ht="16.5" customHeight="1" x14ac:dyDescent="0.3">
      <c r="A1209" s="15">
        <v>9205</v>
      </c>
      <c r="B1209" s="14" t="s">
        <v>60</v>
      </c>
      <c r="C1209" s="13">
        <v>2.6333150000000001</v>
      </c>
      <c r="D1209" s="13">
        <v>136.67270000000002</v>
      </c>
      <c r="E1209" s="13">
        <v>1.4565219999999999</v>
      </c>
      <c r="F1209" s="12">
        <v>116.01217</v>
      </c>
      <c r="G1209" s="11">
        <f t="shared" si="38"/>
        <v>-20.660530000000023</v>
      </c>
      <c r="H1209" s="10">
        <f t="shared" si="39"/>
        <v>-0.15116793624476593</v>
      </c>
    </row>
    <row r="1210" spans="1:8" ht="16.5" customHeight="1" x14ac:dyDescent="0.3">
      <c r="A1210" s="15">
        <v>9206</v>
      </c>
      <c r="B1210" s="14" t="s">
        <v>59</v>
      </c>
      <c r="C1210" s="13">
        <v>12.53994</v>
      </c>
      <c r="D1210" s="13">
        <v>182.00748000000002</v>
      </c>
      <c r="E1210" s="13">
        <v>16.222467000000002</v>
      </c>
      <c r="F1210" s="12">
        <v>251.26525000000001</v>
      </c>
      <c r="G1210" s="11">
        <f t="shared" si="38"/>
        <v>69.257769999999994</v>
      </c>
      <c r="H1210" s="10">
        <f t="shared" si="39"/>
        <v>0.38052155878428728</v>
      </c>
    </row>
    <row r="1211" spans="1:8" ht="25.5" customHeight="1" x14ac:dyDescent="0.3">
      <c r="A1211" s="15">
        <v>9207</v>
      </c>
      <c r="B1211" s="14" t="s">
        <v>58</v>
      </c>
      <c r="C1211" s="13">
        <v>171.68145899999999</v>
      </c>
      <c r="D1211" s="13">
        <v>2864.1037099999999</v>
      </c>
      <c r="E1211" s="13">
        <v>175.50770800000001</v>
      </c>
      <c r="F1211" s="12">
        <v>2776.7824900000001</v>
      </c>
      <c r="G1211" s="11">
        <f t="shared" si="38"/>
        <v>-87.321219999999812</v>
      </c>
      <c r="H1211" s="10">
        <f t="shared" si="39"/>
        <v>-3.048814876888652E-2</v>
      </c>
    </row>
    <row r="1212" spans="1:8" ht="38.25" customHeight="1" x14ac:dyDescent="0.3">
      <c r="A1212" s="15">
        <v>9208</v>
      </c>
      <c r="B1212" s="14" t="s">
        <v>57</v>
      </c>
      <c r="C1212" s="13">
        <v>9.7300599999999999</v>
      </c>
      <c r="D1212" s="13">
        <v>82.6023</v>
      </c>
      <c r="E1212" s="13">
        <v>7.5616819999999993</v>
      </c>
      <c r="F1212" s="12">
        <v>61.529199999999996</v>
      </c>
      <c r="G1212" s="11">
        <f t="shared" si="38"/>
        <v>-21.073100000000004</v>
      </c>
      <c r="H1212" s="10">
        <f t="shared" si="39"/>
        <v>-0.25511517233781633</v>
      </c>
    </row>
    <row r="1213" spans="1:8" ht="38.25" customHeight="1" x14ac:dyDescent="0.3">
      <c r="A1213" s="15">
        <v>9209</v>
      </c>
      <c r="B1213" s="14" t="s">
        <v>56</v>
      </c>
      <c r="C1213" s="13">
        <v>59.960841000000002</v>
      </c>
      <c r="D1213" s="13">
        <v>861.26804000000004</v>
      </c>
      <c r="E1213" s="13">
        <v>71.631236000000001</v>
      </c>
      <c r="F1213" s="12">
        <v>885.72319999999991</v>
      </c>
      <c r="G1213" s="11">
        <f t="shared" si="38"/>
        <v>24.455159999999864</v>
      </c>
      <c r="H1213" s="10">
        <f t="shared" si="39"/>
        <v>2.8394366055891105E-2</v>
      </c>
    </row>
    <row r="1214" spans="1:8" ht="16.5" customHeight="1" x14ac:dyDescent="0.3">
      <c r="A1214" s="15">
        <v>9301</v>
      </c>
      <c r="B1214" s="14" t="s">
        <v>55</v>
      </c>
      <c r="C1214" s="13">
        <v>0</v>
      </c>
      <c r="D1214" s="13">
        <v>0</v>
      </c>
      <c r="E1214" s="13">
        <v>0</v>
      </c>
      <c r="F1214" s="12">
        <v>0</v>
      </c>
      <c r="G1214" s="11">
        <f t="shared" si="38"/>
        <v>0</v>
      </c>
      <c r="H1214" s="10" t="str">
        <f t="shared" si="39"/>
        <v/>
      </c>
    </row>
    <row r="1215" spans="1:8" ht="25.5" customHeight="1" x14ac:dyDescent="0.3">
      <c r="A1215" s="15">
        <v>9302</v>
      </c>
      <c r="B1215" s="14" t="s">
        <v>54</v>
      </c>
      <c r="C1215" s="13">
        <v>0.99171299999999996</v>
      </c>
      <c r="D1215" s="13">
        <v>508.72996000000001</v>
      </c>
      <c r="E1215" s="13">
        <v>1.6811369999999999</v>
      </c>
      <c r="F1215" s="12">
        <v>675.16865000000007</v>
      </c>
      <c r="G1215" s="11">
        <f t="shared" si="38"/>
        <v>166.43869000000007</v>
      </c>
      <c r="H1215" s="10">
        <f t="shared" si="39"/>
        <v>0.32716510346668015</v>
      </c>
    </row>
    <row r="1216" spans="1:8" ht="25.5" customHeight="1" x14ac:dyDescent="0.3">
      <c r="A1216" s="15">
        <v>9303</v>
      </c>
      <c r="B1216" s="14" t="s">
        <v>53</v>
      </c>
      <c r="C1216" s="13">
        <v>127.398145</v>
      </c>
      <c r="D1216" s="13">
        <v>10099.837820000001</v>
      </c>
      <c r="E1216" s="13">
        <v>185.04933</v>
      </c>
      <c r="F1216" s="12">
        <v>11981.86017</v>
      </c>
      <c r="G1216" s="11">
        <f t="shared" si="38"/>
        <v>1882.0223499999993</v>
      </c>
      <c r="H1216" s="10">
        <f t="shared" si="39"/>
        <v>0.18634183870489113</v>
      </c>
    </row>
    <row r="1217" spans="1:8" ht="16.5" customHeight="1" x14ac:dyDescent="0.3">
      <c r="A1217" s="15">
        <v>9304</v>
      </c>
      <c r="B1217" s="14" t="s">
        <v>52</v>
      </c>
      <c r="C1217" s="13">
        <v>79.155163000000002</v>
      </c>
      <c r="D1217" s="13">
        <v>2421.2695899999999</v>
      </c>
      <c r="E1217" s="13">
        <v>130.06061500000001</v>
      </c>
      <c r="F1217" s="12">
        <v>3837.4116600000002</v>
      </c>
      <c r="G1217" s="11">
        <f t="shared" si="38"/>
        <v>1416.1420700000003</v>
      </c>
      <c r="H1217" s="10">
        <f t="shared" si="39"/>
        <v>0.58487583367368867</v>
      </c>
    </row>
    <row r="1218" spans="1:8" ht="25.5" customHeight="1" x14ac:dyDescent="0.3">
      <c r="A1218" s="15">
        <v>9305</v>
      </c>
      <c r="B1218" s="14" t="s">
        <v>51</v>
      </c>
      <c r="C1218" s="13">
        <v>68.742650499999996</v>
      </c>
      <c r="D1218" s="13">
        <v>12749.24345</v>
      </c>
      <c r="E1218" s="13">
        <v>79.891698500000004</v>
      </c>
      <c r="F1218" s="12">
        <v>9956.3911900000003</v>
      </c>
      <c r="G1218" s="11">
        <f t="shared" si="38"/>
        <v>-2792.8522599999997</v>
      </c>
      <c r="H1218" s="10">
        <f t="shared" si="39"/>
        <v>-0.21906023451140544</v>
      </c>
    </row>
    <row r="1219" spans="1:8" ht="25.5" customHeight="1" x14ac:dyDescent="0.3">
      <c r="A1219" s="15">
        <v>9306</v>
      </c>
      <c r="B1219" s="14" t="s">
        <v>50</v>
      </c>
      <c r="C1219" s="13">
        <v>661.76153499999998</v>
      </c>
      <c r="D1219" s="13">
        <v>9348.3687300000001</v>
      </c>
      <c r="E1219" s="13">
        <v>721.36013400000002</v>
      </c>
      <c r="F1219" s="12">
        <v>7655.8576299999995</v>
      </c>
      <c r="G1219" s="11">
        <f t="shared" si="38"/>
        <v>-1692.5111000000006</v>
      </c>
      <c r="H1219" s="10">
        <f t="shared" si="39"/>
        <v>-0.18104881705923045</v>
      </c>
    </row>
    <row r="1220" spans="1:8" ht="25.5" customHeight="1" x14ac:dyDescent="0.3">
      <c r="A1220" s="15">
        <v>9307</v>
      </c>
      <c r="B1220" s="14" t="s">
        <v>49</v>
      </c>
      <c r="C1220" s="13">
        <v>4.5523299999999995</v>
      </c>
      <c r="D1220" s="13">
        <v>146.69781</v>
      </c>
      <c r="E1220" s="13">
        <v>10.098234</v>
      </c>
      <c r="F1220" s="12">
        <v>118.92960000000001</v>
      </c>
      <c r="G1220" s="11">
        <f t="shared" si="38"/>
        <v>-27.768209999999996</v>
      </c>
      <c r="H1220" s="10">
        <f t="shared" si="39"/>
        <v>-0.18928851085097995</v>
      </c>
    </row>
    <row r="1221" spans="1:8" ht="16.5" customHeight="1" x14ac:dyDescent="0.3">
      <c r="A1221" s="15">
        <v>9401</v>
      </c>
      <c r="B1221" s="14" t="s">
        <v>48</v>
      </c>
      <c r="C1221" s="13">
        <v>15664.2204259996</v>
      </c>
      <c r="D1221" s="13">
        <v>73414.098510000491</v>
      </c>
      <c r="E1221" s="13">
        <v>19137.523207499798</v>
      </c>
      <c r="F1221" s="12">
        <v>81901.793149999605</v>
      </c>
      <c r="G1221" s="11">
        <f t="shared" si="38"/>
        <v>8487.6946399991139</v>
      </c>
      <c r="H1221" s="10">
        <f t="shared" si="39"/>
        <v>0.11561395988323575</v>
      </c>
    </row>
    <row r="1222" spans="1:8" ht="25.5" customHeight="1" x14ac:dyDescent="0.3">
      <c r="A1222" s="15">
        <v>9402</v>
      </c>
      <c r="B1222" s="14" t="s">
        <v>47</v>
      </c>
      <c r="C1222" s="13">
        <v>606.45759799999996</v>
      </c>
      <c r="D1222" s="13">
        <v>8208.8123400000004</v>
      </c>
      <c r="E1222" s="13">
        <v>517.01810499999999</v>
      </c>
      <c r="F1222" s="12">
        <v>6367.57989</v>
      </c>
      <c r="G1222" s="11">
        <f t="shared" si="38"/>
        <v>-1841.2324500000004</v>
      </c>
      <c r="H1222" s="10">
        <f t="shared" si="39"/>
        <v>-0.22429949348799469</v>
      </c>
    </row>
    <row r="1223" spans="1:8" ht="16.5" customHeight="1" x14ac:dyDescent="0.3">
      <c r="A1223" s="15">
        <v>9403</v>
      </c>
      <c r="B1223" s="14" t="s">
        <v>46</v>
      </c>
      <c r="C1223" s="13">
        <v>17047.787470300802</v>
      </c>
      <c r="D1223" s="13">
        <v>69860.967280000405</v>
      </c>
      <c r="E1223" s="13">
        <v>21330.069525500599</v>
      </c>
      <c r="F1223" s="12">
        <v>70135.756470001506</v>
      </c>
      <c r="G1223" s="11">
        <f t="shared" ref="G1223:G1265" si="40">F1223-D1223</f>
        <v>274.78919000110182</v>
      </c>
      <c r="H1223" s="10">
        <f t="shared" ref="H1223:H1265" si="41">IF(D1223&lt;&gt;0,G1223/D1223,"")</f>
        <v>3.9333722491954057E-3</v>
      </c>
    </row>
    <row r="1224" spans="1:8" ht="16.5" customHeight="1" x14ac:dyDescent="0.3">
      <c r="A1224" s="15">
        <v>9404</v>
      </c>
      <c r="B1224" s="14" t="s">
        <v>45</v>
      </c>
      <c r="C1224" s="13">
        <v>2531.1831568000603</v>
      </c>
      <c r="D1224" s="13">
        <v>15904.667899999798</v>
      </c>
      <c r="E1224" s="13">
        <v>3220.6423927001397</v>
      </c>
      <c r="F1224" s="12">
        <v>18710.142539999702</v>
      </c>
      <c r="G1224" s="11">
        <f t="shared" si="40"/>
        <v>2805.474639999904</v>
      </c>
      <c r="H1224" s="10">
        <f t="shared" si="41"/>
        <v>0.17639316065190772</v>
      </c>
    </row>
    <row r="1225" spans="1:8" ht="25.5" customHeight="1" x14ac:dyDescent="0.3">
      <c r="A1225" s="15">
        <v>9405</v>
      </c>
      <c r="B1225" s="14" t="s">
        <v>44</v>
      </c>
      <c r="C1225" s="13">
        <v>7476.0465408400796</v>
      </c>
      <c r="D1225" s="13">
        <v>60426.916889999702</v>
      </c>
      <c r="E1225" s="13">
        <v>7985.3581155870797</v>
      </c>
      <c r="F1225" s="12">
        <v>66245.422740000009</v>
      </c>
      <c r="G1225" s="11">
        <f t="shared" si="40"/>
        <v>5818.505850000307</v>
      </c>
      <c r="H1225" s="10">
        <f t="shared" si="41"/>
        <v>9.6289967277202515E-2</v>
      </c>
    </row>
    <row r="1226" spans="1:8" ht="16.5" customHeight="1" x14ac:dyDescent="0.3">
      <c r="A1226" s="15">
        <v>9406</v>
      </c>
      <c r="B1226" s="14" t="s">
        <v>43</v>
      </c>
      <c r="C1226" s="13">
        <v>3333.5604479999997</v>
      </c>
      <c r="D1226" s="13">
        <v>12158.597760000001</v>
      </c>
      <c r="E1226" s="13">
        <v>2632.9663700000001</v>
      </c>
      <c r="F1226" s="12">
        <v>10869.123109999999</v>
      </c>
      <c r="G1226" s="11">
        <f t="shared" si="40"/>
        <v>-1289.4746500000019</v>
      </c>
      <c r="H1226" s="10">
        <f t="shared" si="41"/>
        <v>-0.10605455295529094</v>
      </c>
    </row>
    <row r="1227" spans="1:8" ht="16.5" customHeight="1" x14ac:dyDescent="0.3">
      <c r="A1227" s="15">
        <v>9501</v>
      </c>
      <c r="B1227" s="14" t="s">
        <v>42</v>
      </c>
      <c r="C1227" s="13">
        <v>0</v>
      </c>
      <c r="D1227" s="13">
        <v>0</v>
      </c>
      <c r="E1227" s="13">
        <v>0</v>
      </c>
      <c r="F1227" s="12">
        <v>0</v>
      </c>
      <c r="G1227" s="11">
        <f t="shared" si="40"/>
        <v>0</v>
      </c>
      <c r="H1227" s="10" t="str">
        <f t="shared" si="41"/>
        <v/>
      </c>
    </row>
    <row r="1228" spans="1:8" ht="16.5" customHeight="1" x14ac:dyDescent="0.3">
      <c r="A1228" s="15">
        <v>9502</v>
      </c>
      <c r="B1228" s="14" t="s">
        <v>41</v>
      </c>
      <c r="C1228" s="13">
        <v>0</v>
      </c>
      <c r="D1228" s="13">
        <v>0</v>
      </c>
      <c r="E1228" s="13">
        <v>0</v>
      </c>
      <c r="F1228" s="12">
        <v>0</v>
      </c>
      <c r="G1228" s="11">
        <f t="shared" si="40"/>
        <v>0</v>
      </c>
      <c r="H1228" s="10" t="str">
        <f t="shared" si="41"/>
        <v/>
      </c>
    </row>
    <row r="1229" spans="1:8" ht="16.5" customHeight="1" x14ac:dyDescent="0.3">
      <c r="A1229" s="15">
        <v>9503</v>
      </c>
      <c r="B1229" s="14" t="s">
        <v>40</v>
      </c>
      <c r="C1229" s="13">
        <v>9978.2002785500408</v>
      </c>
      <c r="D1229" s="13">
        <v>91491.859310000189</v>
      </c>
      <c r="E1229" s="13">
        <v>10448.977826566999</v>
      </c>
      <c r="F1229" s="12">
        <v>98001.2840600005</v>
      </c>
      <c r="G1229" s="11">
        <f t="shared" si="40"/>
        <v>6509.4247500003112</v>
      </c>
      <c r="H1229" s="10">
        <f t="shared" si="41"/>
        <v>7.1147584048374693E-2</v>
      </c>
    </row>
    <row r="1230" spans="1:8" ht="16.5" customHeight="1" x14ac:dyDescent="0.3">
      <c r="A1230" s="15">
        <v>9504</v>
      </c>
      <c r="B1230" s="14" t="s">
        <v>39</v>
      </c>
      <c r="C1230" s="13">
        <v>761.30644719999896</v>
      </c>
      <c r="D1230" s="13">
        <v>21307.620930000001</v>
      </c>
      <c r="E1230" s="13">
        <v>849.13790579918009</v>
      </c>
      <c r="F1230" s="12">
        <v>19933.301629999998</v>
      </c>
      <c r="G1230" s="11">
        <f t="shared" si="40"/>
        <v>-1374.3193000000028</v>
      </c>
      <c r="H1230" s="10">
        <f t="shared" si="41"/>
        <v>-6.4498955773379385E-2</v>
      </c>
    </row>
    <row r="1231" spans="1:8" ht="16.5" customHeight="1" x14ac:dyDescent="0.3">
      <c r="A1231" s="15">
        <v>9505</v>
      </c>
      <c r="B1231" s="14" t="s">
        <v>38</v>
      </c>
      <c r="C1231" s="13">
        <v>175.02124559999999</v>
      </c>
      <c r="D1231" s="13">
        <v>1283.73316</v>
      </c>
      <c r="E1231" s="13">
        <v>150.97583600000002</v>
      </c>
      <c r="F1231" s="12">
        <v>1108.0742600000001</v>
      </c>
      <c r="G1231" s="11">
        <f t="shared" si="40"/>
        <v>-175.6588999999999</v>
      </c>
      <c r="H1231" s="10">
        <f t="shared" si="41"/>
        <v>-0.13683443372297083</v>
      </c>
    </row>
    <row r="1232" spans="1:8" ht="25.5" customHeight="1" x14ac:dyDescent="0.3">
      <c r="A1232" s="15">
        <v>9506</v>
      </c>
      <c r="B1232" s="14" t="s">
        <v>37</v>
      </c>
      <c r="C1232" s="13">
        <v>8619.5433314997899</v>
      </c>
      <c r="D1232" s="13">
        <v>39672.4418800001</v>
      </c>
      <c r="E1232" s="13">
        <v>9941.4597558004716</v>
      </c>
      <c r="F1232" s="12">
        <v>45347.982830000001</v>
      </c>
      <c r="G1232" s="11">
        <f t="shared" si="40"/>
        <v>5675.5409499999005</v>
      </c>
      <c r="H1232" s="10">
        <f t="shared" si="41"/>
        <v>0.14306003565818032</v>
      </c>
    </row>
    <row r="1233" spans="1:8" ht="25.5" customHeight="1" x14ac:dyDescent="0.3">
      <c r="A1233" s="15">
        <v>9507</v>
      </c>
      <c r="B1233" s="14" t="s">
        <v>36</v>
      </c>
      <c r="C1233" s="13">
        <v>909.18562970000198</v>
      </c>
      <c r="D1233" s="13">
        <v>8667.3591799999904</v>
      </c>
      <c r="E1233" s="13">
        <v>896.8978520000021</v>
      </c>
      <c r="F1233" s="12">
        <v>8031.3195999999998</v>
      </c>
      <c r="G1233" s="11">
        <f t="shared" si="40"/>
        <v>-636.03957999999056</v>
      </c>
      <c r="H1233" s="10">
        <f t="shared" si="41"/>
        <v>-7.3383318585395388E-2</v>
      </c>
    </row>
    <row r="1234" spans="1:8" ht="25.5" customHeight="1" x14ac:dyDescent="0.3">
      <c r="A1234" s="15">
        <v>9508</v>
      </c>
      <c r="B1234" s="14" t="s">
        <v>35</v>
      </c>
      <c r="C1234" s="13">
        <v>271.82198100000005</v>
      </c>
      <c r="D1234" s="13">
        <v>4063.2898100000002</v>
      </c>
      <c r="E1234" s="13">
        <v>1208.8255549999999</v>
      </c>
      <c r="F1234" s="12">
        <v>7509.8542200000002</v>
      </c>
      <c r="G1234" s="11">
        <f t="shared" si="40"/>
        <v>3446.56441</v>
      </c>
      <c r="H1234" s="10">
        <f t="shared" si="41"/>
        <v>0.84822017900810276</v>
      </c>
    </row>
    <row r="1235" spans="1:8" ht="38.25" customHeight="1" x14ac:dyDescent="0.3">
      <c r="A1235" s="15">
        <v>9601</v>
      </c>
      <c r="B1235" s="14" t="s">
        <v>34</v>
      </c>
      <c r="C1235" s="13">
        <v>0.27201500000000001</v>
      </c>
      <c r="D1235" s="13">
        <v>16.627939999999999</v>
      </c>
      <c r="E1235" s="13">
        <v>0.24465000000000001</v>
      </c>
      <c r="F1235" s="12">
        <v>6.10243</v>
      </c>
      <c r="G1235" s="11">
        <f t="shared" si="40"/>
        <v>-10.525509999999999</v>
      </c>
      <c r="H1235" s="10">
        <f t="shared" si="41"/>
        <v>-0.63300144215098197</v>
      </c>
    </row>
    <row r="1236" spans="1:8" ht="25.5" customHeight="1" x14ac:dyDescent="0.3">
      <c r="A1236" s="15">
        <v>9602</v>
      </c>
      <c r="B1236" s="14" t="s">
        <v>33</v>
      </c>
      <c r="C1236" s="13">
        <v>135.549374</v>
      </c>
      <c r="D1236" s="13">
        <v>2466.4900499999999</v>
      </c>
      <c r="E1236" s="13">
        <v>132.605152</v>
      </c>
      <c r="F1236" s="12">
        <v>2302.1084300000002</v>
      </c>
      <c r="G1236" s="11">
        <f t="shared" si="40"/>
        <v>-164.38161999999966</v>
      </c>
      <c r="H1236" s="10">
        <f t="shared" si="41"/>
        <v>-6.6645969238756778E-2</v>
      </c>
    </row>
    <row r="1237" spans="1:8" ht="25.5" customHeight="1" x14ac:dyDescent="0.3">
      <c r="A1237" s="15">
        <v>9603</v>
      </c>
      <c r="B1237" s="14" t="s">
        <v>32</v>
      </c>
      <c r="C1237" s="13">
        <v>4326.8618899389603</v>
      </c>
      <c r="D1237" s="13">
        <v>29511.193719999999</v>
      </c>
      <c r="E1237" s="13">
        <v>4985.8787702018599</v>
      </c>
      <c r="F1237" s="12">
        <v>35234.367749999998</v>
      </c>
      <c r="G1237" s="11">
        <f t="shared" si="40"/>
        <v>5723.1740299999983</v>
      </c>
      <c r="H1237" s="10">
        <f t="shared" si="41"/>
        <v>0.19393231206778844</v>
      </c>
    </row>
    <row r="1238" spans="1:8" ht="16.5" customHeight="1" x14ac:dyDescent="0.3">
      <c r="A1238" s="15">
        <v>9604</v>
      </c>
      <c r="B1238" s="14" t="s">
        <v>31</v>
      </c>
      <c r="C1238" s="13">
        <v>100.3737096</v>
      </c>
      <c r="D1238" s="13">
        <v>594.22643000000005</v>
      </c>
      <c r="E1238" s="13">
        <v>104.194992</v>
      </c>
      <c r="F1238" s="12">
        <v>635.82525999999996</v>
      </c>
      <c r="G1238" s="11">
        <f t="shared" si="40"/>
        <v>41.598829999999907</v>
      </c>
      <c r="H1238" s="10">
        <f t="shared" si="41"/>
        <v>7.0005014755065514E-2</v>
      </c>
    </row>
    <row r="1239" spans="1:8" ht="25.5" customHeight="1" x14ac:dyDescent="0.3">
      <c r="A1239" s="15">
        <v>9605</v>
      </c>
      <c r="B1239" s="14" t="s">
        <v>30</v>
      </c>
      <c r="C1239" s="13">
        <v>50.258670000000201</v>
      </c>
      <c r="D1239" s="13">
        <v>368.05831000000001</v>
      </c>
      <c r="E1239" s="13">
        <v>49.628805510000099</v>
      </c>
      <c r="F1239" s="12">
        <v>322.84568999999999</v>
      </c>
      <c r="G1239" s="11">
        <f t="shared" si="40"/>
        <v>-45.212620000000015</v>
      </c>
      <c r="H1239" s="10">
        <f t="shared" si="41"/>
        <v>-0.12284091615809466</v>
      </c>
    </row>
    <row r="1240" spans="1:8" ht="16.5" customHeight="1" x14ac:dyDescent="0.3">
      <c r="A1240" s="15">
        <v>9606</v>
      </c>
      <c r="B1240" s="14" t="s">
        <v>29</v>
      </c>
      <c r="C1240" s="13">
        <v>129.03463970000001</v>
      </c>
      <c r="D1240" s="13">
        <v>900.70048999999801</v>
      </c>
      <c r="E1240" s="13">
        <v>125.76351219999999</v>
      </c>
      <c r="F1240" s="12">
        <v>1031.0758499999999</v>
      </c>
      <c r="G1240" s="11">
        <f t="shared" si="40"/>
        <v>130.37536000000193</v>
      </c>
      <c r="H1240" s="10">
        <f t="shared" si="41"/>
        <v>0.14474884986462283</v>
      </c>
    </row>
    <row r="1241" spans="1:8" ht="16.5" customHeight="1" x14ac:dyDescent="0.3">
      <c r="A1241" s="15">
        <v>9607</v>
      </c>
      <c r="B1241" s="14" t="s">
        <v>28</v>
      </c>
      <c r="C1241" s="13">
        <v>787.713123</v>
      </c>
      <c r="D1241" s="13">
        <v>4648.5297300000002</v>
      </c>
      <c r="E1241" s="13">
        <v>795.76217300000098</v>
      </c>
      <c r="F1241" s="12">
        <v>5416.2198099999996</v>
      </c>
      <c r="G1241" s="11">
        <f t="shared" si="40"/>
        <v>767.6900799999994</v>
      </c>
      <c r="H1241" s="10">
        <f t="shared" si="41"/>
        <v>0.16514685816583977</v>
      </c>
    </row>
    <row r="1242" spans="1:8" ht="25.5" customHeight="1" x14ac:dyDescent="0.3">
      <c r="A1242" s="15">
        <v>9608</v>
      </c>
      <c r="B1242" s="14" t="s">
        <v>27</v>
      </c>
      <c r="C1242" s="13">
        <v>1601.1623540099999</v>
      </c>
      <c r="D1242" s="13">
        <v>9638.8455199999989</v>
      </c>
      <c r="E1242" s="13">
        <v>1791.8128842400001</v>
      </c>
      <c r="F1242" s="12">
        <v>10834.75577</v>
      </c>
      <c r="G1242" s="11">
        <f t="shared" si="40"/>
        <v>1195.9102500000008</v>
      </c>
      <c r="H1242" s="10">
        <f t="shared" si="41"/>
        <v>0.12407193864851991</v>
      </c>
    </row>
    <row r="1243" spans="1:8" ht="25.5" customHeight="1" x14ac:dyDescent="0.3">
      <c r="A1243" s="15">
        <v>9609</v>
      </c>
      <c r="B1243" s="14" t="s">
        <v>26</v>
      </c>
      <c r="C1243" s="13">
        <v>622.15619759999993</v>
      </c>
      <c r="D1243" s="13">
        <v>2115.8356600000002</v>
      </c>
      <c r="E1243" s="13">
        <v>693.154427099999</v>
      </c>
      <c r="F1243" s="12">
        <v>2175.6409199999998</v>
      </c>
      <c r="G1243" s="11">
        <f t="shared" si="40"/>
        <v>59.805259999999635</v>
      </c>
      <c r="H1243" s="10">
        <f t="shared" si="41"/>
        <v>2.8265550643002034E-2</v>
      </c>
    </row>
    <row r="1244" spans="1:8" ht="16.5" customHeight="1" x14ac:dyDescent="0.3">
      <c r="A1244" s="15">
        <v>9610</v>
      </c>
      <c r="B1244" s="14" t="s">
        <v>25</v>
      </c>
      <c r="C1244" s="13">
        <v>196.39350150000001</v>
      </c>
      <c r="D1244" s="13">
        <v>748.15436999999997</v>
      </c>
      <c r="E1244" s="13">
        <v>244.07668100000001</v>
      </c>
      <c r="F1244" s="12">
        <v>886.44069000000104</v>
      </c>
      <c r="G1244" s="11">
        <f t="shared" si="40"/>
        <v>138.28632000000107</v>
      </c>
      <c r="H1244" s="10">
        <f t="shared" si="41"/>
        <v>0.18483661333155224</v>
      </c>
    </row>
    <row r="1245" spans="1:8" ht="25.5" customHeight="1" x14ac:dyDescent="0.3">
      <c r="A1245" s="15">
        <v>9611</v>
      </c>
      <c r="B1245" s="14" t="s">
        <v>24</v>
      </c>
      <c r="C1245" s="13">
        <v>42.695411999999997</v>
      </c>
      <c r="D1245" s="13">
        <v>797.68353999999999</v>
      </c>
      <c r="E1245" s="13">
        <v>41.799419999999998</v>
      </c>
      <c r="F1245" s="12">
        <v>788.70760999999993</v>
      </c>
      <c r="G1245" s="11">
        <f t="shared" si="40"/>
        <v>-8.9759300000000621</v>
      </c>
      <c r="H1245" s="10">
        <f t="shared" si="41"/>
        <v>-1.1252494943044785E-2</v>
      </c>
    </row>
    <row r="1246" spans="1:8" ht="25.5" customHeight="1" x14ac:dyDescent="0.3">
      <c r="A1246" s="15">
        <v>9612</v>
      </c>
      <c r="B1246" s="14" t="s">
        <v>23</v>
      </c>
      <c r="C1246" s="13">
        <v>174.50656770399999</v>
      </c>
      <c r="D1246" s="13">
        <v>3967.6927400000004</v>
      </c>
      <c r="E1246" s="13">
        <v>155.03841209999999</v>
      </c>
      <c r="F1246" s="12">
        <v>5134.5686500000002</v>
      </c>
      <c r="G1246" s="11">
        <f t="shared" si="40"/>
        <v>1166.8759099999997</v>
      </c>
      <c r="H1246" s="10">
        <f t="shared" si="41"/>
        <v>0.2940943229389279</v>
      </c>
    </row>
    <row r="1247" spans="1:8" ht="16.5" customHeight="1" x14ac:dyDescent="0.3">
      <c r="A1247" s="15">
        <v>9613</v>
      </c>
      <c r="B1247" s="14" t="s">
        <v>22</v>
      </c>
      <c r="C1247" s="13">
        <v>726.52871400000095</v>
      </c>
      <c r="D1247" s="13">
        <v>4857.5863499999996</v>
      </c>
      <c r="E1247" s="13">
        <v>880.33378599999992</v>
      </c>
      <c r="F1247" s="12">
        <v>5648.0567699999992</v>
      </c>
      <c r="G1247" s="11">
        <f t="shared" si="40"/>
        <v>790.47041999999965</v>
      </c>
      <c r="H1247" s="10">
        <f t="shared" si="41"/>
        <v>0.16272905164104798</v>
      </c>
    </row>
    <row r="1248" spans="1:8" ht="16.5" customHeight="1" x14ac:dyDescent="0.3">
      <c r="A1248" s="15">
        <v>9614</v>
      </c>
      <c r="B1248" s="14" t="s">
        <v>21</v>
      </c>
      <c r="C1248" s="13">
        <v>105.809594</v>
      </c>
      <c r="D1248" s="13">
        <v>549.15215000000001</v>
      </c>
      <c r="E1248" s="13">
        <v>130.910652</v>
      </c>
      <c r="F1248" s="12">
        <v>600.38447999999994</v>
      </c>
      <c r="G1248" s="11">
        <f t="shared" si="40"/>
        <v>51.232329999999934</v>
      </c>
      <c r="H1248" s="10">
        <f t="shared" si="41"/>
        <v>9.3293507090885353E-2</v>
      </c>
    </row>
    <row r="1249" spans="1:8" ht="25.5" customHeight="1" x14ac:dyDescent="0.3">
      <c r="A1249" s="15">
        <v>9615</v>
      </c>
      <c r="B1249" s="14" t="s">
        <v>20</v>
      </c>
      <c r="C1249" s="13">
        <v>540.27217865999603</v>
      </c>
      <c r="D1249" s="13">
        <v>4958.3368500000097</v>
      </c>
      <c r="E1249" s="13">
        <v>667.40415595211493</v>
      </c>
      <c r="F1249" s="12">
        <v>7662.91279999996</v>
      </c>
      <c r="G1249" s="11">
        <f t="shared" si="40"/>
        <v>2704.5759499999504</v>
      </c>
      <c r="H1249" s="10">
        <f t="shared" si="41"/>
        <v>0.54546030893402186</v>
      </c>
    </row>
    <row r="1250" spans="1:8" ht="25.5" customHeight="1" x14ac:dyDescent="0.3">
      <c r="A1250" s="15">
        <v>9616</v>
      </c>
      <c r="B1250" s="14" t="s">
        <v>19</v>
      </c>
      <c r="C1250" s="13">
        <v>988.40146360000199</v>
      </c>
      <c r="D1250" s="13">
        <v>6868.7158099999797</v>
      </c>
      <c r="E1250" s="13">
        <v>813.636010699998</v>
      </c>
      <c r="F1250" s="12">
        <v>6487.4554699999908</v>
      </c>
      <c r="G1250" s="11">
        <f t="shared" si="40"/>
        <v>-381.2603399999889</v>
      </c>
      <c r="H1250" s="10">
        <f t="shared" si="41"/>
        <v>-5.5506786209573875E-2</v>
      </c>
    </row>
    <row r="1251" spans="1:8" ht="16.5" customHeight="1" x14ac:dyDescent="0.3">
      <c r="A1251" s="15">
        <v>9617</v>
      </c>
      <c r="B1251" s="14" t="s">
        <v>18</v>
      </c>
      <c r="C1251" s="13">
        <v>524.75110930000005</v>
      </c>
      <c r="D1251" s="13">
        <v>3357.4892699999896</v>
      </c>
      <c r="E1251" s="13">
        <v>630.07240587647004</v>
      </c>
      <c r="F1251" s="12">
        <v>4081.1757799999996</v>
      </c>
      <c r="G1251" s="11">
        <f t="shared" si="40"/>
        <v>723.68651000001</v>
      </c>
      <c r="H1251" s="10">
        <f t="shared" si="41"/>
        <v>0.21554395317546682</v>
      </c>
    </row>
    <row r="1252" spans="1:8" ht="16.5" customHeight="1" x14ac:dyDescent="0.3">
      <c r="A1252" s="15">
        <v>9618</v>
      </c>
      <c r="B1252" s="14" t="s">
        <v>17</v>
      </c>
      <c r="C1252" s="13">
        <v>178.682762</v>
      </c>
      <c r="D1252" s="13">
        <v>1043.1783499999999</v>
      </c>
      <c r="E1252" s="13">
        <v>76.204490000000007</v>
      </c>
      <c r="F1252" s="12">
        <v>578.89121</v>
      </c>
      <c r="G1252" s="11">
        <f t="shared" si="40"/>
        <v>-464.28713999999991</v>
      </c>
      <c r="H1252" s="10">
        <f t="shared" si="41"/>
        <v>-0.44506976204021098</v>
      </c>
    </row>
    <row r="1253" spans="1:8" ht="16.5" customHeight="1" x14ac:dyDescent="0.3">
      <c r="A1253" s="15">
        <v>9619</v>
      </c>
      <c r="B1253" s="14" t="s">
        <v>16</v>
      </c>
      <c r="C1253" s="13">
        <v>20550.688741299902</v>
      </c>
      <c r="D1253" s="13">
        <v>92858.761690000101</v>
      </c>
      <c r="E1253" s="13">
        <v>21201.396614999998</v>
      </c>
      <c r="F1253" s="12">
        <v>97651.094360000396</v>
      </c>
      <c r="G1253" s="11">
        <f t="shared" si="40"/>
        <v>4792.3326700002945</v>
      </c>
      <c r="H1253" s="10">
        <f t="shared" si="41"/>
        <v>5.1608836719135118E-2</v>
      </c>
    </row>
    <row r="1254" spans="1:8" ht="25.5" customHeight="1" x14ac:dyDescent="0.3">
      <c r="A1254" s="15">
        <v>9620</v>
      </c>
      <c r="B1254" s="14" t="s">
        <v>1343</v>
      </c>
      <c r="C1254" s="13">
        <v>655.19863499999894</v>
      </c>
      <c r="D1254" s="13">
        <v>2670.93678</v>
      </c>
      <c r="E1254" s="13">
        <v>604.12157198923899</v>
      </c>
      <c r="F1254" s="12">
        <v>4014.9563199999998</v>
      </c>
      <c r="G1254" s="11">
        <f t="shared" si="40"/>
        <v>1344.0195399999998</v>
      </c>
      <c r="H1254" s="10">
        <f t="shared" si="41"/>
        <v>0.50320155462459126</v>
      </c>
    </row>
    <row r="1255" spans="1:8" ht="25.5" customHeight="1" x14ac:dyDescent="0.3">
      <c r="A1255" s="15">
        <v>9701</v>
      </c>
      <c r="B1255" s="14" t="s">
        <v>15</v>
      </c>
      <c r="C1255" s="13">
        <v>1.0886690000000001</v>
      </c>
      <c r="D1255" s="13">
        <v>37.179379999999995</v>
      </c>
      <c r="E1255" s="13">
        <v>0.22214900000000001</v>
      </c>
      <c r="F1255" s="12">
        <v>3.4512899999999997</v>
      </c>
      <c r="G1255" s="11">
        <f t="shared" si="40"/>
        <v>-33.728089999999995</v>
      </c>
      <c r="H1255" s="10">
        <f t="shared" si="41"/>
        <v>-0.90717193239908789</v>
      </c>
    </row>
    <row r="1256" spans="1:8" ht="16.5" customHeight="1" x14ac:dyDescent="0.3">
      <c r="A1256" s="15">
        <v>9702</v>
      </c>
      <c r="B1256" s="14" t="s">
        <v>14</v>
      </c>
      <c r="C1256" s="13">
        <v>0</v>
      </c>
      <c r="D1256" s="13">
        <v>0</v>
      </c>
      <c r="E1256" s="13">
        <v>0</v>
      </c>
      <c r="F1256" s="12">
        <v>0</v>
      </c>
      <c r="G1256" s="11">
        <f t="shared" si="40"/>
        <v>0</v>
      </c>
      <c r="H1256" s="10" t="str">
        <f t="shared" si="41"/>
        <v/>
      </c>
    </row>
    <row r="1257" spans="1:8" ht="16.5" customHeight="1" x14ac:dyDescent="0.3">
      <c r="A1257" s="15">
        <v>9703</v>
      </c>
      <c r="B1257" s="14" t="s">
        <v>13</v>
      </c>
      <c r="C1257" s="13">
        <v>0.1978</v>
      </c>
      <c r="D1257" s="13">
        <v>2.75922</v>
      </c>
      <c r="E1257" s="13">
        <v>0.12</v>
      </c>
      <c r="F1257" s="12">
        <v>2.8005599999999999</v>
      </c>
      <c r="G1257" s="11">
        <f t="shared" si="40"/>
        <v>4.1339999999999932E-2</v>
      </c>
      <c r="H1257" s="10">
        <f t="shared" si="41"/>
        <v>1.4982495052949723E-2</v>
      </c>
    </row>
    <row r="1258" spans="1:8" ht="25.5" customHeight="1" x14ac:dyDescent="0.3">
      <c r="A1258" s="15">
        <v>9704</v>
      </c>
      <c r="B1258" s="14" t="s">
        <v>12</v>
      </c>
      <c r="C1258" s="13">
        <v>0</v>
      </c>
      <c r="D1258" s="13">
        <v>0</v>
      </c>
      <c r="E1258" s="13">
        <v>0</v>
      </c>
      <c r="F1258" s="12">
        <v>0</v>
      </c>
      <c r="G1258" s="11">
        <f t="shared" si="40"/>
        <v>0</v>
      </c>
      <c r="H1258" s="10" t="str">
        <f t="shared" si="41"/>
        <v/>
      </c>
    </row>
    <row r="1259" spans="1:8" ht="16.5" customHeight="1" x14ac:dyDescent="0.3">
      <c r="A1259" s="15">
        <v>9705</v>
      </c>
      <c r="B1259" s="14" t="s">
        <v>11</v>
      </c>
      <c r="C1259" s="13">
        <v>2.0583499999999999</v>
      </c>
      <c r="D1259" s="13">
        <v>39.525160000000007</v>
      </c>
      <c r="E1259" s="13">
        <v>1.4999999999999999E-2</v>
      </c>
      <c r="F1259" s="12">
        <v>2.7104699999999999</v>
      </c>
      <c r="G1259" s="11">
        <f t="shared" si="40"/>
        <v>-36.814690000000006</v>
      </c>
      <c r="H1259" s="10">
        <f t="shared" si="41"/>
        <v>-0.93142418651815706</v>
      </c>
    </row>
    <row r="1260" spans="1:8" ht="16.5" customHeight="1" x14ac:dyDescent="0.3">
      <c r="A1260" s="15">
        <v>9706</v>
      </c>
      <c r="B1260" s="14" t="s">
        <v>10</v>
      </c>
      <c r="C1260" s="13">
        <v>0</v>
      </c>
      <c r="D1260" s="13">
        <v>0</v>
      </c>
      <c r="E1260" s="13">
        <v>0</v>
      </c>
      <c r="F1260" s="12">
        <v>0</v>
      </c>
      <c r="G1260" s="11">
        <f t="shared" si="40"/>
        <v>0</v>
      </c>
      <c r="H1260" s="10" t="str">
        <f t="shared" si="41"/>
        <v/>
      </c>
    </row>
    <row r="1261" spans="1:8" ht="25.5" customHeight="1" x14ac:dyDescent="0.3">
      <c r="A1261" s="15">
        <v>9901</v>
      </c>
      <c r="B1261" s="14" t="s">
        <v>9</v>
      </c>
      <c r="C1261" s="13">
        <v>0</v>
      </c>
      <c r="D1261" s="13">
        <v>0</v>
      </c>
      <c r="E1261" s="13">
        <v>0</v>
      </c>
      <c r="F1261" s="12">
        <v>0</v>
      </c>
      <c r="G1261" s="11">
        <f t="shared" si="40"/>
        <v>0</v>
      </c>
      <c r="H1261" s="10" t="str">
        <f t="shared" si="41"/>
        <v/>
      </c>
    </row>
    <row r="1262" spans="1:8" ht="16.5" customHeight="1" x14ac:dyDescent="0.3">
      <c r="A1262" s="15">
        <v>9902</v>
      </c>
      <c r="B1262" s="14" t="s">
        <v>8</v>
      </c>
      <c r="C1262" s="13">
        <v>0</v>
      </c>
      <c r="D1262" s="13">
        <v>0</v>
      </c>
      <c r="E1262" s="13">
        <v>0</v>
      </c>
      <c r="F1262" s="12">
        <v>0</v>
      </c>
      <c r="G1262" s="11">
        <f t="shared" si="40"/>
        <v>0</v>
      </c>
      <c r="H1262" s="10" t="str">
        <f t="shared" si="41"/>
        <v/>
      </c>
    </row>
    <row r="1263" spans="1:8" ht="25.5" x14ac:dyDescent="0.3">
      <c r="A1263" s="15">
        <v>9903</v>
      </c>
      <c r="B1263" s="14" t="s">
        <v>7</v>
      </c>
      <c r="C1263" s="13">
        <v>0</v>
      </c>
      <c r="D1263" s="13">
        <v>0</v>
      </c>
      <c r="E1263" s="13">
        <v>0</v>
      </c>
      <c r="F1263" s="12">
        <v>0</v>
      </c>
      <c r="G1263" s="11">
        <f t="shared" si="40"/>
        <v>0</v>
      </c>
      <c r="H1263" s="10" t="str">
        <f t="shared" si="41"/>
        <v/>
      </c>
    </row>
    <row r="1264" spans="1:8" ht="63.75" x14ac:dyDescent="0.3">
      <c r="A1264" s="15">
        <v>9904</v>
      </c>
      <c r="B1264" s="14" t="s">
        <v>6</v>
      </c>
      <c r="C1264" s="13">
        <v>0</v>
      </c>
      <c r="D1264" s="13">
        <v>0</v>
      </c>
      <c r="E1264" s="13">
        <v>0</v>
      </c>
      <c r="F1264" s="12">
        <v>0</v>
      </c>
      <c r="G1264" s="11">
        <f t="shared" si="40"/>
        <v>0</v>
      </c>
      <c r="H1264" s="10" t="str">
        <f t="shared" si="41"/>
        <v/>
      </c>
    </row>
    <row r="1265" spans="1:8" x14ac:dyDescent="0.3">
      <c r="A1265" s="15">
        <v>9999</v>
      </c>
      <c r="B1265" s="14" t="s">
        <v>3</v>
      </c>
      <c r="C1265" s="13">
        <v>16401.410791765</v>
      </c>
      <c r="D1265" s="13">
        <v>361032.85250999895</v>
      </c>
      <c r="E1265" s="13">
        <v>20768.548811420103</v>
      </c>
      <c r="F1265" s="12">
        <v>730722.06633000099</v>
      </c>
      <c r="G1265" s="11">
        <f t="shared" si="40"/>
        <v>369689.21382000204</v>
      </c>
      <c r="H1265" s="10">
        <f t="shared" si="41"/>
        <v>1.0239766582177265</v>
      </c>
    </row>
    <row r="1266" spans="1:8" x14ac:dyDescent="0.3">
      <c r="A1266" s="4"/>
      <c r="B1266" s="9" t="s">
        <v>4</v>
      </c>
      <c r="C1266" s="4">
        <f>SUM(C6:C1265)</f>
        <v>18042397.452427056</v>
      </c>
      <c r="D1266" s="4">
        <f>SUM(D6:D1265)</f>
        <v>34637026.040579952</v>
      </c>
      <c r="E1266" s="4">
        <f>SUM(E6:E1265)</f>
        <v>19486323.133416321</v>
      </c>
      <c r="F1266" s="4">
        <f>SUM(F6:F1265)</f>
        <v>40902477.150319934</v>
      </c>
      <c r="G1266" s="8">
        <f t="shared" ref="G1266" si="42">F1266-D1266</f>
        <v>6265451.1097399816</v>
      </c>
      <c r="H1266" s="7">
        <f>G1266/D1266</f>
        <v>0.18088882984351837</v>
      </c>
    </row>
  </sheetData>
  <mergeCells count="6">
    <mergeCell ref="A1:H1"/>
    <mergeCell ref="A3:A5"/>
    <mergeCell ref="B3:B5"/>
    <mergeCell ref="C3:D4"/>
    <mergeCell ref="E3:F4"/>
    <mergeCell ref="G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знаки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2026-08-10T08:02:08Z</dcterms:modified>
</cp:coreProperties>
</file>