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6 Планові\08\"/>
    </mc:Choice>
  </mc:AlternateContent>
  <bookViews>
    <workbookView xWindow="0" yWindow="0" windowWidth="15360" windowHeight="8685"/>
  </bookViews>
  <sheets>
    <sheet name="4 знак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64" i="3" l="1"/>
  <c r="H1263" i="3"/>
  <c r="H1262" i="3"/>
  <c r="H1261" i="3"/>
  <c r="H1260" i="3"/>
  <c r="H1228" i="3"/>
  <c r="H1227" i="3"/>
  <c r="H1214" i="3"/>
  <c r="H1208" i="3"/>
  <c r="H1207" i="3"/>
  <c r="H1166" i="3"/>
  <c r="H1157" i="3"/>
  <c r="H1151" i="3"/>
  <c r="H1088" i="3"/>
  <c r="H1050" i="3"/>
  <c r="H949" i="3"/>
  <c r="H941" i="3"/>
  <c r="H940" i="3"/>
  <c r="H939" i="3"/>
  <c r="H937" i="3"/>
  <c r="H934" i="3"/>
  <c r="H927" i="3"/>
  <c r="H925" i="3"/>
  <c r="H901" i="3"/>
  <c r="H896" i="3"/>
  <c r="H895" i="3"/>
  <c r="H893" i="3"/>
  <c r="H880" i="3"/>
  <c r="H827" i="3"/>
  <c r="H815" i="3"/>
  <c r="H798" i="3"/>
  <c r="H780" i="3"/>
  <c r="H746" i="3"/>
  <c r="H642" i="3"/>
  <c r="H620" i="3"/>
  <c r="H601" i="3"/>
  <c r="H586" i="3"/>
  <c r="H585" i="3"/>
  <c r="H565" i="3"/>
  <c r="H513" i="3"/>
  <c r="H512" i="3"/>
  <c r="H510" i="3"/>
  <c r="H498" i="3"/>
  <c r="H497" i="3"/>
  <c r="H321" i="3"/>
  <c r="H318" i="3"/>
  <c r="H259" i="3"/>
  <c r="H251" i="3"/>
  <c r="H249" i="3"/>
  <c r="H245" i="3"/>
  <c r="H237" i="3"/>
  <c r="H196" i="3"/>
  <c r="H129" i="3"/>
  <c r="H111" i="3"/>
  <c r="H41" i="3"/>
  <c r="H16" i="3"/>
  <c r="G55" i="3" l="1"/>
  <c r="H55" i="3" s="1"/>
  <c r="G63" i="3"/>
  <c r="H63" i="3" s="1"/>
  <c r="G65" i="3"/>
  <c r="H65" i="3" s="1"/>
  <c r="G95" i="3"/>
  <c r="H95" i="3" s="1"/>
  <c r="G97" i="3"/>
  <c r="G257" i="3"/>
  <c r="H257" i="3" s="1"/>
  <c r="G259" i="3"/>
  <c r="G261" i="3"/>
  <c r="H261" i="3" s="1"/>
  <c r="G263" i="3"/>
  <c r="H263" i="3" s="1"/>
  <c r="G281" i="3"/>
  <c r="H281" i="3" s="1"/>
  <c r="G283" i="3"/>
  <c r="H283" i="3" s="1"/>
  <c r="G285" i="3"/>
  <c r="H285" i="3" s="1"/>
  <c r="G287" i="3"/>
  <c r="H287" i="3" s="1"/>
  <c r="G288" i="3"/>
  <c r="G353" i="3"/>
  <c r="H353" i="3" s="1"/>
  <c r="G354" i="3"/>
  <c r="H354" i="3" s="1"/>
  <c r="G355" i="3"/>
  <c r="H355" i="3" s="1"/>
  <c r="G357" i="3"/>
  <c r="H357" i="3" s="1"/>
  <c r="G359" i="3"/>
  <c r="H359" i="3" s="1"/>
  <c r="G360" i="3"/>
  <c r="H360" i="3" s="1"/>
  <c r="G377" i="3"/>
  <c r="H377" i="3" s="1"/>
  <c r="G378" i="3"/>
  <c r="H378" i="3" s="1"/>
  <c r="G379" i="3"/>
  <c r="H379" i="3" s="1"/>
  <c r="G381" i="3"/>
  <c r="H381" i="3" s="1"/>
  <c r="G383" i="3"/>
  <c r="H383" i="3" s="1"/>
  <c r="G384" i="3"/>
  <c r="H384" i="3" s="1"/>
  <c r="G385" i="3"/>
  <c r="H385" i="3" s="1"/>
  <c r="G386" i="3"/>
  <c r="H386" i="3" s="1"/>
  <c r="G387" i="3"/>
  <c r="H387" i="3" s="1"/>
  <c r="G389" i="3"/>
  <c r="H389" i="3" s="1"/>
  <c r="G391" i="3"/>
  <c r="H391" i="3" s="1"/>
  <c r="G392" i="3"/>
  <c r="H392" i="3" s="1"/>
  <c r="G409" i="3"/>
  <c r="H409" i="3" s="1"/>
  <c r="G410" i="3"/>
  <c r="H410" i="3" s="1"/>
  <c r="G411" i="3"/>
  <c r="H411" i="3" s="1"/>
  <c r="G413" i="3"/>
  <c r="H413" i="3" s="1"/>
  <c r="G415" i="3"/>
  <c r="H415" i="3" s="1"/>
  <c r="G416" i="3"/>
  <c r="H416" i="3" s="1"/>
  <c r="G417" i="3"/>
  <c r="H417" i="3" s="1"/>
  <c r="G418" i="3"/>
  <c r="H418" i="3" s="1"/>
  <c r="G419" i="3"/>
  <c r="H419" i="3" s="1"/>
  <c r="G421" i="3"/>
  <c r="H421" i="3" s="1"/>
  <c r="G423" i="3"/>
  <c r="H423" i="3" s="1"/>
  <c r="G424" i="3"/>
  <c r="H424" i="3" s="1"/>
  <c r="G437" i="3"/>
  <c r="H437" i="3" s="1"/>
  <c r="G439" i="3"/>
  <c r="H439" i="3" s="1"/>
  <c r="G440" i="3"/>
  <c r="H440" i="3" s="1"/>
  <c r="G441" i="3"/>
  <c r="H441" i="3" s="1"/>
  <c r="G443" i="3"/>
  <c r="H443" i="3" s="1"/>
  <c r="G444" i="3"/>
  <c r="H444" i="3" s="1"/>
  <c r="G449" i="3"/>
  <c r="H449" i="3" s="1"/>
  <c r="G451" i="3"/>
  <c r="H451" i="3" s="1"/>
  <c r="G452" i="3"/>
  <c r="H452" i="3" s="1"/>
  <c r="G665" i="3"/>
  <c r="H665" i="3" s="1"/>
  <c r="G838" i="3"/>
  <c r="H838" i="3" s="1"/>
  <c r="G839" i="3"/>
  <c r="H839" i="3" s="1"/>
  <c r="G840" i="3"/>
  <c r="H840" i="3" s="1"/>
  <c r="G845" i="3"/>
  <c r="H845" i="3" s="1"/>
  <c r="G846" i="3"/>
  <c r="H846" i="3" s="1"/>
  <c r="G847" i="3"/>
  <c r="H847" i="3" s="1"/>
  <c r="G848" i="3"/>
  <c r="H848" i="3" s="1"/>
  <c r="G850" i="3"/>
  <c r="H850" i="3" s="1"/>
  <c r="G853" i="3"/>
  <c r="H853" i="3" s="1"/>
  <c r="G854" i="3"/>
  <c r="H854" i="3" s="1"/>
  <c r="G871" i="3"/>
  <c r="H871" i="3" s="1"/>
  <c r="G872" i="3"/>
  <c r="H872" i="3" s="1"/>
  <c r="G877" i="3"/>
  <c r="H877" i="3" s="1"/>
  <c r="G878" i="3"/>
  <c r="H878" i="3" s="1"/>
  <c r="G879" i="3"/>
  <c r="H879" i="3" s="1"/>
  <c r="G880" i="3"/>
  <c r="G885" i="3"/>
  <c r="H885" i="3" s="1"/>
  <c r="G886" i="3"/>
  <c r="H886" i="3" s="1"/>
  <c r="G902" i="3"/>
  <c r="G99" i="3"/>
  <c r="H99" i="3" s="1"/>
  <c r="G103" i="3"/>
  <c r="H103" i="3" s="1"/>
  <c r="G105" i="3"/>
  <c r="H105" i="3" s="1"/>
  <c r="G107" i="3"/>
  <c r="H107" i="3" s="1"/>
  <c r="G109" i="3"/>
  <c r="H109" i="3" s="1"/>
  <c r="G113" i="3"/>
  <c r="H113" i="3" s="1"/>
  <c r="G129" i="3"/>
  <c r="G131" i="3"/>
  <c r="H131" i="3" s="1"/>
  <c r="G135" i="3"/>
  <c r="H135" i="3" s="1"/>
  <c r="G137" i="3"/>
  <c r="H137" i="3" s="1"/>
  <c r="G139" i="3"/>
  <c r="H139" i="3" s="1"/>
  <c r="G141" i="3"/>
  <c r="H141" i="3" s="1"/>
  <c r="G145" i="3"/>
  <c r="H145" i="3" s="1"/>
  <c r="G161" i="3"/>
  <c r="H161" i="3" s="1"/>
  <c r="G561" i="3"/>
  <c r="H561" i="3" s="1"/>
  <c r="G569" i="3"/>
  <c r="H569" i="3" s="1"/>
  <c r="G597" i="3"/>
  <c r="H597" i="3" s="1"/>
  <c r="G609" i="3"/>
  <c r="H609" i="3" s="1"/>
  <c r="G613" i="3"/>
  <c r="H613" i="3" s="1"/>
  <c r="G617" i="3"/>
  <c r="G192" i="3"/>
  <c r="H192" i="3" s="1"/>
  <c r="G202" i="3"/>
  <c r="H202" i="3" s="1"/>
  <c r="G204" i="3"/>
  <c r="H204" i="3" s="1"/>
  <c r="G206" i="3"/>
  <c r="H206" i="3" s="1"/>
  <c r="G210" i="3"/>
  <c r="H210" i="3" s="1"/>
  <c r="G212" i="3"/>
  <c r="H212" i="3" s="1"/>
  <c r="G214" i="3"/>
  <c r="H214" i="3" s="1"/>
  <c r="G216" i="3"/>
  <c r="H216" i="3" s="1"/>
  <c r="G234" i="3"/>
  <c r="H234" i="3" s="1"/>
  <c r="G236" i="3"/>
  <c r="H236" i="3" s="1"/>
  <c r="G238" i="3"/>
  <c r="G242" i="3"/>
  <c r="G244" i="3"/>
  <c r="G246" i="3"/>
  <c r="H246" i="3" s="1"/>
  <c r="G248" i="3"/>
  <c r="H248" i="3" s="1"/>
  <c r="G453" i="3"/>
  <c r="H453" i="3" s="1"/>
  <c r="G455" i="3"/>
  <c r="H455" i="3" s="1"/>
  <c r="G456" i="3"/>
  <c r="H456" i="3" s="1"/>
  <c r="G618" i="3"/>
  <c r="H618" i="3" s="1"/>
  <c r="G619" i="3"/>
  <c r="H619" i="3" s="1"/>
  <c r="G621" i="3"/>
  <c r="H621" i="3" s="1"/>
  <c r="G629" i="3"/>
  <c r="H629" i="3" s="1"/>
  <c r="G631" i="3"/>
  <c r="H631" i="3" s="1"/>
  <c r="G633" i="3"/>
  <c r="H633" i="3" s="1"/>
  <c r="G704" i="3"/>
  <c r="H704" i="3" s="1"/>
  <c r="G816" i="3"/>
  <c r="H816" i="3" s="1"/>
  <c r="G818" i="3"/>
  <c r="H818" i="3" s="1"/>
  <c r="G832" i="3"/>
  <c r="H832" i="3" s="1"/>
  <c r="G834" i="3"/>
  <c r="H834" i="3" s="1"/>
  <c r="G836" i="3"/>
  <c r="H836" i="3" s="1"/>
  <c r="G837" i="3"/>
  <c r="H837" i="3" s="1"/>
  <c r="G7" i="3"/>
  <c r="H7" i="3" s="1"/>
  <c r="G9" i="3"/>
  <c r="H9" i="3" s="1"/>
  <c r="G11" i="3"/>
  <c r="H11" i="3" s="1"/>
  <c r="G13" i="3"/>
  <c r="H13" i="3" s="1"/>
  <c r="G17" i="3"/>
  <c r="H17" i="3" s="1"/>
  <c r="G33" i="3"/>
  <c r="H33" i="3" s="1"/>
  <c r="G922" i="3"/>
  <c r="H922" i="3" s="1"/>
  <c r="G926" i="3"/>
  <c r="H926" i="3" s="1"/>
  <c r="G930" i="3"/>
  <c r="G1243" i="3"/>
  <c r="H1243" i="3" s="1"/>
  <c r="G1245" i="3"/>
  <c r="H1245" i="3" s="1"/>
  <c r="G35" i="3"/>
  <c r="H35" i="3" s="1"/>
  <c r="G39" i="3"/>
  <c r="H39" i="3" s="1"/>
  <c r="G41" i="3"/>
  <c r="G43" i="3"/>
  <c r="H43" i="3" s="1"/>
  <c r="G45" i="3"/>
  <c r="H45" i="3" s="1"/>
  <c r="G49" i="3"/>
  <c r="H49" i="3" s="1"/>
  <c r="G119" i="3"/>
  <c r="H119" i="3" s="1"/>
  <c r="G163" i="3"/>
  <c r="H163" i="3" s="1"/>
  <c r="G167" i="3"/>
  <c r="H167" i="3" s="1"/>
  <c r="G169" i="3"/>
  <c r="H169" i="3" s="1"/>
  <c r="G171" i="3"/>
  <c r="H171" i="3" s="1"/>
  <c r="G177" i="3"/>
  <c r="H177" i="3" s="1"/>
  <c r="G179" i="3"/>
  <c r="H179" i="3" s="1"/>
  <c r="G180" i="3"/>
  <c r="H180" i="3" s="1"/>
  <c r="H288" i="3"/>
  <c r="G306" i="3"/>
  <c r="H306" i="3" s="1"/>
  <c r="G308" i="3"/>
  <c r="G310" i="3"/>
  <c r="H310" i="3" s="1"/>
  <c r="G312" i="3"/>
  <c r="G330" i="3"/>
  <c r="H330" i="3" s="1"/>
  <c r="G332" i="3"/>
  <c r="H332" i="3" s="1"/>
  <c r="G334" i="3"/>
  <c r="H334" i="3" s="1"/>
  <c r="G23" i="3"/>
  <c r="H23" i="3" s="1"/>
  <c r="G31" i="3"/>
  <c r="H31" i="3" s="1"/>
  <c r="G67" i="3"/>
  <c r="H67" i="3" s="1"/>
  <c r="G71" i="3"/>
  <c r="H71" i="3" s="1"/>
  <c r="G73" i="3"/>
  <c r="H73" i="3" s="1"/>
  <c r="G75" i="3"/>
  <c r="H75" i="3" s="1"/>
  <c r="G77" i="3"/>
  <c r="H77" i="3" s="1"/>
  <c r="G81" i="3"/>
  <c r="H81" i="3" s="1"/>
  <c r="G87" i="3"/>
  <c r="H87" i="3" s="1"/>
  <c r="G151" i="3"/>
  <c r="H151" i="3" s="1"/>
  <c r="G159" i="3"/>
  <c r="H159" i="3" s="1"/>
  <c r="G249" i="3"/>
  <c r="G251" i="3"/>
  <c r="G253" i="3"/>
  <c r="H253" i="3" s="1"/>
  <c r="G255" i="3"/>
  <c r="H255" i="3" s="1"/>
  <c r="G476" i="3"/>
  <c r="H476" i="3" s="1"/>
  <c r="G515" i="3"/>
  <c r="H515" i="3" s="1"/>
  <c r="G517" i="3"/>
  <c r="H517" i="3" s="1"/>
  <c r="G519" i="3"/>
  <c r="H519" i="3" s="1"/>
  <c r="G520" i="3"/>
  <c r="H520" i="3" s="1"/>
  <c r="G539" i="3"/>
  <c r="H539" i="3" s="1"/>
  <c r="G541" i="3"/>
  <c r="H541" i="3" s="1"/>
  <c r="G542" i="3"/>
  <c r="H542" i="3" s="1"/>
  <c r="G543" i="3"/>
  <c r="H543" i="3" s="1"/>
  <c r="G545" i="3"/>
  <c r="H545" i="3" s="1"/>
  <c r="G551" i="3"/>
  <c r="H551" i="3" s="1"/>
  <c r="G553" i="3"/>
  <c r="H553" i="3" s="1"/>
  <c r="G649" i="3"/>
  <c r="H649" i="3" s="1"/>
  <c r="G657" i="3"/>
  <c r="H657" i="3" s="1"/>
  <c r="G661" i="3"/>
  <c r="H661" i="3" s="1"/>
  <c r="G675" i="3"/>
  <c r="H675" i="3" s="1"/>
  <c r="G676" i="3"/>
  <c r="H676" i="3" s="1"/>
  <c r="G819" i="3"/>
  <c r="H819" i="3" s="1"/>
  <c r="G823" i="3"/>
  <c r="H823" i="3" s="1"/>
  <c r="G858" i="3"/>
  <c r="H858" i="3" s="1"/>
  <c r="G862" i="3"/>
  <c r="H862" i="3" s="1"/>
  <c r="G868" i="3"/>
  <c r="H868" i="3" s="1"/>
  <c r="G870" i="3"/>
  <c r="H870" i="3" s="1"/>
  <c r="G903" i="3"/>
  <c r="H903" i="3" s="1"/>
  <c r="G904" i="3"/>
  <c r="H904" i="3" s="1"/>
  <c r="G909" i="3"/>
  <c r="H909" i="3" s="1"/>
  <c r="G910" i="3"/>
  <c r="H910" i="3" s="1"/>
  <c r="G911" i="3"/>
  <c r="H911" i="3" s="1"/>
  <c r="G912" i="3"/>
  <c r="H912" i="3" s="1"/>
  <c r="G914" i="3"/>
  <c r="H914" i="3" s="1"/>
  <c r="G917" i="3"/>
  <c r="H917" i="3" s="1"/>
  <c r="G918" i="3"/>
  <c r="H918" i="3" s="1"/>
  <c r="G935" i="3"/>
  <c r="H935" i="3" s="1"/>
  <c r="G936" i="3"/>
  <c r="H936" i="3" s="1"/>
  <c r="G939" i="3"/>
  <c r="G951" i="3"/>
  <c r="H951" i="3" s="1"/>
  <c r="G514" i="3"/>
  <c r="H514" i="3" s="1"/>
  <c r="G577" i="3"/>
  <c r="H577" i="3" s="1"/>
  <c r="G578" i="3"/>
  <c r="H578" i="3" s="1"/>
  <c r="G579" i="3"/>
  <c r="H579" i="3" s="1"/>
  <c r="G581" i="3"/>
  <c r="H581" i="3" s="1"/>
  <c r="G582" i="3"/>
  <c r="H582" i="3" s="1"/>
  <c r="G583" i="3"/>
  <c r="H583" i="3" s="1"/>
  <c r="G585" i="3"/>
  <c r="G590" i="3"/>
  <c r="H590" i="3" s="1"/>
  <c r="G591" i="3"/>
  <c r="H591" i="3" s="1"/>
  <c r="G593" i="3"/>
  <c r="H593" i="3" s="1"/>
  <c r="G673" i="3"/>
  <c r="H673" i="3" s="1"/>
  <c r="G825" i="3"/>
  <c r="H825" i="3" s="1"/>
  <c r="G826" i="3"/>
  <c r="H826" i="3" s="1"/>
  <c r="G827" i="3"/>
  <c r="G829" i="3"/>
  <c r="H829" i="3" s="1"/>
  <c r="G830" i="3"/>
  <c r="H830" i="3" s="1"/>
  <c r="G890" i="3"/>
  <c r="H890" i="3" s="1"/>
  <c r="G894" i="3"/>
  <c r="H894" i="3" s="1"/>
  <c r="G900" i="3"/>
  <c r="H900" i="3" s="1"/>
  <c r="G952" i="3"/>
  <c r="H952" i="3" s="1"/>
  <c r="G955" i="3"/>
  <c r="H955" i="3" s="1"/>
  <c r="G956" i="3"/>
  <c r="H956" i="3" s="1"/>
  <c r="G959" i="3"/>
  <c r="H959" i="3" s="1"/>
  <c r="G960" i="3"/>
  <c r="H960" i="3" s="1"/>
  <c r="G963" i="3"/>
  <c r="H963" i="3" s="1"/>
  <c r="G964" i="3"/>
  <c r="H964" i="3" s="1"/>
  <c r="G967" i="3"/>
  <c r="H967" i="3" s="1"/>
  <c r="G968" i="3"/>
  <c r="H968" i="3" s="1"/>
  <c r="G971" i="3"/>
  <c r="H971" i="3" s="1"/>
  <c r="G972" i="3"/>
  <c r="H972" i="3" s="1"/>
  <c r="G975" i="3"/>
  <c r="H975" i="3" s="1"/>
  <c r="G976" i="3"/>
  <c r="H976" i="3" s="1"/>
  <c r="G979" i="3"/>
  <c r="H979" i="3" s="1"/>
  <c r="G980" i="3"/>
  <c r="H980" i="3" s="1"/>
  <c r="G983" i="3"/>
  <c r="H983" i="3" s="1"/>
  <c r="G984" i="3"/>
  <c r="H984" i="3" s="1"/>
  <c r="G987" i="3"/>
  <c r="H987" i="3" s="1"/>
  <c r="G988" i="3"/>
  <c r="H988" i="3" s="1"/>
  <c r="G991" i="3"/>
  <c r="H991" i="3" s="1"/>
  <c r="G992" i="3"/>
  <c r="H992" i="3" s="1"/>
  <c r="G995" i="3"/>
  <c r="H995" i="3" s="1"/>
  <c r="G996" i="3"/>
  <c r="H996" i="3" s="1"/>
  <c r="G999" i="3"/>
  <c r="H999" i="3" s="1"/>
  <c r="G1000" i="3"/>
  <c r="H1000" i="3" s="1"/>
  <c r="G1003" i="3"/>
  <c r="H1003" i="3" s="1"/>
  <c r="G1004" i="3"/>
  <c r="H1004" i="3" s="1"/>
  <c r="G1007" i="3"/>
  <c r="H1007" i="3" s="1"/>
  <c r="G1008" i="3"/>
  <c r="H1008" i="3" s="1"/>
  <c r="G1011" i="3"/>
  <c r="H1011" i="3" s="1"/>
  <c r="G1012" i="3"/>
  <c r="H1012" i="3" s="1"/>
  <c r="G1015" i="3"/>
  <c r="H1015" i="3" s="1"/>
  <c r="G1016" i="3"/>
  <c r="H1016" i="3" s="1"/>
  <c r="G1019" i="3"/>
  <c r="H1019" i="3" s="1"/>
  <c r="G1020" i="3"/>
  <c r="H1020" i="3" s="1"/>
  <c r="G1023" i="3"/>
  <c r="H1023" i="3" s="1"/>
  <c r="G1024" i="3"/>
  <c r="H1024" i="3" s="1"/>
  <c r="G1027" i="3"/>
  <c r="H1027" i="3" s="1"/>
  <c r="G1028" i="3"/>
  <c r="H1028" i="3" s="1"/>
  <c r="G1031" i="3"/>
  <c r="H1031" i="3" s="1"/>
  <c r="G1032" i="3"/>
  <c r="H1032" i="3" s="1"/>
  <c r="G1035" i="3"/>
  <c r="H1035" i="3" s="1"/>
  <c r="G1036" i="3"/>
  <c r="H1036" i="3" s="1"/>
  <c r="G1039" i="3"/>
  <c r="H1039" i="3" s="1"/>
  <c r="G1040" i="3"/>
  <c r="H1040" i="3" s="1"/>
  <c r="G1043" i="3"/>
  <c r="H1043" i="3" s="1"/>
  <c r="G1044" i="3"/>
  <c r="H1044" i="3" s="1"/>
  <c r="G1047" i="3"/>
  <c r="H1047" i="3" s="1"/>
  <c r="G1048" i="3"/>
  <c r="H1048" i="3" s="1"/>
  <c r="G1052" i="3"/>
  <c r="H1052" i="3" s="1"/>
  <c r="G1053" i="3"/>
  <c r="H1053" i="3" s="1"/>
  <c r="G1054" i="3"/>
  <c r="H1054" i="3" s="1"/>
  <c r="G1055" i="3"/>
  <c r="H1055" i="3" s="1"/>
  <c r="G1056" i="3"/>
  <c r="H1056" i="3" s="1"/>
  <c r="G1058" i="3"/>
  <c r="H1058" i="3" s="1"/>
  <c r="G1060" i="3"/>
  <c r="H1060" i="3" s="1"/>
  <c r="G1061" i="3"/>
  <c r="H1061" i="3" s="1"/>
  <c r="G1062" i="3"/>
  <c r="H1062" i="3" s="1"/>
  <c r="G1063" i="3"/>
  <c r="H1063" i="3" s="1"/>
  <c r="G1064" i="3"/>
  <c r="H1064" i="3" s="1"/>
  <c r="G1066" i="3"/>
  <c r="H1066" i="3" s="1"/>
  <c r="G1235" i="3"/>
  <c r="H1235" i="3" s="1"/>
  <c r="G19" i="3"/>
  <c r="H19" i="3" s="1"/>
  <c r="G51" i="3"/>
  <c r="H51" i="3" s="1"/>
  <c r="G83" i="3"/>
  <c r="H83" i="3" s="1"/>
  <c r="G115" i="3"/>
  <c r="H115" i="3" s="1"/>
  <c r="G147" i="3"/>
  <c r="H147" i="3" s="1"/>
  <c r="G181" i="3"/>
  <c r="H181" i="3" s="1"/>
  <c r="G183" i="3"/>
  <c r="H183" i="3" s="1"/>
  <c r="G184" i="3"/>
  <c r="H184" i="3" s="1"/>
  <c r="G289" i="3"/>
  <c r="H289" i="3" s="1"/>
  <c r="G291" i="3"/>
  <c r="H291" i="3" s="1"/>
  <c r="G293" i="3"/>
  <c r="H293" i="3" s="1"/>
  <c r="G295" i="3"/>
  <c r="H295" i="3" s="1"/>
  <c r="G296" i="3"/>
  <c r="H296" i="3" s="1"/>
  <c r="G465" i="3"/>
  <c r="H465" i="3" s="1"/>
  <c r="G467" i="3"/>
  <c r="H467" i="3" s="1"/>
  <c r="G468" i="3"/>
  <c r="H468" i="3" s="1"/>
  <c r="G469" i="3"/>
  <c r="H469" i="3" s="1"/>
  <c r="G471" i="3"/>
  <c r="H471" i="3" s="1"/>
  <c r="G538" i="3"/>
  <c r="H538" i="3" s="1"/>
  <c r="G554" i="3"/>
  <c r="H554" i="3" s="1"/>
  <c r="G555" i="3"/>
  <c r="H555" i="3" s="1"/>
  <c r="G557" i="3"/>
  <c r="H557" i="3" s="1"/>
  <c r="G594" i="3"/>
  <c r="H594" i="3" s="1"/>
  <c r="G625" i="3"/>
  <c r="H625" i="3" s="1"/>
  <c r="G643" i="3"/>
  <c r="H643" i="3" s="1"/>
  <c r="G645" i="3"/>
  <c r="H645" i="3" s="1"/>
  <c r="G15" i="3"/>
  <c r="H15" i="3" s="1"/>
  <c r="G25" i="3"/>
  <c r="H25" i="3" s="1"/>
  <c r="G27" i="3"/>
  <c r="H27" i="3" s="1"/>
  <c r="G47" i="3"/>
  <c r="H47" i="3" s="1"/>
  <c r="G57" i="3"/>
  <c r="H57" i="3" s="1"/>
  <c r="G59" i="3"/>
  <c r="H59" i="3" s="1"/>
  <c r="G61" i="3"/>
  <c r="H61" i="3" s="1"/>
  <c r="G79" i="3"/>
  <c r="H79" i="3" s="1"/>
  <c r="G89" i="3"/>
  <c r="H89" i="3" s="1"/>
  <c r="G91" i="3"/>
  <c r="H91" i="3" s="1"/>
  <c r="G121" i="3"/>
  <c r="H121" i="3" s="1"/>
  <c r="G123" i="3"/>
  <c r="H123" i="3" s="1"/>
  <c r="G125" i="3"/>
  <c r="H125" i="3" s="1"/>
  <c r="G143" i="3"/>
  <c r="H143" i="3" s="1"/>
  <c r="G153" i="3"/>
  <c r="H153" i="3" s="1"/>
  <c r="G155" i="3"/>
  <c r="H155" i="3" s="1"/>
  <c r="G157" i="3"/>
  <c r="H157" i="3" s="1"/>
  <c r="G176" i="3"/>
  <c r="H176" i="3" s="1"/>
  <c r="G193" i="3"/>
  <c r="H193" i="3" s="1"/>
  <c r="G195" i="3"/>
  <c r="H195" i="3" s="1"/>
  <c r="G196" i="3"/>
  <c r="G197" i="3"/>
  <c r="H197" i="3" s="1"/>
  <c r="G199" i="3"/>
  <c r="H199" i="3" s="1"/>
  <c r="G217" i="3"/>
  <c r="H217" i="3" s="1"/>
  <c r="G219" i="3"/>
  <c r="H219" i="3" s="1"/>
  <c r="G221" i="3"/>
  <c r="H221" i="3" s="1"/>
  <c r="G223" i="3"/>
  <c r="H223" i="3" s="1"/>
  <c r="G225" i="3"/>
  <c r="H225" i="3" s="1"/>
  <c r="G227" i="3"/>
  <c r="H227" i="3" s="1"/>
  <c r="G229" i="3"/>
  <c r="H229" i="3" s="1"/>
  <c r="G231" i="3"/>
  <c r="H231" i="3" s="1"/>
  <c r="G278" i="3"/>
  <c r="H278" i="3" s="1"/>
  <c r="G280" i="3"/>
  <c r="H280" i="3" s="1"/>
  <c r="H312" i="3"/>
  <c r="G313" i="3"/>
  <c r="H313" i="3" s="1"/>
  <c r="G314" i="3"/>
  <c r="H314" i="3" s="1"/>
  <c r="G315" i="3"/>
  <c r="H315" i="3" s="1"/>
  <c r="G317" i="3"/>
  <c r="H317" i="3" s="1"/>
  <c r="G319" i="3"/>
  <c r="H319" i="3" s="1"/>
  <c r="G321" i="3"/>
  <c r="G323" i="3"/>
  <c r="H323" i="3" s="1"/>
  <c r="G325" i="3"/>
  <c r="H325" i="3" s="1"/>
  <c r="G327" i="3"/>
  <c r="H327" i="3" s="1"/>
  <c r="G345" i="3"/>
  <c r="H345" i="3" s="1"/>
  <c r="G346" i="3"/>
  <c r="H346" i="3" s="1"/>
  <c r="G347" i="3"/>
  <c r="H347" i="3" s="1"/>
  <c r="G349" i="3"/>
  <c r="H349" i="3" s="1"/>
  <c r="G351" i="3"/>
  <c r="H351" i="3" s="1"/>
  <c r="G352" i="3"/>
  <c r="H352" i="3" s="1"/>
  <c r="G464" i="3"/>
  <c r="H464" i="3" s="1"/>
  <c r="G477" i="3"/>
  <c r="H477" i="3" s="1"/>
  <c r="G479" i="3"/>
  <c r="H479" i="3" s="1"/>
  <c r="G481" i="3"/>
  <c r="H481" i="3" s="1"/>
  <c r="G483" i="3"/>
  <c r="H483" i="3" s="1"/>
  <c r="G484" i="3"/>
  <c r="H484" i="3" s="1"/>
  <c r="G493" i="3"/>
  <c r="H493" i="3" s="1"/>
  <c r="G495" i="3"/>
  <c r="H495" i="3" s="1"/>
  <c r="G496" i="3"/>
  <c r="H496" i="3" s="1"/>
  <c r="G497" i="3"/>
  <c r="G505" i="3"/>
  <c r="H505" i="3" s="1"/>
  <c r="G507" i="3"/>
  <c r="H507" i="3" s="1"/>
  <c r="G508" i="3"/>
  <c r="H508" i="3" s="1"/>
  <c r="G509" i="3"/>
  <c r="H509" i="3" s="1"/>
  <c r="G548" i="3"/>
  <c r="H548" i="3" s="1"/>
  <c r="G562" i="3"/>
  <c r="H562" i="3" s="1"/>
  <c r="G563" i="3"/>
  <c r="H563" i="3" s="1"/>
  <c r="G565" i="3"/>
  <c r="G566" i="3"/>
  <c r="H566" i="3" s="1"/>
  <c r="G567" i="3"/>
  <c r="H567" i="3" s="1"/>
  <c r="G589" i="3"/>
  <c r="H589" i="3" s="1"/>
  <c r="G601" i="3"/>
  <c r="G603" i="3"/>
  <c r="H603" i="3" s="1"/>
  <c r="G605" i="3"/>
  <c r="H605" i="3" s="1"/>
  <c r="G614" i="3"/>
  <c r="H614" i="3" s="1"/>
  <c r="G615" i="3"/>
  <c r="H615" i="3" s="1"/>
  <c r="G637" i="3"/>
  <c r="H637" i="3" s="1"/>
  <c r="G651" i="3"/>
  <c r="H651" i="3" s="1"/>
  <c r="G653" i="3"/>
  <c r="H653" i="3" s="1"/>
  <c r="G662" i="3"/>
  <c r="H662" i="3" s="1"/>
  <c r="G663" i="3"/>
  <c r="H663" i="3" s="1"/>
  <c r="G666" i="3"/>
  <c r="H666" i="3" s="1"/>
  <c r="G667" i="3"/>
  <c r="H667" i="3" s="1"/>
  <c r="G669" i="3"/>
  <c r="H669" i="3" s="1"/>
  <c r="G822" i="3"/>
  <c r="H822" i="3" s="1"/>
  <c r="G831" i="3"/>
  <c r="H831" i="3" s="1"/>
  <c r="G855" i="3"/>
  <c r="H855" i="3" s="1"/>
  <c r="G856" i="3"/>
  <c r="H856" i="3" s="1"/>
  <c r="G861" i="3"/>
  <c r="H861" i="3" s="1"/>
  <c r="G874" i="3"/>
  <c r="H874" i="3" s="1"/>
  <c r="G887" i="3"/>
  <c r="H887" i="3" s="1"/>
  <c r="G888" i="3"/>
  <c r="H888" i="3" s="1"/>
  <c r="G893" i="3"/>
  <c r="G906" i="3"/>
  <c r="H906" i="3" s="1"/>
  <c r="G919" i="3"/>
  <c r="H919" i="3" s="1"/>
  <c r="G920" i="3"/>
  <c r="H920" i="3" s="1"/>
  <c r="G925" i="3"/>
  <c r="G1237" i="3"/>
  <c r="H1237" i="3" s="1"/>
  <c r="G1239" i="3"/>
  <c r="H1239" i="3" s="1"/>
  <c r="G1244" i="3"/>
  <c r="H1244" i="3" s="1"/>
  <c r="G677" i="3"/>
  <c r="H677" i="3" s="1"/>
  <c r="G679" i="3"/>
  <c r="H679" i="3" s="1"/>
  <c r="G681" i="3"/>
  <c r="H681" i="3" s="1"/>
  <c r="G682" i="3"/>
  <c r="H682" i="3" s="1"/>
  <c r="G683" i="3"/>
  <c r="H683" i="3" s="1"/>
  <c r="G684" i="3"/>
  <c r="H684" i="3" s="1"/>
  <c r="G685" i="3"/>
  <c r="H685" i="3" s="1"/>
  <c r="G687" i="3"/>
  <c r="H687" i="3" s="1"/>
  <c r="G689" i="3"/>
  <c r="H689" i="3" s="1"/>
  <c r="G705" i="3"/>
  <c r="H705" i="3" s="1"/>
  <c r="G706" i="3"/>
  <c r="H706" i="3" s="1"/>
  <c r="G707" i="3"/>
  <c r="H707" i="3" s="1"/>
  <c r="G708" i="3"/>
  <c r="H708" i="3" s="1"/>
  <c r="G709" i="3"/>
  <c r="H709" i="3" s="1"/>
  <c r="G711" i="3"/>
  <c r="H711" i="3" s="1"/>
  <c r="G713" i="3"/>
  <c r="H713" i="3" s="1"/>
  <c r="G714" i="3"/>
  <c r="H714" i="3" s="1"/>
  <c r="G715" i="3"/>
  <c r="H715" i="3" s="1"/>
  <c r="G716" i="3"/>
  <c r="H716" i="3" s="1"/>
  <c r="G717" i="3"/>
  <c r="H717" i="3" s="1"/>
  <c r="G719" i="3"/>
  <c r="H719" i="3" s="1"/>
  <c r="G721" i="3"/>
  <c r="H721" i="3" s="1"/>
  <c r="G722" i="3"/>
  <c r="H722" i="3" s="1"/>
  <c r="G723" i="3"/>
  <c r="H723" i="3" s="1"/>
  <c r="G724" i="3"/>
  <c r="H724" i="3" s="1"/>
  <c r="G725" i="3"/>
  <c r="H725" i="3" s="1"/>
  <c r="G727" i="3"/>
  <c r="H727" i="3" s="1"/>
  <c r="G729" i="3"/>
  <c r="H729" i="3" s="1"/>
  <c r="G730" i="3"/>
  <c r="H730" i="3" s="1"/>
  <c r="G731" i="3"/>
  <c r="H731" i="3" s="1"/>
  <c r="G732" i="3"/>
  <c r="H732" i="3" s="1"/>
  <c r="G733" i="3"/>
  <c r="H733" i="3" s="1"/>
  <c r="G735" i="3"/>
  <c r="H735" i="3" s="1"/>
  <c r="G737" i="3"/>
  <c r="H737" i="3" s="1"/>
  <c r="G738" i="3"/>
  <c r="H738" i="3" s="1"/>
  <c r="G739" i="3"/>
  <c r="H739" i="3" s="1"/>
  <c r="G747" i="3"/>
  <c r="H747" i="3" s="1"/>
  <c r="G748" i="3"/>
  <c r="H748" i="3" s="1"/>
  <c r="G749" i="3"/>
  <c r="H749" i="3" s="1"/>
  <c r="G751" i="3"/>
  <c r="H751" i="3" s="1"/>
  <c r="G753" i="3"/>
  <c r="H753" i="3" s="1"/>
  <c r="G754" i="3"/>
  <c r="H754" i="3" s="1"/>
  <c r="G755" i="3"/>
  <c r="H755" i="3" s="1"/>
  <c r="G756" i="3"/>
  <c r="H756" i="3" s="1"/>
  <c r="G757" i="3"/>
  <c r="H757" i="3" s="1"/>
  <c r="G759" i="3"/>
  <c r="H759" i="3" s="1"/>
  <c r="G761" i="3"/>
  <c r="H761" i="3" s="1"/>
  <c r="G762" i="3"/>
  <c r="H762" i="3" s="1"/>
  <c r="G763" i="3"/>
  <c r="H763" i="3" s="1"/>
  <c r="G764" i="3"/>
  <c r="H764" i="3" s="1"/>
  <c r="G765" i="3"/>
  <c r="H765" i="3" s="1"/>
  <c r="G767" i="3"/>
  <c r="H767" i="3" s="1"/>
  <c r="G769" i="3"/>
  <c r="H769" i="3" s="1"/>
  <c r="G770" i="3"/>
  <c r="H770" i="3" s="1"/>
  <c r="G771" i="3"/>
  <c r="H771" i="3" s="1"/>
  <c r="G772" i="3"/>
  <c r="H772" i="3" s="1"/>
  <c r="G773" i="3"/>
  <c r="H773" i="3" s="1"/>
  <c r="G775" i="3"/>
  <c r="H775" i="3" s="1"/>
  <c r="G817" i="3"/>
  <c r="H817" i="3" s="1"/>
  <c r="G828" i="3"/>
  <c r="H828" i="3" s="1"/>
  <c r="G835" i="3"/>
  <c r="H835" i="3" s="1"/>
  <c r="G852" i="3"/>
  <c r="H852" i="3" s="1"/>
  <c r="G863" i="3"/>
  <c r="H863" i="3" s="1"/>
  <c r="G864" i="3"/>
  <c r="H864" i="3" s="1"/>
  <c r="G869" i="3"/>
  <c r="H869" i="3" s="1"/>
  <c r="G882" i="3"/>
  <c r="H882" i="3" s="1"/>
  <c r="G884" i="3"/>
  <c r="H884" i="3" s="1"/>
  <c r="G895" i="3"/>
  <c r="G896" i="3"/>
  <c r="G898" i="3"/>
  <c r="H898" i="3" s="1"/>
  <c r="G901" i="3"/>
  <c r="G916" i="3"/>
  <c r="H916" i="3" s="1"/>
  <c r="G927" i="3"/>
  <c r="G928" i="3"/>
  <c r="H928" i="3" s="1"/>
  <c r="G933" i="3"/>
  <c r="H933" i="3" s="1"/>
  <c r="G1246" i="3"/>
  <c r="H1246" i="3" s="1"/>
  <c r="G1247" i="3"/>
  <c r="H1247" i="3" s="1"/>
  <c r="G1263" i="3"/>
  <c r="G1264" i="3"/>
  <c r="G1265" i="3"/>
  <c r="H1265" i="3" s="1"/>
  <c r="G188" i="3"/>
  <c r="H188" i="3" s="1"/>
  <c r="G474" i="3"/>
  <c r="H474" i="3" s="1"/>
  <c r="G37" i="3"/>
  <c r="H37" i="3" s="1"/>
  <c r="G69" i="3"/>
  <c r="H69" i="3" s="1"/>
  <c r="G133" i="3"/>
  <c r="H133" i="3" s="1"/>
  <c r="G550" i="3"/>
  <c r="H550" i="3" s="1"/>
  <c r="G111" i="3"/>
  <c r="G127" i="3"/>
  <c r="H127" i="3" s="1"/>
  <c r="G534" i="3"/>
  <c r="H534" i="3" s="1"/>
  <c r="G833" i="3"/>
  <c r="H833" i="3" s="1"/>
  <c r="G860" i="3"/>
  <c r="H860" i="3" s="1"/>
  <c r="G892" i="3"/>
  <c r="H892" i="3" s="1"/>
  <c r="H924" i="3"/>
  <c r="G924" i="3"/>
  <c r="G240" i="3"/>
  <c r="H240" i="3"/>
  <c r="G304" i="3"/>
  <c r="H304" i="3" s="1"/>
  <c r="G446" i="3"/>
  <c r="H446" i="3" s="1"/>
  <c r="G21" i="3"/>
  <c r="H21" i="3" s="1"/>
  <c r="G29" i="3"/>
  <c r="H29" i="3" s="1"/>
  <c r="G53" i="3"/>
  <c r="H53" i="3" s="1"/>
  <c r="G85" i="3"/>
  <c r="H85" i="3" s="1"/>
  <c r="G93" i="3"/>
  <c r="H93" i="3" s="1"/>
  <c r="G101" i="3"/>
  <c r="H101" i="3" s="1"/>
  <c r="G117" i="3"/>
  <c r="H117" i="3" s="1"/>
  <c r="G149" i="3"/>
  <c r="H149" i="3" s="1"/>
  <c r="G165" i="3"/>
  <c r="H165" i="3" s="1"/>
  <c r="G173" i="3"/>
  <c r="H173" i="3" s="1"/>
  <c r="G208" i="3"/>
  <c r="H208" i="3" s="1"/>
  <c r="G574" i="3"/>
  <c r="H574" i="3" s="1"/>
  <c r="H97" i="3"/>
  <c r="G185" i="3"/>
  <c r="H185" i="3" s="1"/>
  <c r="G187" i="3"/>
  <c r="H187" i="3" s="1"/>
  <c r="G201" i="3"/>
  <c r="H201" i="3" s="1"/>
  <c r="G203" i="3"/>
  <c r="H203" i="3" s="1"/>
  <c r="G205" i="3"/>
  <c r="H205" i="3" s="1"/>
  <c r="G207" i="3"/>
  <c r="H207" i="3" s="1"/>
  <c r="G218" i="3"/>
  <c r="H218" i="3" s="1"/>
  <c r="G220" i="3"/>
  <c r="H220" i="3" s="1"/>
  <c r="G222" i="3"/>
  <c r="H222" i="3" s="1"/>
  <c r="G224" i="3"/>
  <c r="H224" i="3" s="1"/>
  <c r="G233" i="3"/>
  <c r="H233" i="3" s="1"/>
  <c r="G235" i="3"/>
  <c r="H235" i="3" s="1"/>
  <c r="G237" i="3"/>
  <c r="G239" i="3"/>
  <c r="H239" i="3" s="1"/>
  <c r="G250" i="3"/>
  <c r="H250" i="3" s="1"/>
  <c r="G252" i="3"/>
  <c r="H252" i="3" s="1"/>
  <c r="G254" i="3"/>
  <c r="H254" i="3" s="1"/>
  <c r="G256" i="3"/>
  <c r="H256" i="3" s="1"/>
  <c r="G265" i="3"/>
  <c r="H265" i="3" s="1"/>
  <c r="G266" i="3"/>
  <c r="H266" i="3" s="1"/>
  <c r="G267" i="3"/>
  <c r="H267" i="3" s="1"/>
  <c r="G269" i="3"/>
  <c r="H269" i="3" s="1"/>
  <c r="G271" i="3"/>
  <c r="H271" i="3" s="1"/>
  <c r="G272" i="3"/>
  <c r="H272" i="3" s="1"/>
  <c r="G282" i="3"/>
  <c r="H282" i="3" s="1"/>
  <c r="G284" i="3"/>
  <c r="H284" i="3" s="1"/>
  <c r="G286" i="3"/>
  <c r="H286" i="3" s="1"/>
  <c r="G297" i="3"/>
  <c r="H297" i="3" s="1"/>
  <c r="G298" i="3"/>
  <c r="H298" i="3" s="1"/>
  <c r="G299" i="3"/>
  <c r="H299" i="3" s="1"/>
  <c r="G301" i="3"/>
  <c r="H301" i="3" s="1"/>
  <c r="G303" i="3"/>
  <c r="H303" i="3" s="1"/>
  <c r="G320" i="3"/>
  <c r="H320" i="3" s="1"/>
  <c r="G329" i="3"/>
  <c r="H329" i="3" s="1"/>
  <c r="G331" i="3"/>
  <c r="H331" i="3" s="1"/>
  <c r="G333" i="3"/>
  <c r="H333" i="3" s="1"/>
  <c r="G335" i="3"/>
  <c r="H335" i="3" s="1"/>
  <c r="G336" i="3"/>
  <c r="H336" i="3" s="1"/>
  <c r="G361" i="3"/>
  <c r="H361" i="3" s="1"/>
  <c r="G362" i="3"/>
  <c r="H362" i="3" s="1"/>
  <c r="G363" i="3"/>
  <c r="H363" i="3" s="1"/>
  <c r="G365" i="3"/>
  <c r="H365" i="3" s="1"/>
  <c r="G367" i="3"/>
  <c r="H367" i="3" s="1"/>
  <c r="G368" i="3"/>
  <c r="H368" i="3" s="1"/>
  <c r="G393" i="3"/>
  <c r="H393" i="3" s="1"/>
  <c r="G394" i="3"/>
  <c r="H394" i="3" s="1"/>
  <c r="G395" i="3"/>
  <c r="H395" i="3" s="1"/>
  <c r="G397" i="3"/>
  <c r="H397" i="3" s="1"/>
  <c r="G399" i="3"/>
  <c r="H399" i="3" s="1"/>
  <c r="G400" i="3"/>
  <c r="H400" i="3" s="1"/>
  <c r="G425" i="3"/>
  <c r="H425" i="3" s="1"/>
  <c r="G426" i="3"/>
  <c r="H426" i="3" s="1"/>
  <c r="G427" i="3"/>
  <c r="H427" i="3" s="1"/>
  <c r="G429" i="3"/>
  <c r="H429" i="3" s="1"/>
  <c r="G431" i="3"/>
  <c r="H431" i="3" s="1"/>
  <c r="G432" i="3"/>
  <c r="H432" i="3" s="1"/>
  <c r="G445" i="3"/>
  <c r="H445" i="3" s="1"/>
  <c r="G457" i="3"/>
  <c r="H457" i="3" s="1"/>
  <c r="G459" i="3"/>
  <c r="H459" i="3" s="1"/>
  <c r="G460" i="3"/>
  <c r="H460" i="3" s="1"/>
  <c r="G473" i="3"/>
  <c r="H473" i="3" s="1"/>
  <c r="G480" i="3"/>
  <c r="H480" i="3" s="1"/>
  <c r="G485" i="3"/>
  <c r="H485" i="3" s="1"/>
  <c r="G487" i="3"/>
  <c r="H487" i="3" s="1"/>
  <c r="G488" i="3"/>
  <c r="H488" i="3" s="1"/>
  <c r="G499" i="3"/>
  <c r="H499" i="3" s="1"/>
  <c r="G500" i="3"/>
  <c r="H500" i="3" s="1"/>
  <c r="G511" i="3"/>
  <c r="H511" i="3" s="1"/>
  <c r="G512" i="3"/>
  <c r="G516" i="3"/>
  <c r="H516" i="3" s="1"/>
  <c r="G521" i="3"/>
  <c r="H521" i="3" s="1"/>
  <c r="G523" i="3"/>
  <c r="H523" i="3" s="1"/>
  <c r="G524" i="3"/>
  <c r="H524" i="3" s="1"/>
  <c r="G525" i="3"/>
  <c r="H525" i="3" s="1"/>
  <c r="G527" i="3"/>
  <c r="H527" i="3" s="1"/>
  <c r="G528" i="3"/>
  <c r="H528" i="3" s="1"/>
  <c r="G529" i="3"/>
  <c r="H529" i="3" s="1"/>
  <c r="G549" i="3"/>
  <c r="H549" i="3" s="1"/>
  <c r="G641" i="3"/>
  <c r="H641" i="3" s="1"/>
  <c r="G844" i="3"/>
  <c r="H844" i="3" s="1"/>
  <c r="G876" i="3"/>
  <c r="H876" i="3" s="1"/>
  <c r="G908" i="3"/>
  <c r="H908" i="3" s="1"/>
  <c r="G646" i="3"/>
  <c r="H646" i="3" s="1"/>
  <c r="G175" i="3"/>
  <c r="H175" i="3" s="1"/>
  <c r="G189" i="3"/>
  <c r="H189" i="3" s="1"/>
  <c r="G191" i="3"/>
  <c r="H191" i="3" s="1"/>
  <c r="G200" i="3"/>
  <c r="H200" i="3" s="1"/>
  <c r="G209" i="3"/>
  <c r="H209" i="3" s="1"/>
  <c r="G211" i="3"/>
  <c r="H211" i="3" s="1"/>
  <c r="G213" i="3"/>
  <c r="H213" i="3" s="1"/>
  <c r="G215" i="3"/>
  <c r="H215" i="3" s="1"/>
  <c r="G226" i="3"/>
  <c r="H226" i="3" s="1"/>
  <c r="G228" i="3"/>
  <c r="H228" i="3" s="1"/>
  <c r="G230" i="3"/>
  <c r="H230" i="3" s="1"/>
  <c r="G232" i="3"/>
  <c r="H232" i="3" s="1"/>
  <c r="G241" i="3"/>
  <c r="H241" i="3" s="1"/>
  <c r="G243" i="3"/>
  <c r="H243" i="3" s="1"/>
  <c r="G245" i="3"/>
  <c r="G247" i="3"/>
  <c r="H247" i="3" s="1"/>
  <c r="G258" i="3"/>
  <c r="H258" i="3" s="1"/>
  <c r="G260" i="3"/>
  <c r="H260" i="3" s="1"/>
  <c r="G262" i="3"/>
  <c r="H262" i="3" s="1"/>
  <c r="G264" i="3"/>
  <c r="H264" i="3" s="1"/>
  <c r="G273" i="3"/>
  <c r="H273" i="3" s="1"/>
  <c r="G274" i="3"/>
  <c r="H274" i="3" s="1"/>
  <c r="G275" i="3"/>
  <c r="H275" i="3" s="1"/>
  <c r="G277" i="3"/>
  <c r="H277" i="3" s="1"/>
  <c r="G279" i="3"/>
  <c r="H279" i="3" s="1"/>
  <c r="G290" i="3"/>
  <c r="H290" i="3" s="1"/>
  <c r="G292" i="3"/>
  <c r="H292" i="3" s="1"/>
  <c r="G294" i="3"/>
  <c r="H294" i="3" s="1"/>
  <c r="G305" i="3"/>
  <c r="H305" i="3" s="1"/>
  <c r="G307" i="3"/>
  <c r="H307" i="3" s="1"/>
  <c r="G309" i="3"/>
  <c r="H309" i="3" s="1"/>
  <c r="G311" i="3"/>
  <c r="H311" i="3" s="1"/>
  <c r="G322" i="3"/>
  <c r="H322" i="3" s="1"/>
  <c r="G324" i="3"/>
  <c r="H324" i="3" s="1"/>
  <c r="G326" i="3"/>
  <c r="H326" i="3" s="1"/>
  <c r="G328" i="3"/>
  <c r="H328" i="3" s="1"/>
  <c r="G337" i="3"/>
  <c r="H337" i="3" s="1"/>
  <c r="G338" i="3"/>
  <c r="H338" i="3" s="1"/>
  <c r="G339" i="3"/>
  <c r="H339" i="3" s="1"/>
  <c r="G341" i="3"/>
  <c r="H341" i="3" s="1"/>
  <c r="G343" i="3"/>
  <c r="H343" i="3" s="1"/>
  <c r="G344" i="3"/>
  <c r="H344" i="3" s="1"/>
  <c r="G369" i="3"/>
  <c r="H369" i="3" s="1"/>
  <c r="G370" i="3"/>
  <c r="H370" i="3" s="1"/>
  <c r="G371" i="3"/>
  <c r="H371" i="3" s="1"/>
  <c r="G373" i="3"/>
  <c r="H373" i="3" s="1"/>
  <c r="G375" i="3"/>
  <c r="H375" i="3" s="1"/>
  <c r="G376" i="3"/>
  <c r="H376" i="3" s="1"/>
  <c r="G401" i="3"/>
  <c r="H401" i="3" s="1"/>
  <c r="G402" i="3"/>
  <c r="H402" i="3" s="1"/>
  <c r="G403" i="3"/>
  <c r="H403" i="3" s="1"/>
  <c r="G405" i="3"/>
  <c r="H405" i="3" s="1"/>
  <c r="G407" i="3"/>
  <c r="H407" i="3" s="1"/>
  <c r="G408" i="3"/>
  <c r="H408" i="3" s="1"/>
  <c r="G433" i="3"/>
  <c r="H433" i="3" s="1"/>
  <c r="G434" i="3"/>
  <c r="H434" i="3" s="1"/>
  <c r="G435" i="3"/>
  <c r="H435" i="3" s="1"/>
  <c r="G436" i="3"/>
  <c r="H436" i="3" s="1"/>
  <c r="G447" i="3"/>
  <c r="H447" i="3" s="1"/>
  <c r="G448" i="3"/>
  <c r="H448" i="3" s="1"/>
  <c r="G461" i="3"/>
  <c r="H461" i="3" s="1"/>
  <c r="G463" i="3"/>
  <c r="H463" i="3" s="1"/>
  <c r="G472" i="3"/>
  <c r="H472" i="3" s="1"/>
  <c r="G475" i="3"/>
  <c r="H475" i="3" s="1"/>
  <c r="G489" i="3"/>
  <c r="H489" i="3" s="1"/>
  <c r="G491" i="3"/>
  <c r="H491" i="3" s="1"/>
  <c r="G492" i="3"/>
  <c r="H492" i="3" s="1"/>
  <c r="G501" i="3"/>
  <c r="H501" i="3" s="1"/>
  <c r="G503" i="3"/>
  <c r="H503" i="3" s="1"/>
  <c r="G504" i="3"/>
  <c r="H504" i="3" s="1"/>
  <c r="G513" i="3"/>
  <c r="G535" i="3"/>
  <c r="H535" i="3" s="1"/>
  <c r="G537" i="3"/>
  <c r="H537" i="3" s="1"/>
  <c r="G546" i="3"/>
  <c r="H546" i="3" s="1"/>
  <c r="G570" i="3"/>
  <c r="H570" i="3" s="1"/>
  <c r="G571" i="3"/>
  <c r="H571" i="3" s="1"/>
  <c r="G573" i="3"/>
  <c r="H573" i="3" s="1"/>
  <c r="G531" i="3"/>
  <c r="H531" i="3" s="1"/>
  <c r="G532" i="3"/>
  <c r="H532" i="3" s="1"/>
  <c r="G533" i="3"/>
  <c r="H533" i="3" s="1"/>
  <c r="G540" i="3"/>
  <c r="H540" i="3" s="1"/>
  <c r="G547" i="3"/>
  <c r="H547" i="3" s="1"/>
  <c r="G558" i="3"/>
  <c r="H558" i="3" s="1"/>
  <c r="G559" i="3"/>
  <c r="H559" i="3" s="1"/>
  <c r="G586" i="3"/>
  <c r="G595" i="3"/>
  <c r="H595" i="3" s="1"/>
  <c r="G602" i="3"/>
  <c r="H602" i="3" s="1"/>
  <c r="G606" i="3"/>
  <c r="H606" i="3" s="1"/>
  <c r="G607" i="3"/>
  <c r="H607" i="3" s="1"/>
  <c r="G622" i="3"/>
  <c r="H622" i="3" s="1"/>
  <c r="G623" i="3"/>
  <c r="H623" i="3" s="1"/>
  <c r="G630" i="3"/>
  <c r="H630" i="3" s="1"/>
  <c r="G634" i="3"/>
  <c r="H634" i="3" s="1"/>
  <c r="G635" i="3"/>
  <c r="H635" i="3" s="1"/>
  <c r="G642" i="3"/>
  <c r="G650" i="3"/>
  <c r="H650" i="3" s="1"/>
  <c r="G654" i="3"/>
  <c r="H654" i="3" s="1"/>
  <c r="G655" i="3"/>
  <c r="H655" i="3" s="1"/>
  <c r="G670" i="3"/>
  <c r="H670" i="3" s="1"/>
  <c r="G671" i="3"/>
  <c r="H671" i="3" s="1"/>
  <c r="G932" i="3"/>
  <c r="H932" i="3" s="1"/>
  <c r="G1249" i="3"/>
  <c r="H1249" i="3" s="1"/>
  <c r="G575" i="3"/>
  <c r="H575" i="3" s="1"/>
  <c r="G587" i="3"/>
  <c r="H587" i="3" s="1"/>
  <c r="G598" i="3"/>
  <c r="H598" i="3" s="1"/>
  <c r="G599" i="3"/>
  <c r="H599" i="3" s="1"/>
  <c r="G610" i="3"/>
  <c r="H610" i="3" s="1"/>
  <c r="G611" i="3"/>
  <c r="H611" i="3" s="1"/>
  <c r="G626" i="3"/>
  <c r="H626" i="3" s="1"/>
  <c r="G627" i="3"/>
  <c r="H627" i="3" s="1"/>
  <c r="G638" i="3"/>
  <c r="H638" i="3" s="1"/>
  <c r="G639" i="3"/>
  <c r="H639" i="3" s="1"/>
  <c r="G647" i="3"/>
  <c r="H647" i="3" s="1"/>
  <c r="G658" i="3"/>
  <c r="H658" i="3" s="1"/>
  <c r="G659" i="3"/>
  <c r="H659" i="3" s="1"/>
  <c r="G674" i="3"/>
  <c r="H674" i="3" s="1"/>
  <c r="G692" i="3"/>
  <c r="H692" i="3" s="1"/>
  <c r="G778" i="3"/>
  <c r="H778" i="3" s="1"/>
  <c r="G820" i="3"/>
  <c r="H820" i="3" s="1"/>
  <c r="G842" i="3"/>
  <c r="H842" i="3" s="1"/>
  <c r="G866" i="3"/>
  <c r="H866" i="3" s="1"/>
  <c r="G1098" i="3"/>
  <c r="H1098" i="3" s="1"/>
  <c r="G688" i="3"/>
  <c r="H688" i="3" s="1"/>
  <c r="G691" i="3"/>
  <c r="H691" i="3" s="1"/>
  <c r="G736" i="3"/>
  <c r="H736" i="3" s="1"/>
  <c r="G741" i="3"/>
  <c r="H741" i="3" s="1"/>
  <c r="G743" i="3"/>
  <c r="H743" i="3" s="1"/>
  <c r="G760" i="3"/>
  <c r="H760" i="3" s="1"/>
  <c r="G777" i="3"/>
  <c r="H777" i="3" s="1"/>
  <c r="G824" i="3"/>
  <c r="H824" i="3" s="1"/>
  <c r="G841" i="3"/>
  <c r="H841" i="3" s="1"/>
  <c r="G849" i="3"/>
  <c r="H849" i="3" s="1"/>
  <c r="G857" i="3"/>
  <c r="H857" i="3" s="1"/>
  <c r="G865" i="3"/>
  <c r="H865" i="3" s="1"/>
  <c r="G873" i="3"/>
  <c r="H873" i="3" s="1"/>
  <c r="G881" i="3"/>
  <c r="H881" i="3" s="1"/>
  <c r="G889" i="3"/>
  <c r="H889" i="3" s="1"/>
  <c r="G897" i="3"/>
  <c r="H897" i="3" s="1"/>
  <c r="G905" i="3"/>
  <c r="H905" i="3" s="1"/>
  <c r="G913" i="3"/>
  <c r="H913" i="3" s="1"/>
  <c r="G921" i="3"/>
  <c r="H921" i="3" s="1"/>
  <c r="G929" i="3"/>
  <c r="H929" i="3" s="1"/>
  <c r="G940" i="3"/>
  <c r="G1068" i="3"/>
  <c r="H1068" i="3" s="1"/>
  <c r="G1069" i="3"/>
  <c r="H1069" i="3" s="1"/>
  <c r="G1070" i="3"/>
  <c r="H1070" i="3" s="1"/>
  <c r="G1071" i="3"/>
  <c r="H1071" i="3" s="1"/>
  <c r="G1072" i="3"/>
  <c r="H1072" i="3" s="1"/>
  <c r="G1074" i="3"/>
  <c r="H1074" i="3" s="1"/>
  <c r="G1076" i="3"/>
  <c r="H1076" i="3" s="1"/>
  <c r="G1077" i="3"/>
  <c r="H1077" i="3" s="1"/>
  <c r="G1078" i="3"/>
  <c r="H1078" i="3" s="1"/>
  <c r="G1079" i="3"/>
  <c r="H1079" i="3" s="1"/>
  <c r="G1080" i="3"/>
  <c r="H1080" i="3" s="1"/>
  <c r="G1082" i="3"/>
  <c r="H1082" i="3" s="1"/>
  <c r="G1084" i="3"/>
  <c r="H1084" i="3" s="1"/>
  <c r="G1085" i="3"/>
  <c r="H1085" i="3" s="1"/>
  <c r="G1086" i="3"/>
  <c r="H1086" i="3" s="1"/>
  <c r="G1087" i="3"/>
  <c r="H1087" i="3" s="1"/>
  <c r="G1088" i="3"/>
  <c r="G1090" i="3"/>
  <c r="H1090" i="3" s="1"/>
  <c r="G1092" i="3"/>
  <c r="H1092" i="3" s="1"/>
  <c r="G1093" i="3"/>
  <c r="H1093" i="3" s="1"/>
  <c r="G1094" i="3"/>
  <c r="H1094" i="3" s="1"/>
  <c r="G1095" i="3"/>
  <c r="H1095" i="3" s="1"/>
  <c r="G1096" i="3"/>
  <c r="H1096" i="3" s="1"/>
  <c r="G690" i="3"/>
  <c r="H690" i="3" s="1"/>
  <c r="G693" i="3"/>
  <c r="H693" i="3" s="1"/>
  <c r="G695" i="3"/>
  <c r="H695" i="3" s="1"/>
  <c r="G697" i="3"/>
  <c r="H697" i="3" s="1"/>
  <c r="G698" i="3"/>
  <c r="H698" i="3" s="1"/>
  <c r="G699" i="3"/>
  <c r="H699" i="3" s="1"/>
  <c r="G700" i="3"/>
  <c r="H700" i="3" s="1"/>
  <c r="G701" i="3"/>
  <c r="H701" i="3" s="1"/>
  <c r="G703" i="3"/>
  <c r="H703" i="3" s="1"/>
  <c r="G740" i="3"/>
  <c r="H740" i="3" s="1"/>
  <c r="G745" i="3"/>
  <c r="H745" i="3" s="1"/>
  <c r="G746" i="3"/>
  <c r="G776" i="3"/>
  <c r="H776" i="3" s="1"/>
  <c r="G779" i="3"/>
  <c r="H779" i="3" s="1"/>
  <c r="G780" i="3"/>
  <c r="G781" i="3"/>
  <c r="H781" i="3" s="1"/>
  <c r="G783" i="3"/>
  <c r="H783" i="3" s="1"/>
  <c r="G785" i="3"/>
  <c r="H785" i="3" s="1"/>
  <c r="G786" i="3"/>
  <c r="H786" i="3" s="1"/>
  <c r="G787" i="3"/>
  <c r="H787" i="3" s="1"/>
  <c r="G788" i="3"/>
  <c r="H788" i="3" s="1"/>
  <c r="G789" i="3"/>
  <c r="H789" i="3" s="1"/>
  <c r="G791" i="3"/>
  <c r="H791" i="3" s="1"/>
  <c r="G793" i="3"/>
  <c r="H793" i="3" s="1"/>
  <c r="G794" i="3"/>
  <c r="H794" i="3" s="1"/>
  <c r="G795" i="3"/>
  <c r="H795" i="3" s="1"/>
  <c r="G796" i="3"/>
  <c r="H796" i="3" s="1"/>
  <c r="G797" i="3"/>
  <c r="H797" i="3" s="1"/>
  <c r="G799" i="3"/>
  <c r="H799" i="3" s="1"/>
  <c r="G801" i="3"/>
  <c r="H801" i="3" s="1"/>
  <c r="G802" i="3"/>
  <c r="H802" i="3" s="1"/>
  <c r="G803" i="3"/>
  <c r="H803" i="3" s="1"/>
  <c r="G804" i="3"/>
  <c r="H804" i="3" s="1"/>
  <c r="G805" i="3"/>
  <c r="H805" i="3" s="1"/>
  <c r="G807" i="3"/>
  <c r="H807" i="3" s="1"/>
  <c r="G809" i="3"/>
  <c r="H809" i="3" s="1"/>
  <c r="G810" i="3"/>
  <c r="H810" i="3" s="1"/>
  <c r="G811" i="3"/>
  <c r="H811" i="3" s="1"/>
  <c r="G812" i="3"/>
  <c r="H812" i="3" s="1"/>
  <c r="G813" i="3"/>
  <c r="H813" i="3" s="1"/>
  <c r="G815" i="3"/>
  <c r="G821" i="3"/>
  <c r="H821" i="3" s="1"/>
  <c r="G843" i="3"/>
  <c r="H843" i="3" s="1"/>
  <c r="G851" i="3"/>
  <c r="H851" i="3" s="1"/>
  <c r="G859" i="3"/>
  <c r="H859" i="3" s="1"/>
  <c r="G867" i="3"/>
  <c r="H867" i="3" s="1"/>
  <c r="G875" i="3"/>
  <c r="H875" i="3" s="1"/>
  <c r="G883" i="3"/>
  <c r="H883" i="3" s="1"/>
  <c r="G891" i="3"/>
  <c r="H891" i="3" s="1"/>
  <c r="G899" i="3"/>
  <c r="H899" i="3" s="1"/>
  <c r="G907" i="3"/>
  <c r="H907" i="3" s="1"/>
  <c r="G915" i="3"/>
  <c r="H915" i="3" s="1"/>
  <c r="G923" i="3"/>
  <c r="H923" i="3" s="1"/>
  <c r="G931" i="3"/>
  <c r="H931" i="3" s="1"/>
  <c r="G943" i="3"/>
  <c r="H943" i="3" s="1"/>
  <c r="G944" i="3"/>
  <c r="H944" i="3" s="1"/>
  <c r="G947" i="3"/>
  <c r="H947" i="3" s="1"/>
  <c r="G948" i="3"/>
  <c r="H948" i="3" s="1"/>
  <c r="G1099" i="3"/>
  <c r="H1099" i="3" s="1"/>
  <c r="G1100" i="3"/>
  <c r="H1100" i="3" s="1"/>
  <c r="G1101" i="3"/>
  <c r="H1101" i="3" s="1"/>
  <c r="G1102" i="3"/>
  <c r="H1102" i="3" s="1"/>
  <c r="G1103" i="3"/>
  <c r="H1103" i="3" s="1"/>
  <c r="G1104" i="3"/>
  <c r="H1104" i="3" s="1"/>
  <c r="G1105" i="3"/>
  <c r="H1105" i="3" s="1"/>
  <c r="G1106" i="3"/>
  <c r="H1106" i="3" s="1"/>
  <c r="G1107" i="3"/>
  <c r="H1107" i="3" s="1"/>
  <c r="G1108" i="3"/>
  <c r="H1108" i="3" s="1"/>
  <c r="G1109" i="3"/>
  <c r="H1109" i="3" s="1"/>
  <c r="G1110" i="3"/>
  <c r="H1110" i="3" s="1"/>
  <c r="G1111" i="3"/>
  <c r="H1111" i="3" s="1"/>
  <c r="G1112" i="3"/>
  <c r="H1112" i="3" s="1"/>
  <c r="G1113" i="3"/>
  <c r="H1113" i="3" s="1"/>
  <c r="G1114" i="3"/>
  <c r="H1114" i="3" s="1"/>
  <c r="G1115" i="3"/>
  <c r="H1115" i="3" s="1"/>
  <c r="G1116" i="3"/>
  <c r="H1116" i="3" s="1"/>
  <c r="G1117" i="3"/>
  <c r="H1117" i="3" s="1"/>
  <c r="G1118" i="3"/>
  <c r="H1118" i="3" s="1"/>
  <c r="G1119" i="3"/>
  <c r="H1119" i="3" s="1"/>
  <c r="G1120" i="3"/>
  <c r="H1120" i="3" s="1"/>
  <c r="G1121" i="3"/>
  <c r="H1121" i="3" s="1"/>
  <c r="G1122" i="3"/>
  <c r="H1122" i="3" s="1"/>
  <c r="G1123" i="3"/>
  <c r="H1123" i="3" s="1"/>
  <c r="G1124" i="3"/>
  <c r="H1124" i="3" s="1"/>
  <c r="G1125" i="3"/>
  <c r="H1125" i="3" s="1"/>
  <c r="G1126" i="3"/>
  <c r="H1126" i="3" s="1"/>
  <c r="G1127" i="3"/>
  <c r="H1127" i="3" s="1"/>
  <c r="G1128" i="3"/>
  <c r="H1128" i="3" s="1"/>
  <c r="G1129" i="3"/>
  <c r="H1129" i="3" s="1"/>
  <c r="G1130" i="3"/>
  <c r="H1130" i="3" s="1"/>
  <c r="G1131" i="3"/>
  <c r="H1131" i="3" s="1"/>
  <c r="G1132" i="3"/>
  <c r="H1132" i="3" s="1"/>
  <c r="G1133" i="3"/>
  <c r="H1133" i="3" s="1"/>
  <c r="G1134" i="3"/>
  <c r="H1134" i="3" s="1"/>
  <c r="G1135" i="3"/>
  <c r="H1135" i="3" s="1"/>
  <c r="G1136" i="3"/>
  <c r="H1136" i="3" s="1"/>
  <c r="G1137" i="3"/>
  <c r="H1137" i="3" s="1"/>
  <c r="G1138" i="3"/>
  <c r="H1138" i="3" s="1"/>
  <c r="G1139" i="3"/>
  <c r="H1139" i="3" s="1"/>
  <c r="G1140" i="3"/>
  <c r="H1140" i="3" s="1"/>
  <c r="G1141" i="3"/>
  <c r="H1141" i="3" s="1"/>
  <c r="G1142" i="3"/>
  <c r="H1142" i="3" s="1"/>
  <c r="G1143" i="3"/>
  <c r="H1143" i="3" s="1"/>
  <c r="G1144" i="3"/>
  <c r="H1144" i="3" s="1"/>
  <c r="G1145" i="3"/>
  <c r="H1145" i="3" s="1"/>
  <c r="G1146" i="3"/>
  <c r="H1146" i="3" s="1"/>
  <c r="G1147" i="3"/>
  <c r="H1147" i="3" s="1"/>
  <c r="G1148" i="3"/>
  <c r="H1148" i="3" s="1"/>
  <c r="G1149" i="3"/>
  <c r="H1149" i="3" s="1"/>
  <c r="G1150" i="3"/>
  <c r="H1150" i="3" s="1"/>
  <c r="G1151" i="3"/>
  <c r="G1152" i="3"/>
  <c r="H1152" i="3" s="1"/>
  <c r="G1153" i="3"/>
  <c r="H1153" i="3" s="1"/>
  <c r="G1154" i="3"/>
  <c r="H1154" i="3" s="1"/>
  <c r="G1155" i="3"/>
  <c r="H1155" i="3" s="1"/>
  <c r="G1156" i="3"/>
  <c r="H1156" i="3" s="1"/>
  <c r="G1157" i="3"/>
  <c r="G1241" i="3"/>
  <c r="H1241" i="3" s="1"/>
  <c r="G1248" i="3"/>
  <c r="H1248" i="3" s="1"/>
  <c r="G1158" i="3"/>
  <c r="H1158" i="3" s="1"/>
  <c r="G1159" i="3"/>
  <c r="H1159" i="3" s="1"/>
  <c r="G1160" i="3"/>
  <c r="H1160" i="3" s="1"/>
  <c r="G1161" i="3"/>
  <c r="H1161" i="3" s="1"/>
  <c r="G1162" i="3"/>
  <c r="H1162" i="3" s="1"/>
  <c r="G1163" i="3"/>
  <c r="H1163" i="3" s="1"/>
  <c r="G1164" i="3"/>
  <c r="H1164" i="3" s="1"/>
  <c r="G1165" i="3"/>
  <c r="H1165" i="3" s="1"/>
  <c r="G1166" i="3"/>
  <c r="G1167" i="3"/>
  <c r="H1167" i="3" s="1"/>
  <c r="G1168" i="3"/>
  <c r="H1168" i="3" s="1"/>
  <c r="G1169" i="3"/>
  <c r="H1169" i="3" s="1"/>
  <c r="G1170" i="3"/>
  <c r="H1170" i="3" s="1"/>
  <c r="G1172" i="3"/>
  <c r="H1172" i="3" s="1"/>
  <c r="G1173" i="3"/>
  <c r="H1173" i="3" s="1"/>
  <c r="G1174" i="3"/>
  <c r="H1174" i="3" s="1"/>
  <c r="G1176" i="3"/>
  <c r="H1176" i="3" s="1"/>
  <c r="G1177" i="3"/>
  <c r="H1177" i="3" s="1"/>
  <c r="G1178" i="3"/>
  <c r="H1178" i="3" s="1"/>
  <c r="G1179" i="3"/>
  <c r="H1179" i="3" s="1"/>
  <c r="G1181" i="3"/>
  <c r="H1181" i="3" s="1"/>
  <c r="G1182" i="3"/>
  <c r="H1182" i="3" s="1"/>
  <c r="G1183" i="3"/>
  <c r="H1183" i="3" s="1"/>
  <c r="G1184" i="3"/>
  <c r="H1184" i="3" s="1"/>
  <c r="G1185" i="3"/>
  <c r="H1185" i="3" s="1"/>
  <c r="G1186" i="3"/>
  <c r="H1186" i="3" s="1"/>
  <c r="G1187" i="3"/>
  <c r="H1187" i="3" s="1"/>
  <c r="G1188" i="3"/>
  <c r="H1188" i="3" s="1"/>
  <c r="G1189" i="3"/>
  <c r="H1189" i="3" s="1"/>
  <c r="G1190" i="3"/>
  <c r="H1190" i="3" s="1"/>
  <c r="G1191" i="3"/>
  <c r="H1191" i="3" s="1"/>
  <c r="G1192" i="3"/>
  <c r="H1192" i="3" s="1"/>
  <c r="G1193" i="3"/>
  <c r="H1193" i="3" s="1"/>
  <c r="G1194" i="3"/>
  <c r="H1194" i="3" s="1"/>
  <c r="G1195" i="3"/>
  <c r="H1195" i="3" s="1"/>
  <c r="G1196" i="3"/>
  <c r="H1196" i="3" s="1"/>
  <c r="G1197" i="3"/>
  <c r="H1197" i="3" s="1"/>
  <c r="G1198" i="3"/>
  <c r="H1198" i="3" s="1"/>
  <c r="G1199" i="3"/>
  <c r="H1199" i="3" s="1"/>
  <c r="G1200" i="3"/>
  <c r="H1200" i="3" s="1"/>
  <c r="G1201" i="3"/>
  <c r="H1201" i="3" s="1"/>
  <c r="G1202" i="3"/>
  <c r="H1202" i="3" s="1"/>
  <c r="G1203" i="3"/>
  <c r="H1203" i="3" s="1"/>
  <c r="G1204" i="3"/>
  <c r="H1204" i="3" s="1"/>
  <c r="G1206" i="3"/>
  <c r="H1206" i="3" s="1"/>
  <c r="G1208" i="3"/>
  <c r="G1210" i="3"/>
  <c r="H1210" i="3" s="1"/>
  <c r="G1211" i="3"/>
  <c r="H1211" i="3" s="1"/>
  <c r="G1212" i="3"/>
  <c r="H1212" i="3" s="1"/>
  <c r="G1213" i="3"/>
  <c r="H1213" i="3" s="1"/>
  <c r="G1214" i="3"/>
  <c r="G1215" i="3"/>
  <c r="H1215" i="3" s="1"/>
  <c r="G1216" i="3"/>
  <c r="H1216" i="3" s="1"/>
  <c r="G1218" i="3"/>
  <c r="H1218" i="3" s="1"/>
  <c r="G1220" i="3"/>
  <c r="H1220" i="3" s="1"/>
  <c r="G1221" i="3"/>
  <c r="H1221" i="3" s="1"/>
  <c r="G1222" i="3"/>
  <c r="H1222" i="3" s="1"/>
  <c r="G1223" i="3"/>
  <c r="H1223" i="3" s="1"/>
  <c r="G1224" i="3"/>
  <c r="H1224" i="3" s="1"/>
  <c r="G1225" i="3"/>
  <c r="H1225" i="3" s="1"/>
  <c r="G1226" i="3"/>
  <c r="H1226" i="3" s="1"/>
  <c r="G1227" i="3"/>
  <c r="G1228" i="3"/>
  <c r="G1229" i="3"/>
  <c r="H1229" i="3" s="1"/>
  <c r="G1230" i="3"/>
  <c r="H1230" i="3" s="1"/>
  <c r="G1231" i="3"/>
  <c r="H1231" i="3" s="1"/>
  <c r="G1232" i="3"/>
  <c r="H1232" i="3" s="1"/>
  <c r="G1233" i="3"/>
  <c r="H1233" i="3" s="1"/>
  <c r="G1250" i="3"/>
  <c r="H1250" i="3" s="1"/>
  <c r="G1251" i="3"/>
  <c r="H1251" i="3" s="1"/>
  <c r="G1252" i="3"/>
  <c r="H1252" i="3" s="1"/>
  <c r="G1253" i="3"/>
  <c r="H1253" i="3" s="1"/>
  <c r="G1254" i="3"/>
  <c r="H1254" i="3" s="1"/>
  <c r="G1255" i="3"/>
  <c r="H1255" i="3" s="1"/>
  <c r="G1256" i="3"/>
  <c r="H1256" i="3" s="1"/>
  <c r="G1257" i="3"/>
  <c r="H1257" i="3" s="1"/>
  <c r="G1258" i="3"/>
  <c r="H1258" i="3" s="1"/>
  <c r="G1259" i="3"/>
  <c r="H1259" i="3" s="1"/>
  <c r="G1260" i="3"/>
  <c r="G1261" i="3"/>
  <c r="G1262" i="3"/>
  <c r="G544" i="3"/>
  <c r="H544" i="3" s="1"/>
  <c r="H242" i="3"/>
  <c r="G268" i="3"/>
  <c r="H268" i="3" s="1"/>
  <c r="G276" i="3"/>
  <c r="H276" i="3" s="1"/>
  <c r="G300" i="3"/>
  <c r="H300" i="3" s="1"/>
  <c r="G316" i="3"/>
  <c r="H316" i="3" s="1"/>
  <c r="G340" i="3"/>
  <c r="H340" i="3" s="1"/>
  <c r="G348" i="3"/>
  <c r="H348" i="3" s="1"/>
  <c r="G356" i="3"/>
  <c r="H356" i="3" s="1"/>
  <c r="G364" i="3"/>
  <c r="H364" i="3" s="1"/>
  <c r="G372" i="3"/>
  <c r="H372" i="3" s="1"/>
  <c r="G380" i="3"/>
  <c r="H380" i="3" s="1"/>
  <c r="G388" i="3"/>
  <c r="H388" i="3" s="1"/>
  <c r="G396" i="3"/>
  <c r="H396" i="3" s="1"/>
  <c r="G404" i="3"/>
  <c r="H404" i="3" s="1"/>
  <c r="G412" i="3"/>
  <c r="H412" i="3" s="1"/>
  <c r="G420" i="3"/>
  <c r="H420" i="3" s="1"/>
  <c r="G428" i="3"/>
  <c r="H428" i="3" s="1"/>
  <c r="G8" i="3"/>
  <c r="H8" i="3" s="1"/>
  <c r="G10" i="3"/>
  <c r="H10" i="3" s="1"/>
  <c r="G12" i="3"/>
  <c r="H12" i="3" s="1"/>
  <c r="G14" i="3"/>
  <c r="H14" i="3" s="1"/>
  <c r="G16" i="3"/>
  <c r="G18" i="3"/>
  <c r="H18" i="3" s="1"/>
  <c r="G20" i="3"/>
  <c r="H20" i="3" s="1"/>
  <c r="G22" i="3"/>
  <c r="H22" i="3" s="1"/>
  <c r="G24" i="3"/>
  <c r="H24" i="3" s="1"/>
  <c r="G26" i="3"/>
  <c r="H26" i="3" s="1"/>
  <c r="G28" i="3"/>
  <c r="H28" i="3" s="1"/>
  <c r="G30" i="3"/>
  <c r="H30" i="3" s="1"/>
  <c r="G32" i="3"/>
  <c r="H32" i="3" s="1"/>
  <c r="G34" i="3"/>
  <c r="H34" i="3" s="1"/>
  <c r="G36" i="3"/>
  <c r="H36" i="3" s="1"/>
  <c r="G38" i="3"/>
  <c r="H38" i="3" s="1"/>
  <c r="G40" i="3"/>
  <c r="H40" i="3" s="1"/>
  <c r="G42" i="3"/>
  <c r="H42" i="3" s="1"/>
  <c r="G44" i="3"/>
  <c r="H44" i="3" s="1"/>
  <c r="G46" i="3"/>
  <c r="H46" i="3" s="1"/>
  <c r="G48" i="3"/>
  <c r="H48" i="3" s="1"/>
  <c r="G50" i="3"/>
  <c r="H50" i="3" s="1"/>
  <c r="G52" i="3"/>
  <c r="H52" i="3" s="1"/>
  <c r="G54" i="3"/>
  <c r="H54" i="3" s="1"/>
  <c r="G56" i="3"/>
  <c r="H56" i="3" s="1"/>
  <c r="G58" i="3"/>
  <c r="H58" i="3" s="1"/>
  <c r="G60" i="3"/>
  <c r="H60" i="3" s="1"/>
  <c r="G62" i="3"/>
  <c r="H62" i="3" s="1"/>
  <c r="G64" i="3"/>
  <c r="H64" i="3" s="1"/>
  <c r="G66" i="3"/>
  <c r="H66" i="3" s="1"/>
  <c r="G68" i="3"/>
  <c r="H68" i="3" s="1"/>
  <c r="G70" i="3"/>
  <c r="H70" i="3" s="1"/>
  <c r="G72" i="3"/>
  <c r="H72" i="3" s="1"/>
  <c r="G74" i="3"/>
  <c r="H74" i="3" s="1"/>
  <c r="G76" i="3"/>
  <c r="H76" i="3" s="1"/>
  <c r="G78" i="3"/>
  <c r="H78" i="3" s="1"/>
  <c r="G80" i="3"/>
  <c r="H80" i="3" s="1"/>
  <c r="G82" i="3"/>
  <c r="H82" i="3" s="1"/>
  <c r="G84" i="3"/>
  <c r="H84" i="3" s="1"/>
  <c r="G86" i="3"/>
  <c r="H86" i="3" s="1"/>
  <c r="G88" i="3"/>
  <c r="H88" i="3" s="1"/>
  <c r="G90" i="3"/>
  <c r="H90" i="3" s="1"/>
  <c r="G92" i="3"/>
  <c r="H92" i="3" s="1"/>
  <c r="G94" i="3"/>
  <c r="H94" i="3" s="1"/>
  <c r="G96" i="3"/>
  <c r="H96" i="3" s="1"/>
  <c r="G98" i="3"/>
  <c r="H98" i="3" s="1"/>
  <c r="G100" i="3"/>
  <c r="H100" i="3" s="1"/>
  <c r="G102" i="3"/>
  <c r="H102" i="3" s="1"/>
  <c r="G104" i="3"/>
  <c r="H104" i="3" s="1"/>
  <c r="G106" i="3"/>
  <c r="H106" i="3" s="1"/>
  <c r="G108" i="3"/>
  <c r="H108" i="3" s="1"/>
  <c r="G110" i="3"/>
  <c r="H110" i="3" s="1"/>
  <c r="G112" i="3"/>
  <c r="H112" i="3" s="1"/>
  <c r="G114" i="3"/>
  <c r="H114" i="3" s="1"/>
  <c r="G116" i="3"/>
  <c r="H116" i="3" s="1"/>
  <c r="G118" i="3"/>
  <c r="H118" i="3" s="1"/>
  <c r="G120" i="3"/>
  <c r="H120" i="3" s="1"/>
  <c r="G122" i="3"/>
  <c r="H122" i="3" s="1"/>
  <c r="G124" i="3"/>
  <c r="H124" i="3" s="1"/>
  <c r="G126" i="3"/>
  <c r="H126" i="3" s="1"/>
  <c r="G128" i="3"/>
  <c r="H128" i="3" s="1"/>
  <c r="G130" i="3"/>
  <c r="H130" i="3" s="1"/>
  <c r="G132" i="3"/>
  <c r="H132" i="3" s="1"/>
  <c r="G134" i="3"/>
  <c r="H134" i="3" s="1"/>
  <c r="G136" i="3"/>
  <c r="H136" i="3" s="1"/>
  <c r="G138" i="3"/>
  <c r="H138" i="3" s="1"/>
  <c r="G140" i="3"/>
  <c r="H140" i="3" s="1"/>
  <c r="G142" i="3"/>
  <c r="H142" i="3" s="1"/>
  <c r="G144" i="3"/>
  <c r="H144" i="3" s="1"/>
  <c r="G146" i="3"/>
  <c r="H146" i="3" s="1"/>
  <c r="G148" i="3"/>
  <c r="H148" i="3" s="1"/>
  <c r="G150" i="3"/>
  <c r="H150" i="3" s="1"/>
  <c r="G152" i="3"/>
  <c r="H152" i="3" s="1"/>
  <c r="G154" i="3"/>
  <c r="H154" i="3" s="1"/>
  <c r="G156" i="3"/>
  <c r="H156" i="3" s="1"/>
  <c r="G158" i="3"/>
  <c r="H158" i="3" s="1"/>
  <c r="G160" i="3"/>
  <c r="H160" i="3" s="1"/>
  <c r="G162" i="3"/>
  <c r="H162" i="3" s="1"/>
  <c r="G164" i="3"/>
  <c r="H164" i="3" s="1"/>
  <c r="G166" i="3"/>
  <c r="H166" i="3" s="1"/>
  <c r="G168" i="3"/>
  <c r="H168" i="3" s="1"/>
  <c r="G170" i="3"/>
  <c r="H170" i="3" s="1"/>
  <c r="G172" i="3"/>
  <c r="H172" i="3" s="1"/>
  <c r="G174" i="3"/>
  <c r="H174" i="3" s="1"/>
  <c r="G178" i="3"/>
  <c r="H178" i="3" s="1"/>
  <c r="G182" i="3"/>
  <c r="H182" i="3" s="1"/>
  <c r="G186" i="3"/>
  <c r="H186" i="3" s="1"/>
  <c r="G190" i="3"/>
  <c r="H190" i="3" s="1"/>
  <c r="G194" i="3"/>
  <c r="H194" i="3" s="1"/>
  <c r="G198" i="3"/>
  <c r="H198" i="3" s="1"/>
  <c r="H244" i="3"/>
  <c r="G270" i="3"/>
  <c r="H270" i="3" s="1"/>
  <c r="G302" i="3"/>
  <c r="H302" i="3" s="1"/>
  <c r="H308" i="3"/>
  <c r="G318" i="3"/>
  <c r="G342" i="3"/>
  <c r="H342" i="3" s="1"/>
  <c r="G350" i="3"/>
  <c r="H350" i="3" s="1"/>
  <c r="G358" i="3"/>
  <c r="H358" i="3" s="1"/>
  <c r="G366" i="3"/>
  <c r="H366" i="3" s="1"/>
  <c r="G374" i="3"/>
  <c r="H374" i="3" s="1"/>
  <c r="G382" i="3"/>
  <c r="H382" i="3" s="1"/>
  <c r="G390" i="3"/>
  <c r="H390" i="3" s="1"/>
  <c r="G398" i="3"/>
  <c r="H398" i="3" s="1"/>
  <c r="G406" i="3"/>
  <c r="H406" i="3" s="1"/>
  <c r="G414" i="3"/>
  <c r="H414" i="3" s="1"/>
  <c r="G422" i="3"/>
  <c r="H422" i="3" s="1"/>
  <c r="G430" i="3"/>
  <c r="H430" i="3" s="1"/>
  <c r="G536" i="3"/>
  <c r="H536" i="3" s="1"/>
  <c r="H238" i="3"/>
  <c r="G572" i="3"/>
  <c r="H572" i="3" s="1"/>
  <c r="G702" i="3"/>
  <c r="H702" i="3" s="1"/>
  <c r="G560" i="3"/>
  <c r="H560" i="3" s="1"/>
  <c r="G758" i="3"/>
  <c r="H758" i="3" s="1"/>
  <c r="G438" i="3"/>
  <c r="H438" i="3" s="1"/>
  <c r="G442" i="3"/>
  <c r="H442" i="3" s="1"/>
  <c r="G450" i="3"/>
  <c r="H450" i="3" s="1"/>
  <c r="G454" i="3"/>
  <c r="H454" i="3" s="1"/>
  <c r="G458" i="3"/>
  <c r="H458" i="3" s="1"/>
  <c r="G462" i="3"/>
  <c r="H462" i="3" s="1"/>
  <c r="G466" i="3"/>
  <c r="H466" i="3" s="1"/>
  <c r="G470" i="3"/>
  <c r="H470" i="3" s="1"/>
  <c r="G478" i="3"/>
  <c r="H478" i="3" s="1"/>
  <c r="G482" i="3"/>
  <c r="H482" i="3" s="1"/>
  <c r="G486" i="3"/>
  <c r="H486" i="3" s="1"/>
  <c r="G490" i="3"/>
  <c r="H490" i="3" s="1"/>
  <c r="G494" i="3"/>
  <c r="H494" i="3" s="1"/>
  <c r="G498" i="3"/>
  <c r="G502" i="3"/>
  <c r="H502" i="3" s="1"/>
  <c r="G506" i="3"/>
  <c r="H506" i="3" s="1"/>
  <c r="G510" i="3"/>
  <c r="G518" i="3"/>
  <c r="H518" i="3" s="1"/>
  <c r="G522" i="3"/>
  <c r="H522" i="3" s="1"/>
  <c r="G526" i="3"/>
  <c r="H526" i="3" s="1"/>
  <c r="G530" i="3"/>
  <c r="H530" i="3" s="1"/>
  <c r="G628" i="3"/>
  <c r="H628" i="3" s="1"/>
  <c r="H617" i="3"/>
  <c r="G552" i="3"/>
  <c r="H552" i="3" s="1"/>
  <c r="G556" i="3"/>
  <c r="H556" i="3" s="1"/>
  <c r="G564" i="3"/>
  <c r="H564" i="3" s="1"/>
  <c r="G568" i="3"/>
  <c r="H568" i="3" s="1"/>
  <c r="G576" i="3"/>
  <c r="H576" i="3" s="1"/>
  <c r="G580" i="3"/>
  <c r="H580" i="3" s="1"/>
  <c r="G584" i="3"/>
  <c r="H584" i="3" s="1"/>
  <c r="G588" i="3"/>
  <c r="H588" i="3" s="1"/>
  <c r="G592" i="3"/>
  <c r="H592" i="3" s="1"/>
  <c r="G596" i="3"/>
  <c r="H596" i="3" s="1"/>
  <c r="G600" i="3"/>
  <c r="H600" i="3" s="1"/>
  <c r="G604" i="3"/>
  <c r="H604" i="3" s="1"/>
  <c r="G608" i="3"/>
  <c r="H608" i="3" s="1"/>
  <c r="G612" i="3"/>
  <c r="H612" i="3" s="1"/>
  <c r="G616" i="3"/>
  <c r="H616" i="3" s="1"/>
  <c r="G620" i="3"/>
  <c r="G624" i="3"/>
  <c r="H624" i="3" s="1"/>
  <c r="G632" i="3"/>
  <c r="H632" i="3" s="1"/>
  <c r="G636" i="3"/>
  <c r="H636" i="3" s="1"/>
  <c r="G640" i="3"/>
  <c r="H640" i="3" s="1"/>
  <c r="G644" i="3"/>
  <c r="H644" i="3" s="1"/>
  <c r="G648" i="3"/>
  <c r="H648" i="3" s="1"/>
  <c r="G652" i="3"/>
  <c r="H652" i="3" s="1"/>
  <c r="G656" i="3"/>
  <c r="H656" i="3" s="1"/>
  <c r="G660" i="3"/>
  <c r="H660" i="3" s="1"/>
  <c r="G664" i="3"/>
  <c r="H664" i="3" s="1"/>
  <c r="G668" i="3"/>
  <c r="H668" i="3" s="1"/>
  <c r="G672" i="3"/>
  <c r="H672" i="3" s="1"/>
  <c r="G678" i="3"/>
  <c r="H678" i="3" s="1"/>
  <c r="G686" i="3"/>
  <c r="H686" i="3" s="1"/>
  <c r="G694" i="3"/>
  <c r="H694" i="3" s="1"/>
  <c r="G710" i="3"/>
  <c r="H710" i="3" s="1"/>
  <c r="G718" i="3"/>
  <c r="H718" i="3" s="1"/>
  <c r="G726" i="3"/>
  <c r="H726" i="3" s="1"/>
  <c r="G734" i="3"/>
  <c r="H734" i="3" s="1"/>
  <c r="G742" i="3"/>
  <c r="H742" i="3" s="1"/>
  <c r="G750" i="3"/>
  <c r="H750" i="3" s="1"/>
  <c r="G766" i="3"/>
  <c r="H766" i="3" s="1"/>
  <c r="G774" i="3"/>
  <c r="H774" i="3" s="1"/>
  <c r="G782" i="3"/>
  <c r="H782" i="3" s="1"/>
  <c r="G790" i="3"/>
  <c r="H790" i="3" s="1"/>
  <c r="G798" i="3"/>
  <c r="G806" i="3"/>
  <c r="H806" i="3" s="1"/>
  <c r="G814" i="3"/>
  <c r="H814" i="3" s="1"/>
  <c r="G680" i="3"/>
  <c r="H680" i="3" s="1"/>
  <c r="G696" i="3"/>
  <c r="H696" i="3" s="1"/>
  <c r="G712" i="3"/>
  <c r="H712" i="3" s="1"/>
  <c r="G720" i="3"/>
  <c r="H720" i="3" s="1"/>
  <c r="G728" i="3"/>
  <c r="H728" i="3" s="1"/>
  <c r="G744" i="3"/>
  <c r="H744" i="3" s="1"/>
  <c r="G752" i="3"/>
  <c r="H752" i="3" s="1"/>
  <c r="G768" i="3"/>
  <c r="H768" i="3" s="1"/>
  <c r="G784" i="3"/>
  <c r="H784" i="3" s="1"/>
  <c r="G792" i="3"/>
  <c r="H792" i="3" s="1"/>
  <c r="G800" i="3"/>
  <c r="H800" i="3" s="1"/>
  <c r="G808" i="3"/>
  <c r="H808" i="3" s="1"/>
  <c r="H902" i="3"/>
  <c r="H930" i="3"/>
  <c r="G937" i="3"/>
  <c r="G941" i="3"/>
  <c r="G945" i="3"/>
  <c r="H945" i="3" s="1"/>
  <c r="G949" i="3"/>
  <c r="G953" i="3"/>
  <c r="H953" i="3" s="1"/>
  <c r="G957" i="3"/>
  <c r="H957" i="3" s="1"/>
  <c r="G961" i="3"/>
  <c r="H961" i="3" s="1"/>
  <c r="G965" i="3"/>
  <c r="H965" i="3" s="1"/>
  <c r="G969" i="3"/>
  <c r="H969" i="3" s="1"/>
  <c r="G973" i="3"/>
  <c r="H973" i="3" s="1"/>
  <c r="G977" i="3"/>
  <c r="H977" i="3" s="1"/>
  <c r="G981" i="3"/>
  <c r="H981" i="3" s="1"/>
  <c r="G985" i="3"/>
  <c r="H985" i="3" s="1"/>
  <c r="G989" i="3"/>
  <c r="H989" i="3" s="1"/>
  <c r="G993" i="3"/>
  <c r="H993" i="3" s="1"/>
  <c r="G997" i="3"/>
  <c r="H997" i="3" s="1"/>
  <c r="G1001" i="3"/>
  <c r="H1001" i="3" s="1"/>
  <c r="G1005" i="3"/>
  <c r="H1005" i="3" s="1"/>
  <c r="G1009" i="3"/>
  <c r="H1009" i="3" s="1"/>
  <c r="G1013" i="3"/>
  <c r="H1013" i="3" s="1"/>
  <c r="G1017" i="3"/>
  <c r="H1017" i="3" s="1"/>
  <c r="G1021" i="3"/>
  <c r="H1021" i="3" s="1"/>
  <c r="G1025" i="3"/>
  <c r="H1025" i="3" s="1"/>
  <c r="G1029" i="3"/>
  <c r="H1029" i="3" s="1"/>
  <c r="G1033" i="3"/>
  <c r="H1033" i="3" s="1"/>
  <c r="G1037" i="3"/>
  <c r="H1037" i="3" s="1"/>
  <c r="G1041" i="3"/>
  <c r="H1041" i="3" s="1"/>
  <c r="G1045" i="3"/>
  <c r="H1045" i="3" s="1"/>
  <c r="G1049" i="3"/>
  <c r="H1049" i="3" s="1"/>
  <c r="G1057" i="3"/>
  <c r="H1057" i="3" s="1"/>
  <c r="G1065" i="3"/>
  <c r="H1065" i="3" s="1"/>
  <c r="G1073" i="3"/>
  <c r="H1073" i="3" s="1"/>
  <c r="G1081" i="3"/>
  <c r="H1081" i="3" s="1"/>
  <c r="G1089" i="3"/>
  <c r="H1089" i="3" s="1"/>
  <c r="G934" i="3"/>
  <c r="G938" i="3"/>
  <c r="H938" i="3" s="1"/>
  <c r="G942" i="3"/>
  <c r="H942" i="3" s="1"/>
  <c r="G946" i="3"/>
  <c r="H946" i="3" s="1"/>
  <c r="G950" i="3"/>
  <c r="H950" i="3" s="1"/>
  <c r="G954" i="3"/>
  <c r="H954" i="3" s="1"/>
  <c r="G958" i="3"/>
  <c r="H958" i="3" s="1"/>
  <c r="G962" i="3"/>
  <c r="H962" i="3" s="1"/>
  <c r="G966" i="3"/>
  <c r="H966" i="3" s="1"/>
  <c r="G970" i="3"/>
  <c r="H970" i="3" s="1"/>
  <c r="G974" i="3"/>
  <c r="H974" i="3" s="1"/>
  <c r="G978" i="3"/>
  <c r="H978" i="3" s="1"/>
  <c r="G982" i="3"/>
  <c r="H982" i="3" s="1"/>
  <c r="G986" i="3"/>
  <c r="H986" i="3" s="1"/>
  <c r="G990" i="3"/>
  <c r="H990" i="3" s="1"/>
  <c r="G994" i="3"/>
  <c r="H994" i="3" s="1"/>
  <c r="G998" i="3"/>
  <c r="H998" i="3" s="1"/>
  <c r="G1002" i="3"/>
  <c r="H1002" i="3" s="1"/>
  <c r="G1006" i="3"/>
  <c r="H1006" i="3" s="1"/>
  <c r="G1010" i="3"/>
  <c r="H1010" i="3" s="1"/>
  <c r="G1014" i="3"/>
  <c r="H1014" i="3" s="1"/>
  <c r="G1018" i="3"/>
  <c r="H1018" i="3" s="1"/>
  <c r="G1022" i="3"/>
  <c r="H1022" i="3" s="1"/>
  <c r="G1026" i="3"/>
  <c r="H1026" i="3" s="1"/>
  <c r="G1030" i="3"/>
  <c r="H1030" i="3" s="1"/>
  <c r="G1034" i="3"/>
  <c r="H1034" i="3" s="1"/>
  <c r="G1038" i="3"/>
  <c r="H1038" i="3" s="1"/>
  <c r="G1042" i="3"/>
  <c r="H1042" i="3" s="1"/>
  <c r="G1046" i="3"/>
  <c r="H1046" i="3" s="1"/>
  <c r="G1050" i="3"/>
  <c r="G1051" i="3"/>
  <c r="H1051" i="3" s="1"/>
  <c r="G1059" i="3"/>
  <c r="H1059" i="3" s="1"/>
  <c r="G1067" i="3"/>
  <c r="H1067" i="3" s="1"/>
  <c r="G1075" i="3"/>
  <c r="H1075" i="3" s="1"/>
  <c r="G1083" i="3"/>
  <c r="H1083" i="3" s="1"/>
  <c r="G1091" i="3"/>
  <c r="H1091" i="3" s="1"/>
  <c r="G1097" i="3"/>
  <c r="H1097" i="3" s="1"/>
  <c r="G1180" i="3"/>
  <c r="H1180" i="3" s="1"/>
  <c r="G1234" i="3"/>
  <c r="H1234" i="3" s="1"/>
  <c r="G1236" i="3"/>
  <c r="H1236" i="3" s="1"/>
  <c r="G1238" i="3"/>
  <c r="H1238" i="3" s="1"/>
  <c r="G1240" i="3"/>
  <c r="H1240" i="3" s="1"/>
  <c r="G1242" i="3"/>
  <c r="H1242" i="3" s="1"/>
  <c r="G1171" i="3"/>
  <c r="H1171" i="3" s="1"/>
  <c r="G1175" i="3"/>
  <c r="H1175" i="3" s="1"/>
  <c r="G1205" i="3"/>
  <c r="H1205" i="3" s="1"/>
  <c r="G1207" i="3"/>
  <c r="G1209" i="3"/>
  <c r="H1209" i="3" s="1"/>
  <c r="G1217" i="3"/>
  <c r="H1217" i="3" s="1"/>
  <c r="G1219" i="3"/>
  <c r="H1219" i="3" s="1"/>
  <c r="G6" i="3" l="1"/>
  <c r="H6" i="3" s="1"/>
  <c r="E1266" i="3" l="1"/>
  <c r="C1266" i="3"/>
  <c r="D1266" i="3"/>
  <c r="F1266" i="3"/>
  <c r="G1266" i="3" l="1"/>
  <c r="H1266" i="3" s="1"/>
</calcChain>
</file>

<file path=xl/sharedStrings.xml><?xml version="1.0" encoding="utf-8"?>
<sst xmlns="http://schemas.openxmlformats.org/spreadsheetml/2006/main" count="1359" uniqueCount="1357">
  <si>
    <t xml:space="preserve"> (тис. дол. США)</t>
  </si>
  <si>
    <t>абс.</t>
  </si>
  <si>
    <t>відн. (%)</t>
  </si>
  <si>
    <t>Інші товари</t>
  </si>
  <si>
    <t>Всього</t>
  </si>
  <si>
    <t>Код</t>
  </si>
  <si>
    <t>Консолідований вантаж (товари, що ввозяться зареєстрованими в Україні авіакомпаніями з використанням автомобільного транспорту на умовах Конвенції МДП і переміщуються за міжнарожними авіаційними транспортними накладними)</t>
  </si>
  <si>
    <t>Консолідований вантаж згідно зі специфікаціями (кур'єрські служби прискореної доставки)</t>
  </si>
  <si>
    <t>Дипломатичний вантаж</t>
  </si>
  <si>
    <t>Відправлення спеціального зв'язку згідно з специфікаціями та міжнародні поштові відправлення</t>
  </si>
  <si>
    <t>Предмети антикваріату віком понад 100 років</t>
  </si>
  <si>
    <t>Колекції та предмети колекціонування</t>
  </si>
  <si>
    <t>Марки поштові чи гербові, поштові знаки гашені, поштовий папір, крім 4907</t>
  </si>
  <si>
    <t>Оригінали скульптур і статуеток</t>
  </si>
  <si>
    <t>Оригінали гравюр, естампів та літографій</t>
  </si>
  <si>
    <t>Картини, малюнки та пастелі, повністю виконані вручну; колажі</t>
  </si>
  <si>
    <t xml:space="preserve">Гігієнічні прокладки, дитячі пелюшки і підгузки </t>
  </si>
  <si>
    <t>Манекени</t>
  </si>
  <si>
    <t>Термоси та їх частини</t>
  </si>
  <si>
    <t>Гігієнічні розпилювачі; пушки і подушечки для накладення косметичних, туалетних препаратів</t>
  </si>
  <si>
    <t>Гребінці, шпильки для волосся; затискачі, бігуді, папільйотки та їх частини</t>
  </si>
  <si>
    <t>Люльки для куріння, мундштуки</t>
  </si>
  <si>
    <t>Запальнички та їх частини</t>
  </si>
  <si>
    <t>Стрічки для друкарських машинок; подушечки штемпельні</t>
  </si>
  <si>
    <t>Штемпелі; компостери, верстатки, комплекти друкарські ручні</t>
  </si>
  <si>
    <t>Дошки грифельні</t>
  </si>
  <si>
    <t>Олівці прості, кольорові, пастелі, вугільні, грифелі для олівців, крейда</t>
  </si>
  <si>
    <t>Ручки; маркери; пера; олівці механічні; тримачі та частини до них</t>
  </si>
  <si>
    <t>Застібки-блискавки та їх частини</t>
  </si>
  <si>
    <t>Ґудзики, кнопки та застібки</t>
  </si>
  <si>
    <t>Набори дорожні для особистої гігієни, шиття, чищення взуття чи одягу </t>
  </si>
  <si>
    <t>Сита і решета ручні </t>
  </si>
  <si>
    <t>Мітли та щітки, швабри, валіки, шкребки, матеріали для їх виробництва</t>
  </si>
  <si>
    <t>Матеріали оброблені рослинного, мінерального походження, вироби формовані, різані з цих матеріалів</t>
  </si>
  <si>
    <t>Кістка слонова оброблена, кістка, панцир черепаховий, ріг, роги оленів, корали, перламутр та вироби з цих матеріалів</t>
  </si>
  <si>
    <t>Каруселі, гойдалки, тири та інші атракціони; пересувні цирки, звіринці, театри</t>
  </si>
  <si>
    <t>Риболовні снасті; сачки; принади для полювання або стрільби</t>
  </si>
  <si>
    <t>Інвентар, обладнання для спорту; плавальні басейни, басейни для дітей</t>
  </si>
  <si>
    <t>Вироби для свят, карнавалів або інші вироби для розваг</t>
  </si>
  <si>
    <t>Вироби для атракціонів, настільні або кімнатні ігри</t>
  </si>
  <si>
    <t>Інші іграшки; моделі зменшеного розміру; головоломки</t>
  </si>
  <si>
    <t>Ляльки, які зображують людей</t>
  </si>
  <si>
    <t>Іграшки колісні для катання дітей; лялькові коляски</t>
  </si>
  <si>
    <t>Конструкції будівельні збірні</t>
  </si>
  <si>
    <t>Лампи та освітлювальне обладнання, в іншому місці не зазначені</t>
  </si>
  <si>
    <t>Основи матрацні для ліжок; постільні речі</t>
  </si>
  <si>
    <t>Інші меблі та їх частини</t>
  </si>
  <si>
    <t>Меблі медичні, хірургічні, стоматологічні, ветеринарні, перукарські крісла</t>
  </si>
  <si>
    <t>Меблі для сидіння та їх частини</t>
  </si>
  <si>
    <t>Мечі, шпаги, шаблі, палаші, рапіри, багнети, списи, їх частини та футляри</t>
  </si>
  <si>
    <t>Бомби, гранати, торпеди, міни, ракети та аналогічне озброєння та їх частини; патрони, снаряди</t>
  </si>
  <si>
    <t>Частини та приладдя виробів товарних позицій 9301 - 9304</t>
  </si>
  <si>
    <t>Інша зброя, крім включеної до товарної позиції 9307</t>
  </si>
  <si>
    <t>Інша зброя вогнепальна та аналогічні засоби, що використовують заряд вибухової речовини</t>
  </si>
  <si>
    <t>Револьвери та пістолети, крім товарних позицій 9303 чи 9304</t>
  </si>
  <si>
    <t>Зброя бойова, крім зброї товарної позиції 9307</t>
  </si>
  <si>
    <t>Частини та приладдя для музичних інструментів; метрономи, камертони, труби з фіксованою висотою звуку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</si>
  <si>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</si>
  <si>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Інструменти музичні, в яких звук створюється або має посилюватися електричним способом</t>
  </si>
  <si>
    <t>Інструменти музичні ударні</t>
  </si>
  <si>
    <t>Інші інструменти музичні духові</t>
  </si>
  <si>
    <t>Акордеони; губні гармонії</t>
  </si>
  <si>
    <t>Органи клавішні з трубами; інструменти з металевими язичками</t>
  </si>
  <si>
    <t>Інші інструменти музичні струнні</t>
  </si>
  <si>
    <t>Клавішні струнні інструменти</t>
  </si>
  <si>
    <t>Інші частини годинників</t>
  </si>
  <si>
    <t>Ремінці, стрічки та браслети для годинників, призначених для носіння із собою чи на собі</t>
  </si>
  <si>
    <t>Корпуси годинників, не призначених для носіння на собі або із собою</t>
  </si>
  <si>
    <t>Корпуси годинників, призначених для носіння із собою чи на собі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</si>
  <si>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</si>
  <si>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Механізми для годинників, не призначених для носіння на собі або із собою, укомплектовані і складені</t>
  </si>
  <si>
    <t>Механізми годинникові для годинників, призначених для носіння на собі або із собою, укомплектовані і складені</t>
  </si>
  <si>
    <t>Перемикачі, що діють в установлений час</t>
  </si>
  <si>
    <t>Апаратура для реєстрації часу доби та реєстрації або індикації інтервалів часу</t>
  </si>
  <si>
    <t>Інші годинники, не призначені для носіння на собі або із собою</t>
  </si>
  <si>
    <t>Годинники, що встановлюються на панелях приладів</t>
  </si>
  <si>
    <t>Годинники не для носіння, в яких встановлено механізм для годинників, призначених для носіння на собі чи із собою</t>
  </si>
  <si>
    <t>Годинники, призначені для носіння на собі або із собою, крім включених до товарної позиції 9101</t>
  </si>
  <si>
    <t>Годинники для носіння на собі або із собою, з корпусами з дорогоцінних металів чи плакованих дорогоцінними металами</t>
  </si>
  <si>
    <t>Частини та приладдя для об'єктів групи 90, в іншому місці цієї групи не зазначені </t>
  </si>
  <si>
    <t>Прилади для автоматичного регулювання або керування</t>
  </si>
  <si>
    <t>Контрольні або вимірювальні прилади, в іншому місці цієї групи не зазначені; проектори профільні</t>
  </si>
  <si>
    <t>Прилади для вимірювання електричних величин, для виявлення або вимірювання іонізуючих випромінювань</t>
  </si>
  <si>
    <t>Лічильники кількості обертів, кількості продукції; спідометри та тахометри; стробоскопи</t>
  </si>
  <si>
    <t>Лічильники газу, рідин чи електроенергії</t>
  </si>
  <si>
    <t>Прилади та апаратура для фізичного або хімічного аналізу</t>
  </si>
  <si>
    <t>Прилади для вимірювання, контролю змінних характеристик рідин або газів: витрати, рівня, тиску</t>
  </si>
  <si>
    <t>Ареометри та аналогічні занурювані прилади, термометри, пірометри, барометри, гігроменти та псіхрометри</t>
  </si>
  <si>
    <t>Машини та пристрої для випробування механічних властивостей матеріалів</t>
  </si>
  <si>
    <t>Прилади, апарати та моделі демонстраційного призначення</t>
  </si>
  <si>
    <t>Апаратура, що використовує рентгенівське, альфа-, бета- чи гамма-випромінювання</t>
  </si>
  <si>
    <t>Пристрої ортопедичні; пристрої для лікування переломів; штучні частини тіла; слухові апарати</t>
  </si>
  <si>
    <t>Інша апаратура дихальна та газові маски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</si>
  <si>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</si>
  <si>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Прилади та пристрої для використання у медицині, хірургії, стоматології або ветеринарії</t>
  </si>
  <si>
    <t>Інструменти для креслення, розмічання, математичних розрахунків; вимірювання лінійних розмірів</t>
  </si>
  <si>
    <t>Терези чутливістю 0,05 г або вище</t>
  </si>
  <si>
    <t>Прилади та інструменти топо-, гідро-, океанографічні, гідро-, метеорологічні або геофізичні; далекоміри</t>
  </si>
  <si>
    <t>Компаси; інші навігаційні прилади та інструменти</t>
  </si>
  <si>
    <t>Пристрої на рідких кристалах</t>
  </si>
  <si>
    <t>Мікроскопи, крім оптичних; апарати дифракційні</t>
  </si>
  <si>
    <t>Мікроскопи оптичні складні</t>
  </si>
  <si>
    <t>Апаратура та обладнання для фото- або кінолабораторій, в іншому місці групи 90 не зазначені</t>
  </si>
  <si>
    <t>Апаратура фото- та термокопіювальна</t>
  </si>
  <si>
    <t>Проектори зображення</t>
  </si>
  <si>
    <t>Кінокамери та кінопроектори</t>
  </si>
  <si>
    <t>Фотокамери; фотоспалахи та лампи-спалахи</t>
  </si>
  <si>
    <t>Біноклі, монокуляри; інші астрономічні прилади та опори для них</t>
  </si>
  <si>
    <t>Окуляри</t>
  </si>
  <si>
    <t>Оправи та арматура для окулярів та їх частини</t>
  </si>
  <si>
    <t>Лінзи, призми, дзеркала, оправлені</t>
  </si>
  <si>
    <t>Волоконно-оптична продукція; лінзи, призми, дзеркала, неоправлені</t>
  </si>
  <si>
    <t>Судна та інші плавучі засоби, призначені на злам</t>
  </si>
  <si>
    <t>Інші плавучі засоби</t>
  </si>
  <si>
    <t>Інші судна, включаючи військові кораблі та рятувальні судна, крім гребних шлюпок</t>
  </si>
  <si>
    <t>Cудна, для яких судноплавні якості є лише другорядними порівняно з їх основними функціями</t>
  </si>
  <si>
    <t>Буксири та судна-штовхачі</t>
  </si>
  <si>
    <t>Яхти та інші плавучі засоби для дозвілля або спорту; гребні човни та каное</t>
  </si>
  <si>
    <t>Судна риболовні; плавучі бази та інші судна для переробки та консервування рибних продуктів</t>
  </si>
  <si>
    <t>Судна, призначені для перевезення людей або вантажів</t>
  </si>
  <si>
    <t>Обладнання стартове для літальних апаратів; палубні гальмові пристрої; наземні тренажери для льотного складу; їх частини</t>
  </si>
  <si>
    <t>Парашути і ротошути; їх частини та пристрої</t>
  </si>
  <si>
    <t>Частини літальних апаратів товарної позиції 8801 або 8802</t>
  </si>
  <si>
    <t>Інші апарати літальні; космічні апарати та суборбітальні і космічні ракети-носії</t>
  </si>
  <si>
    <t>Аеростати та дирижаблі, планери, дельтаплани, безмоторні</t>
  </si>
  <si>
    <t>Причепи та напівпричепи; інші несамохідні транспортні засоби; їх частини</t>
  </si>
  <si>
    <t>Коляски дитячі та їх частини</t>
  </si>
  <si>
    <t>Частини та пристрої для транспортних засобів товарних позицій 8711 - 8713</t>
  </si>
  <si>
    <t>Коляски інвалідні</t>
  </si>
  <si>
    <t>Велосипеди</t>
  </si>
  <si>
    <t>Мотоцикли (включаючи мопеди) та велосипеди з допоміжним двигуном; коляски</t>
  </si>
  <si>
    <t>Танки та інші бойові самохідні броньовані транспортні засоби</t>
  </si>
  <si>
    <t>Транспортні засоби для перевезення вантажів на короткі відстані; тягачі, використовувані на залізничних платформах</t>
  </si>
  <si>
    <t>Частини та пристрої транспортних засобів товарних позицій 8701-8705</t>
  </si>
  <si>
    <t>Кузови (включаючи кабіни) для транспортних засобів товарних позицій 8701 - 8705</t>
  </si>
  <si>
    <t>Шасі з установленими двигунами для автомобілів товарних позицій 8701 - 8705</t>
  </si>
  <si>
    <t>Моторні транспортні засоби спеціального призначення, не призначені для перевезення людей або вантажів</t>
  </si>
  <si>
    <t>Моторні транспортні засоби для перевезення вантажів</t>
  </si>
  <si>
    <t>Автомобілі легкові та інші моторні транспортні засоби, призначені головним чином для перевезення людей</t>
  </si>
  <si>
    <t>Моторні транспортні засоби, призначені для перевезення 10 осіб і більше, включаючи водія</t>
  </si>
  <si>
    <t>Трактори, за винятком тракторів товарної позиції 8709</t>
  </si>
  <si>
    <t>Контейнери для перевезень одним або кількома видами транспорту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</si>
  <si>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</si>
  <si>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Частини до залізничних локомотивів або моторних вагонів трамвая або рухомого складу</t>
  </si>
  <si>
    <t>Вагони для перевезень вантажів по коліях, несамохідні</t>
  </si>
  <si>
    <t>Вагони пасажирські, багажні, поштові, несамохідні, крім вагонів 8604</t>
  </si>
  <si>
    <t>Транспортні засоби обслуговування залізничних або трамвайних колій</t>
  </si>
  <si>
    <t>Вагони самохідні, крім включених до товарної позиції 8604</t>
  </si>
  <si>
    <t>Інші залізничні локомотиви; локомотивні тендери</t>
  </si>
  <si>
    <t>Залізничні локомотиви із зовнішнім джерелом електроживлення або з живленням від електричних акумуляторів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</si>
  <si>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</si>
  <si>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Арматура ізолювальна</t>
  </si>
  <si>
    <t>Ізолятори електричні з будь-яких матеріалів</t>
  </si>
  <si>
    <t>Електроди вугільні, щітки вугільні, вугілля для ламп або гальванічних елементів</t>
  </si>
  <si>
    <t>Проводи ізольовані, кабелі та інші ізольовані електричні провідники; кабелі волоконно-оптичні</t>
  </si>
  <si>
    <t>Машини електричні та апаратура, в іншому місці цієї групи не зазначені</t>
  </si>
  <si>
    <t>Електронні інтегровані схеми та електронні мікромодулі</t>
  </si>
  <si>
    <t>Діоди, транзистори; фоточутливі напівпровідникові прилади; світловипромінювальні діоди; п'єзоелектричні кристали</t>
  </si>
  <si>
    <t>Лампи, трубки електронні з термокатодом, холодним катодом чи фотокатодом</t>
  </si>
  <si>
    <t>Електричні лампи розжарювання або газорозрядні, ультрафіолетові, інфрачервоні, дугові</t>
  </si>
  <si>
    <t>Частини, призначені для апаратури 8535, 8536 чи 8537</t>
  </si>
  <si>
    <t>Пульти, панелі, консолі, столи, розподільні щити, для контролю або розподілу електричного струму</t>
  </si>
  <si>
    <t>Електрична апаратура для комутації, захисту, приєднання до електричних кіл для напруги не більш 1000 В</t>
  </si>
  <si>
    <t>Електрична апаратура для комутації, захисту, приєднання до електричних кіл для напруги понад 1000 В</t>
  </si>
  <si>
    <t>Схеми друковані</t>
  </si>
  <si>
    <t>Резистори електричні</t>
  </si>
  <si>
    <t>Конденсатори електричні</t>
  </si>
  <si>
    <t>Електрообладнання звукове або візуальне сигналізаційне</t>
  </si>
  <si>
    <t>Електричне устаткування сигналізаційне для транспорту (крім обладнання 8608)</t>
  </si>
  <si>
    <t>Частини, призначені для апаратури товарних позицій 8525 - 8528</t>
  </si>
  <si>
    <t>Приймальна апаратура телевізійна; відеомонітори та відеопроектори</t>
  </si>
  <si>
    <t>Приймальна апаратура для радіотелефонного, радіотелеграфного зв'язку або радіомовлення</t>
  </si>
  <si>
    <t>Радіолокаційні, радіонавігаційні прилади, радіоапаратура дистанційного керування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</si>
  <si>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</si>
  <si>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Частини та приладдя, призначені для апаратури 8519 - 8521</t>
  </si>
  <si>
    <t>Апаратура для відеозапису або відтворювання відеозаписів</t>
  </si>
  <si>
    <t>Магнітофони та інша звукозаписувальна апаратура</t>
  </si>
  <si>
    <t>Електропрогравальні пристрої без пристроїв для звукозапису</t>
  </si>
  <si>
    <t>Мікрофони; гучномовці; навушники, телефони головні, звукопідсилювачі</t>
  </si>
  <si>
    <t>Апарати електричні телефонні або телеграфні; відеотелефони</t>
  </si>
  <si>
    <t>Електронагрівальні прилади та апарати; праски електричні</t>
  </si>
  <si>
    <t>Машини та апарати для паяння або зварювання, гарячого напилення металів або метаталокераміки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</si>
  <si>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</si>
  <si>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Ліхтарі електричні портативні, що діють за допомогою власного джерела енергії</t>
  </si>
  <si>
    <t>Обладнання електроосвітлювальне або сигналізаційне, склоочисники, пристрої, що запобігають обмерзанню та запотіванню</t>
  </si>
  <si>
    <t>Електроприлади для запалювання або пуску двигунів внутрішнього згоряння; генератори та переривники</t>
  </si>
  <si>
    <t>Електробритви, машинки для підстригання волосся та епіляційні апарати з вмонтованим електродвигуном</t>
  </si>
  <si>
    <t>Машини електромеханічні побутові з вмонтованими електродвигунами</t>
  </si>
  <si>
    <t>Пилососи та їх частини</t>
  </si>
  <si>
    <t>Акумулятори електричні та сепаратори для них</t>
  </si>
  <si>
    <t>Первинні елементи та первинні батареї</t>
  </si>
  <si>
    <t>Електромагніти, магніти постійні, пристрої для фіксації, електромагнітні зчеплення, муфти та гальма, піднімальні головки</t>
  </si>
  <si>
    <t>Трансформатори, котушки індуктивності та дроселі</t>
  </si>
  <si>
    <t>Частини, призначені для машин товарної позиції 8501 або 8502</t>
  </si>
  <si>
    <t>Електрогенераторні установки та обертові електричні перетворювачі</t>
  </si>
  <si>
    <t>Двигуни та генератори, електричні</t>
  </si>
  <si>
    <t>Частини обладнання, в іншому місці не зазначені, що не мають електричних з’єднань</t>
  </si>
  <si>
    <t>Машини та апаратура, які використовуються виключно або переважно у виробництві напівпровідникових елементів та схем</t>
  </si>
  <si>
    <t>Прокладки та аналогічні ущільнювачі з листового металу або в комбінації з іншим матеріалом</t>
  </si>
  <si>
    <t>Механізми передачі руху</t>
  </si>
  <si>
    <t>Підшипники кулькові або роликові</t>
  </si>
  <si>
    <t>Крани, клапани, вентилі для трубопроводів, котлів, резервуарів, цистерн, баків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</si>
  <si>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</si>
  <si>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Машини та механічні пристрої спеціального призначення, в іншому місці не зазначене</t>
  </si>
  <si>
    <t>Обладнання для підготовки або обробки тютюну</t>
  </si>
  <si>
    <t>Обладнання для обробки гуми або пластмаси</t>
  </si>
  <si>
    <t>Автомати торгівельні</t>
  </si>
  <si>
    <t>Машини для складання ламп, трубок; виробництва чи гарячої обробки скла та скляних виробів</t>
  </si>
  <si>
    <t>Обладнання для роботи з ґрунтом, камінням, рудами та іншими мінеральними матеріалами</t>
  </si>
  <si>
    <t>Частини та приладдя, призначені для машин товарних позицій 8469 - 8472</t>
  </si>
  <si>
    <t>Інше обладнання конторське</t>
  </si>
  <si>
    <t>Машини автоматичного оброблення інформації та їх блоки; магнітні або оптичні зчитувальні пристрої</t>
  </si>
  <si>
    <t>Калькулятори, кишенькові обчислювальні машинки; машини з лічильними пристроями; апарати касові</t>
  </si>
  <si>
    <t>Машинки друкарські та для обробки текстів</t>
  </si>
  <si>
    <t>Обладнання для паяння або зварювання; апарати для поверхневої термообробки на газу</t>
  </si>
  <si>
    <t>Інструменти ручні пневматичні, гідравлічні або з умонтованим двигуном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</si>
  <si>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</si>
  <si>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Верстати для обробки дерева, пробки, кістки, ебоніту, твердих пластмас</t>
  </si>
  <si>
    <t>Верстати для обробки каменю, кераміки, бетону, азбестоцементу чи холодної обробки скла</t>
  </si>
  <si>
    <t>Інші верстати для обробки металів або металокераміки без видалення матеріалу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</si>
  <si>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</si>
  <si>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Інші верстати для обробки металів або металокераміки шляхом видалення матеріалу різальним інструментом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</si>
  <si>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</si>
  <si>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Верстати металорізальні для свердління, розточування, фрезерування, нарізування, різьби</t>
  </si>
  <si>
    <t>Верстати токарні металорізальні</t>
  </si>
  <si>
    <t>Центри оброблювальні, верстати для обробки металу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</si>
  <si>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</si>
  <si>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Стани прокатні та валки до них</t>
  </si>
  <si>
    <t>Конвертери, ливарні ковші, виливниці, ливарні машини, для металургії, лиття</t>
  </si>
  <si>
    <t>Обладнання для роботи з шкурою або шкірою, виробництва шкіряного взуття</t>
  </si>
  <si>
    <t>Машини швейні, крім машин товарної позиції 8440; меблі, основи, кришки, голки для швейних машин</t>
  </si>
  <si>
    <t>Обладнання для обробки та складання пряжі, тканин, виробів з текстилю; машини для виробництва покриття підлог</t>
  </si>
  <si>
    <t>Машини пральні</t>
  </si>
  <si>
    <t>Обладнання для виробництва або обробки фетру та повсті, капелюхів; болванки для виготовлення капелюхів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</si>
  <si>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</si>
  <si>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Машини трикотажні, в'язально-прошивні</t>
  </si>
  <si>
    <t>Верстати ткацькі</t>
  </si>
  <si>
    <t>Машини для підготовки текстильного волокна, виробництва текстильної пряжі, машини мотальні</t>
  </si>
  <si>
    <t>Машини для екструдування, витягування, текстурування або різання штучних текстильних матеріалів</t>
  </si>
  <si>
    <t>Обладнання друкарське; фарбоструминні друкарські машини; допоміжні машини для друкування</t>
  </si>
  <si>
    <t>Машини, апаратура та оснащення для відливання, складання шрифту, виготовлення друкарських елементів; друкарські елементи</t>
  </si>
  <si>
    <t>Інше обладнання для виробництва товарів з паперової маси, паперу, картону, різальні машини</t>
  </si>
  <si>
    <t>Обладнання для оправлення, включаючи брошурувальні машини</t>
  </si>
  <si>
    <t>Обладнання для виробництва маси з волокнистих целюлозних матеріалів або для виробництва чи обробки паперу або картону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</si>
  <si>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</si>
  <si>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</si>
  <si>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Інше обладнання для сільського господарства, садівництва, лісового господарства; інкубатори та брудери для птахівництва</t>
  </si>
  <si>
    <t>Преси, дробарки тощо для виробництва вина, сидру, фруктових соків</t>
  </si>
  <si>
    <t>Установки і апарати доїльні та для обробки молока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</si>
  <si>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</si>
  <si>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</si>
  <si>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Частини, призначені для обладнання товарних позицій 8425 - 8430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</si>
  <si>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</si>
  <si>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</si>
  <si>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Інші пристрої для підіймання, переміщення, навантажування або розвантажування</t>
  </si>
  <si>
    <t>Автонавантажувачі</t>
  </si>
  <si>
    <t>Суднові дерик-крани; підіймальні крани; ферми підіймальні, портальні навантажувачі та візки з підіймальним краном</t>
  </si>
  <si>
    <t>Талі та підіймачі; лебідки та кабестани; домкрати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</si>
  <si>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</si>
  <si>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Обладнання для зважування; гирі для ваг або терезів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</si>
  <si>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</si>
  <si>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Центрифуги; обладнання для фільтрування рідин чи газів</t>
  </si>
  <si>
    <t>Каландри або інші валкові машини, крім призначених для обробки металів чи скла та валки для цих машин</t>
  </si>
  <si>
    <t>Обладнання промислове, лабораторне, для обробки матеріалів шляхом зміни температури</t>
  </si>
  <si>
    <t>Холодильники, морозильники; теплові насоси</t>
  </si>
  <si>
    <t>Печі та горни промислові або лабораторні, неелектричні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</si>
  <si>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</si>
  <si>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Установки для кондиціонування повітря та прилади для змінювання температури і повітря</t>
  </si>
  <si>
    <t>Насоси повітряні або вакуумні, повітряні компресори та вентилятори; витяжні ковпаки чи шафи з вентилятором</t>
  </si>
  <si>
    <t>Насоси для рідини, механізми для підіймання рідини</t>
  </si>
  <si>
    <t>Інші двигуни та силові установки</t>
  </si>
  <si>
    <t>Двигуни турбореактивні, турбогвинтові та інші газові турбіни</t>
  </si>
  <si>
    <t>Турбіни гідравлічні, колеса водяні та регулятори для них</t>
  </si>
  <si>
    <t>Частини, призначені для двигунів</t>
  </si>
  <si>
    <t>Двигуни внутрішнього згоряння поршневі з компресійним запалюванням</t>
  </si>
  <si>
    <t>Двигуни внутрішнього згоряння з іскровим запалюванням</t>
  </si>
  <si>
    <t>Турбіни на водяній парі та інші парові турбіни</t>
  </si>
  <si>
    <t>Газогенератори або генератори водяного газу; газогенератори ацетиленові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</si>
  <si>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</si>
  <si>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Котли для центрального опалення</t>
  </si>
  <si>
    <t>Котли парові або інші парогенеруючі котли; водяні котли з пароперегрівом</t>
  </si>
  <si>
    <t>Реактори ядерні; паливні елементи для ядерних реакторів; обладнання та пристрої для розділення ізотопів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</si>
  <si>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</si>
  <si>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Таблички, цифри, літери з недорогоцінних металів</t>
  </si>
  <si>
    <t>Пробки, ковпачки та кришки, заглушки нарізні, оболонки пробок та інші пакувальні пристрої з недорогоцінних металів</t>
  </si>
  <si>
    <t>Фурнітура: застібки, пряжки, гачки, тощо з недорогоцінних металів для одягу, взуття або інших готових виробів</t>
  </si>
  <si>
    <t>Труби гнучкі з недорогоцінних металів</t>
  </si>
  <si>
    <t>Дзвони, гонги, статуетки, рами, дзеркала з недорогоцінних металів</t>
  </si>
  <si>
    <t>Фурнітура для зшивання паперів, скоби та аналогічні канцелярські вироби з недорогоцінних металів</t>
  </si>
  <si>
    <t>Шафи, коробки, лотки для ділових паперів, печаток, з недорогоцінних металів</t>
  </si>
  <si>
    <t>Сейфи, шухляди для зберігання грошей і документів, з недорогоцінних металів</t>
  </si>
  <si>
    <t>Арматура, кріплення, фурнітура, кронштейни, вішалки, ролики з недорогоцінних металів</t>
  </si>
  <si>
    <t>Замки, засувки, рами, ключі до них з недорогоцінних металів</t>
  </si>
  <si>
    <t>Прибори кухонні або столові</t>
  </si>
  <si>
    <t>Інші вироби ножові; манікюрні або педикюрні інструменти та набори</t>
  </si>
  <si>
    <t>Ножиці звичайні, кравецькі та аналогічні ножиці і леза для них</t>
  </si>
  <si>
    <t>Бритви та леза до них</t>
  </si>
  <si>
    <t>Ножі з різальним лезом, крім ножів 8208, та леза для них</t>
  </si>
  <si>
    <t>Пристрої ручні механічні, масою 10 кг або менше для приготування, оброблення або подавання харчових продуктів чи напоїв</t>
  </si>
  <si>
    <t>Пластини, бруски, наконечники тощо, для інструментів, не встановлені на них, з металокераміки</t>
  </si>
  <si>
    <t>Ножі та різальні леза для машин або механічних пристроїв</t>
  </si>
  <si>
    <t>Інструменти змінні для ручних знарядь або для верстатів</t>
  </si>
  <si>
    <t>Інструменти двох або більше назв товарних позицій 8202-8205 у наборах для роздрібної торгівлі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</si>
  <si>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</si>
  <si>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Ключі гайкові ручні та гайковерти; змінні головки для гайкових ключів з ручками або без них</t>
  </si>
  <si>
    <t>Ручний інструмент для роботи з металом</t>
  </si>
  <si>
    <t>Пилки ручні; полотна для будь-яких пилок</t>
  </si>
  <si>
    <t>Інструменти ручні для сільського господарства, садівництва, лісового господарства</t>
  </si>
  <si>
    <t>Металокераміка і вироби з неї, включаючи відходи та брухт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</si>
  <si>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</si>
  <si>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Марганець та вироби з марганцю, включаючи відходи та брухт</t>
  </si>
  <si>
    <t>Сурма та вироби із сурми, включаючи відходи та брухт</t>
  </si>
  <si>
    <t>Цирконій і вироби з цирконію, включаючи відходи та брухт</t>
  </si>
  <si>
    <t>Титан і вироби з титану, включаючи відходи та брухт</t>
  </si>
  <si>
    <t>Кадмій і вироби з кадмію, включаючи відходи та брухт</t>
  </si>
  <si>
    <t>Вісмут і вироби з вісмуту, включаючи відходи та брухт</t>
  </si>
  <si>
    <t>Штейни кобальтові та інші проміжні продукти металургії кобальту; кобальт і вироби з кобальту, включаючи відходи та брухт</t>
  </si>
  <si>
    <t>Магній і вироби з магнію, включаючи відходи та брухт</t>
  </si>
  <si>
    <t>Тантал і вироби з танталу, включаючи відходи та брухт</t>
  </si>
  <si>
    <t>Молібден і вироби з молібдену, включаючи відходи та брухт</t>
  </si>
  <si>
    <t>Вольфрам і вироби з вольфраму, включаючи відходи та брухт</t>
  </si>
  <si>
    <t>Інші вироби олов'яні</t>
  </si>
  <si>
    <t>Труби, трубки та фітинги для них олов'яні </t>
  </si>
  <si>
    <t>Фольга олов'яна товщиною не більш 0, 2 мм; порошки та луска, олов'яні </t>
  </si>
  <si>
    <t>Пластини, листи, стрічки олов'яні, товщиною більше 0, 2 мм</t>
  </si>
  <si>
    <t>Прутки, бруски, профілі та дріт олов'яні</t>
  </si>
  <si>
    <t>Відходи та брухт олов'яні</t>
  </si>
  <si>
    <t>Олово необроблене</t>
  </si>
  <si>
    <t>Інші вироби цинкові</t>
  </si>
  <si>
    <t>Труби, трубки та фітинги для них цинкові </t>
  </si>
  <si>
    <t>Листи, пластини, стрічки та фольга цинкові</t>
  </si>
  <si>
    <t>Прутки, бруски, профілі та дріт цинкові</t>
  </si>
  <si>
    <t>Пил, порошки та луска цинкові</t>
  </si>
  <si>
    <t>Відходи та брухт цинкові </t>
  </si>
  <si>
    <t>Цинк необроблений</t>
  </si>
  <si>
    <t>Інші вироби свинцеві</t>
  </si>
  <si>
    <t>Труби, трубки та фітинги для них свинцеві</t>
  </si>
  <si>
    <t>Плити, листи, стрічки та фольга, порошки та луска, із свинцю</t>
  </si>
  <si>
    <t>Прутки, бруски, профілі та дріт свинцеві </t>
  </si>
  <si>
    <t>Відходи та брухт свинцеві</t>
  </si>
  <si>
    <t>Свинець необроблений</t>
  </si>
  <si>
    <t>Інші вироби алюмінієві</t>
  </si>
  <si>
    <t>Вироби столові, кухонні; обладнання санітарно-технічне, алюмінієві</t>
  </si>
  <si>
    <t>Провід, троси, шнури тощо алюмінієві, електрично не ізольовані</t>
  </si>
  <si>
    <t>Ємності для стисненого або скрапленого газу алюмінієві</t>
  </si>
  <si>
    <t>Резервуари з алюмінію, місткістю не більш 300 л без механічного або теплотехнічного обладнання</t>
  </si>
  <si>
    <t>Резервуари алюмінієві, місткістю понад 300 л без механічного або теплотехнічного обладнання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</si>
  <si>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</si>
  <si>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Фітинги для труб або трубок алюмінієві</t>
  </si>
  <si>
    <t>Труби та трубки алюмінієві</t>
  </si>
  <si>
    <t>Фольга алюмінієва завтовшки не більш як 0, 2 мм</t>
  </si>
  <si>
    <t>Плити, листи та стрічки алюмінієві, товщиною більше 0, 2 мм</t>
  </si>
  <si>
    <t>Дріт алюмінієвий</t>
  </si>
  <si>
    <t>Прутки, бруски та профілі алюмінієві</t>
  </si>
  <si>
    <t>Порошки та луска алюмінієві</t>
  </si>
  <si>
    <t>Відходи та брухт алюмінієві</t>
  </si>
  <si>
    <t>Алюміній необроблений</t>
  </si>
  <si>
    <t>Інші вироби нікелеві</t>
  </si>
  <si>
    <t>Труби, трубки та фітинги для них нікелеві</t>
  </si>
  <si>
    <t>Плити, листи, стрічки та фольга нікелеві</t>
  </si>
  <si>
    <t>Прутки, бруски, профілі та дріт нікелеві</t>
  </si>
  <si>
    <t>Порошки та луска нікелеві</t>
  </si>
  <si>
    <t>Відходи та брухт нікелеві</t>
  </si>
  <si>
    <t>Нікель необроблений </t>
  </si>
  <si>
    <t>Штейни нікелеві, агломерати оксидів нікелю та інші проміжні продукти металургії нікелю</t>
  </si>
  <si>
    <t>Інші вироби мідні</t>
  </si>
  <si>
    <t>Вироби столові, кухонні, обладнання санітарно-технічне, мідні</t>
  </si>
  <si>
    <t>Прилади побутові для приготування, розігрівання їжі, неелектричні, з міді</t>
  </si>
  <si>
    <t>Пружини мідні </t>
  </si>
  <si>
    <t>Мідні: цвяхи, кнопки, скоби; гвинти, болти, гайки, гаки, заклепки, шайби тощо</t>
  </si>
  <si>
    <t>Тканина, решітки та сітки з мідного дроту; мідний просічно-витяжний лист</t>
  </si>
  <si>
    <t>Провід кручений, троси, плетені шнури та інші вироби мідні, не ізольовані</t>
  </si>
  <si>
    <t>Фітинги мідні для труб або трубок</t>
  </si>
  <si>
    <t>Труби та трубки мідні</t>
  </si>
  <si>
    <t>Фольга мідна, завтовшки не більш як 0, 15 мм</t>
  </si>
  <si>
    <t>Плити, листи та стрічки з міді, завтовшки понад 0, 15 мм</t>
  </si>
  <si>
    <t>Дріт мідний</t>
  </si>
  <si>
    <t>Прутки, бруски та профілі мідні</t>
  </si>
  <si>
    <t>Порошки та луска з міді</t>
  </si>
  <si>
    <t>Лігатури на основі міді </t>
  </si>
  <si>
    <t>Відходи і брухт мідні</t>
  </si>
  <si>
    <t>Мідь рафінована та мідні сплави необроблені</t>
  </si>
  <si>
    <t>Мідь нерафінована; аноди мідні для електролітичного рафінування</t>
  </si>
  <si>
    <t>Штейн мідний; мідь цементаційна (мідь осаджена)</t>
  </si>
  <si>
    <t>Інші вироби з чорних металів</t>
  </si>
  <si>
    <t>Інші вироби литі з чорних металів</t>
  </si>
  <si>
    <t>Обладнання санітарно-технічне та його частини з чорних металів</t>
  </si>
  <si>
    <t>Вироби столові, кухонні та аналогічні вироби, їх частини з чорних металів</t>
  </si>
  <si>
    <t>Радіатори для центрального опалення, повітронагрівачі з неелектричним нагрівом, з чорних металів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</si>
  <si>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</si>
  <si>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Пружини та листи для них з чорних металів</t>
  </si>
  <si>
    <t>Голки, спиці, шила, гачки для ручної роботи, шпильки з чорних металів</t>
  </si>
  <si>
    <t>Гвинти, болти, гайки, глухарі, гачки вкручувані, заклепки, шпонки, шплінти, шайби, з чорних металів</t>
  </si>
  <si>
    <t>Цвяхи, кнопки креслярські, скоби з чорних металів, крім виробів, що мають мідні головки</t>
  </si>
  <si>
    <t>Якорі, гачки та їх частини з чорних металів </t>
  </si>
  <si>
    <t>Ланцюги та їх частини з чорних металів</t>
  </si>
  <si>
    <t>Тканина металева, ґрати, сітки та огорожі з дроту; просічно-витяжний лист з чорних металів</t>
  </si>
  <si>
    <t>Дріт колючий з чорних металів; дріт з чорних металів для огорож</t>
  </si>
  <si>
    <t>Дріт кручений, троси, плетені шнури з чорних металів, без електричної ізоляції</t>
  </si>
  <si>
    <t>Ємності для стиснених або скраплених газів, з чорних металів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</si>
  <si>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</si>
  <si>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Резервуари з чорних металів, місткістю понад 300 л, без механічних або теплотехнічних пристроїв</t>
  </si>
  <si>
    <t>Металоконструкції та їх частини з чорних металів</t>
  </si>
  <si>
    <t>Фітинги для труб і трубок з чорних металів</t>
  </si>
  <si>
    <t>Інші труби, трубки і профілі порожнисті з чорних металів</t>
  </si>
  <si>
    <t>Інші труби і трубки круглого поперечного перерізу, зовнішній діаметр яких понад 406, 4 мм, з чорних металів</t>
  </si>
  <si>
    <t>Труби, трубки і профілі порожнисті, безшовні з чорних металів</t>
  </si>
  <si>
    <t>Труби, трубки і профілі порожнисті, з ливарного чавуну</t>
  </si>
  <si>
    <t>Вироби з чорних металів для залізничних або трамвайних колій</t>
  </si>
  <si>
    <t>Палі шпунтові, кутики фасонні, спеціальні профілі зварні з чорних металів</t>
  </si>
  <si>
    <t>Дріт з інших легованих сталей</t>
  </si>
  <si>
    <t>Інші прутки та бруски з інших легованих сталей; порожнисті прутки та бруски для буріння з легованих або нелегованих сталей</t>
  </si>
  <si>
    <t>Прутки та бруски гарячекатані, в бунтах з інших легованих сталей</t>
  </si>
  <si>
    <t>Прокат плоский з інших легованих сталей завширшки менш як 600 мм</t>
  </si>
  <si>
    <t>Прокат плоский з інших легованих сталей завширшки 600 мм або більше</t>
  </si>
  <si>
    <t>Інша сталь легована; напівфабрикати з інших легованих сталей</t>
  </si>
  <si>
    <t>Дріт з корозійностійкої сталі</t>
  </si>
  <si>
    <t>Інші прутки та бруски, кутики, фасонні та спеціальні профілі з корозійностійкої сталі</t>
  </si>
  <si>
    <t>Прутки та бруски гарячекатані з корозійностійкої сталі, у бунтах</t>
  </si>
  <si>
    <t>Прокат плоский з корозійностійкої сталі, завширшки менш як 600 мм</t>
  </si>
  <si>
    <t>Прокат плоский з корозійностійкої сталі, завширшки 600 мм або більше</t>
  </si>
  <si>
    <t>Сталь корозійностійка; напівфабрикати з корозійностійкої сталі</t>
  </si>
  <si>
    <t>Дріт з вуглецевої сталі</t>
  </si>
  <si>
    <t>Кутики, фасонні та спеціальні профілі з вуглецевої сталі</t>
  </si>
  <si>
    <t>Інші прутки та бруски з вуглецевої сталі</t>
  </si>
  <si>
    <t>Інші прутки та бруски з вуглецевої сталі, без подальшого оброблення, кручені</t>
  </si>
  <si>
    <t>Прутки та бруски гарячекатані, вироблені з вуглецевої сталі, у бунтах</t>
  </si>
  <si>
    <t>Прокат плоский з вуглецевої сталі, завширшки менш як 600 мм, плакований, з гальванічним або іншим покриттям</t>
  </si>
  <si>
    <t>Прокат плоский з вуглецевої сталі, завширшки менш як 600 мм, неплакований, без гальванічного або іншого покриття</t>
  </si>
  <si>
    <t>Прокат плоский з вуглецевої сталі завширшки 600 мм або більше, плакований, з гальванічним або іншим покриттям</t>
  </si>
  <si>
    <t>Плоский прокат з вуглецевої сталі, завширшки 600 мм або більше, холоднокатаний, неплакований, без гальванічного чи іншого покриття</t>
  </si>
  <si>
    <t>Прокат плоский з вуглецевої сталі завширшки 600 мм або більше, гарячекатаний, неплакований, без гальванічного чи іншого покриття</t>
  </si>
  <si>
    <t>Напівфабрикати з вуглецевої сталі</t>
  </si>
  <si>
    <t>Вуглецева сталь</t>
  </si>
  <si>
    <t>Гранули та порошки з переробного та дзеркального чавуну, чорних металів</t>
  </si>
  <si>
    <t>Відходи та брухт чорних металів; шихтові зливки</t>
  </si>
  <si>
    <t>Залiзо, яке має мiнiмальну чистоту за масою 99, 94 % у кусках, котунах або подібних формах</t>
  </si>
  <si>
    <t>Феросплави</t>
  </si>
  <si>
    <t>Чавун переробний та чавун дзеркальний у чушках, болванках або інших первинних формах</t>
  </si>
  <si>
    <t>Монети</t>
  </si>
  <si>
    <t>Біжутерія</t>
  </si>
  <si>
    <t>Вироби з натуральних перлів, дорогоцінного чи напівдорогоцінного каміння</t>
  </si>
  <si>
    <t>Інші вироби з дорогоцінних металів</t>
  </si>
  <si>
    <t>Вироби майстрів золотих і срібних справ</t>
  </si>
  <si>
    <t>Ювелірні вироби</t>
  </si>
  <si>
    <t>Відходи, брухт дорогоцінних чи плакованих металів</t>
  </si>
  <si>
    <t>Метали недорогоцінні, срібло або золото, плаковані платиною</t>
  </si>
  <si>
    <t>Платина</t>
  </si>
  <si>
    <t>Метали недорогоцінні або срібло, плаковані золотом</t>
  </si>
  <si>
    <t>Золото</t>
  </si>
  <si>
    <t>Метали недорогоцінні, плаковані сріблом, напівоброблені</t>
  </si>
  <si>
    <t>Срібло</t>
  </si>
  <si>
    <t>Кришиво та порошок з дорогоцінного, напівдорогоцінного каміння</t>
  </si>
  <si>
    <t>Дорогоцінне чи напівдорогоцінне каміння, штучне чи реконструйоване</t>
  </si>
  <si>
    <t>Дорогоцінне чи напівдорогоцінне каміння</t>
  </si>
  <si>
    <t>Алмази</t>
  </si>
  <si>
    <t>Перли природні чи культивовані</t>
  </si>
  <si>
    <t>Інші вироби із скла</t>
  </si>
  <si>
    <t>Скловолокно та вироби з нього</t>
  </si>
  <si>
    <t>Декоративні вироби із скла</t>
  </si>
  <si>
    <t>Посуд скляний лабораторний, гігієнічний, фармацевтичний</t>
  </si>
  <si>
    <t>Будівельні вироби з скла; вітражі, піноскло</t>
  </si>
  <si>
    <t>Скло для годинників, окулярів</t>
  </si>
  <si>
    <t>Скляні вироби для сигналізації</t>
  </si>
  <si>
    <t>Посуд, туалетні речі, канцелярське приладдя, крім 7010, 7018</t>
  </si>
  <si>
    <t>Скляні колби для термосів та іншої. посуди</t>
  </si>
  <si>
    <t>Колби відкриті та їх частини із скла, без фітингів</t>
  </si>
  <si>
    <t>Бутлі, пляшки, фляги, ампули, ємності, пробки, кришки скляні</t>
  </si>
  <si>
    <t>Дзеркала скляні</t>
  </si>
  <si>
    <t>Багатошарові ізоляційні вироби скляні</t>
  </si>
  <si>
    <t>Скло безпечне</t>
  </si>
  <si>
    <t>Скло 7003, 7004, 7005 оброблене</t>
  </si>
  <si>
    <t>Скло термічно поліроване; скло шліфоване та поліроване</t>
  </si>
  <si>
    <t>Скло витягнуте або видувне</t>
  </si>
  <si>
    <t>Скло лите і прокатне</t>
  </si>
  <si>
    <t>Скло у вигляді куль, прутків або трубок, необроблене</t>
  </si>
  <si>
    <t>Склобій, скрап скляний; скло у блоках</t>
  </si>
  <si>
    <t>Інші керамічні вироби</t>
  </si>
  <si>
    <t>Статуетки та інші декоративні керамічні вироби</t>
  </si>
  <si>
    <t>Посуд та прибори столові, кухонні з кераміки (крім фарфорового)</t>
  </si>
  <si>
    <t>Фарфоровий посуд, прибори столові, кухонні</t>
  </si>
  <si>
    <t>Раковини, умивальники, ванни, унітази тощо, з кераміки</t>
  </si>
  <si>
    <t>Посуд та вироби лабораторного, хімічного або технічного застосування</t>
  </si>
  <si>
    <t>Плитки для підлоги, стін тощо, керамічні, глазуровані</t>
  </si>
  <si>
    <t>Плитки для підлоги, стін тощо, керамічні неглазуровані</t>
  </si>
  <si>
    <t>Труби керамічні, трубопроводи ізоляційні</t>
  </si>
  <si>
    <t>Черепиця дахова, оздоби архітектурні, керамічні</t>
  </si>
  <si>
    <t>Цегла будівельна, блоки для підлоги, кераміка</t>
  </si>
  <si>
    <t>Інші вироби з вогнетривкої кераміки</t>
  </si>
  <si>
    <t>Вогнетривкі будівельні матеріали з кераміки</t>
  </si>
  <si>
    <t>Вироби з кремнеземистого кам'яного борошна</t>
  </si>
  <si>
    <t>Інші вироби з каменю чи інших мінеральних речовин</t>
  </si>
  <si>
    <t>Слюда оброблена та вироби з неї</t>
  </si>
  <si>
    <t>Фрикційні матеріали та вироби з них</t>
  </si>
  <si>
    <t>Волокно азбестове, суміші азбестові, крім 6811, 6813</t>
  </si>
  <si>
    <t>Вироби з азбестоцементу, з цементу</t>
  </si>
  <si>
    <t>Вироби з цементу, бетону або штучного каменю</t>
  </si>
  <si>
    <t>Вироби з гіпсу або сумішей на основі гіпсу</t>
  </si>
  <si>
    <t>Панелі, плити, інші вироби з рослинних волокон</t>
  </si>
  <si>
    <t>Вироби з асфальту</t>
  </si>
  <si>
    <t>Шлаковата, мінеральна вата; вироби з тепло -, звукоізоляційних матеріалів</t>
  </si>
  <si>
    <t>Порошок або зерно абразивні</t>
  </si>
  <si>
    <t>Жорна, камені точильні, круги шліфувальні</t>
  </si>
  <si>
    <t>Сланець оброблений та вироби із нього</t>
  </si>
  <si>
    <t>Оброблений камінь та вироби з нього</t>
  </si>
  <si>
    <t>Брущатка, бордюрний камінь, плити для брукування</t>
  </si>
  <si>
    <t>Парики, накладні бороди, брови, вії</t>
  </si>
  <si>
    <t>Матеріали для виробництва париків</t>
  </si>
  <si>
    <t>Штучні квіти, листя, плоди</t>
  </si>
  <si>
    <t>Шкурки та інші частини птахів, піддані обробці</t>
  </si>
  <si>
    <t>Частини, деталі для оздоблення 6601, 6602</t>
  </si>
  <si>
    <t>Палиці, батоги, хлисти</t>
  </si>
  <si>
    <t>Парасольки та парасольки від сонця</t>
  </si>
  <si>
    <t>Основи, каркаси для капелюхів</t>
  </si>
  <si>
    <t>Інші головні убори та капелюхи</t>
  </si>
  <si>
    <t>Капелюхи та інші головні убори трикотажні</t>
  </si>
  <si>
    <t>Капелюхи та інші головні убори</t>
  </si>
  <si>
    <t>Капелюхи та інші головні убори з фетру</t>
  </si>
  <si>
    <t>Капелюшні напівфабрикати</t>
  </si>
  <si>
    <t>Капелюшні форми, заготівки та ковпаки з фетру</t>
  </si>
  <si>
    <t>Частини взуття, вкладні устілки, гетри, гамаші</t>
  </si>
  <si>
    <t>Інше взуття</t>
  </si>
  <si>
    <t>Взуття з верхом з текстильних матеріалів</t>
  </si>
  <si>
    <t>Взуття з верхом з натуральної шкіри</t>
  </si>
  <si>
    <t>Інше взуття з верхом з гуми, пластмаси</t>
  </si>
  <si>
    <t>Водонепроникне взуття</t>
  </si>
  <si>
    <t>Ганчір'я, рештки з текстильних матеріалів, що використовувалися</t>
  </si>
  <si>
    <t>Одяг та інші вироби, що використовувалися</t>
  </si>
  <si>
    <t>Набори для виготовлення килимів, гобеленів</t>
  </si>
  <si>
    <t>Інші готові вироби, включаючи викройки одягу</t>
  </si>
  <si>
    <t>Брезенти, палатки, вітрила, спорядження для кемпінгів</t>
  </si>
  <si>
    <t>Мішки та пакети пакувальні</t>
  </si>
  <si>
    <t>Інші вироби для меблювання</t>
  </si>
  <si>
    <t>Гардини та внутрішні штори</t>
  </si>
  <si>
    <t>Білизна постільна, столова, туалетна, кухонна</t>
  </si>
  <si>
    <t>Ковдри та пледи дорожні</t>
  </si>
  <si>
    <t>Інші готові додаткові речі до одягу, крім 6212</t>
  </si>
  <si>
    <t>Рукавички, мітенки та рукавиці</t>
  </si>
  <si>
    <t>Краватки, краватки-метелики та хустки-краватки</t>
  </si>
  <si>
    <t>Шалі, шарфи, хустки, кашне, вуалі</t>
  </si>
  <si>
    <t>Хусточки та носові хусточки</t>
  </si>
  <si>
    <t>Бюстгальтери, пояси і подібні вироби</t>
  </si>
  <si>
    <t>Костюми спортивні, плавки</t>
  </si>
  <si>
    <t>Одяг, виготовлений з товарних позицій 5602, 5603, 5903, 5906, 5907</t>
  </si>
  <si>
    <t>Дитячий одяг та додаткові речі до одягу</t>
  </si>
  <si>
    <t>Спідня білизна, для жінок або дівчат</t>
  </si>
  <si>
    <t>Спідня білизна, для чоловіків або хлопців</t>
  </si>
  <si>
    <t>Блузки, сорочки для жінок або дівчат</t>
  </si>
  <si>
    <t>Сорочки для чоловіків або хлопців</t>
  </si>
  <si>
    <t>Костюми, сукні, спідниці, для жінок або дівчат</t>
  </si>
  <si>
    <t>Костюми, комбінезони, шорти, для чоловіків або хлопців</t>
  </si>
  <si>
    <t>Пальта, плащі, куртки для жінок або дівчат, крім 6204</t>
  </si>
  <si>
    <t>Пальта, плащі, куртки для чоловіків або хлопців, крім 6203</t>
  </si>
  <si>
    <t>Інші додаткові речі до одягу, трикотажні</t>
  </si>
  <si>
    <t>Рукавички, мітенки, рукавиці, трикотажні</t>
  </si>
  <si>
    <t>Колготки, панчохи, гольфи, шкарпетки, трикотажні</t>
  </si>
  <si>
    <t>Інший одяг трикотажний</t>
  </si>
  <si>
    <t>Одяг з трикотажного полотна 5903, 5906, 5907</t>
  </si>
  <si>
    <t>Костюми спортивні, плавки, трикотажні</t>
  </si>
  <si>
    <t>Одяг дитячий, трикотажний</t>
  </si>
  <si>
    <t>Светри, пуловери, джемпери, трикотажні</t>
  </si>
  <si>
    <t>Теніски, майки трикотажні</t>
  </si>
  <si>
    <t>Спідня білизна трикотажна, для жінок або дівчат</t>
  </si>
  <si>
    <t>Спідня білизна трикотажна, для чоловіків або хлопців</t>
  </si>
  <si>
    <t>Блузки, сорочки трикотажні, для жінок або дівчат</t>
  </si>
  <si>
    <t>Сорочки трикотажні для чоловіків або хлопців</t>
  </si>
  <si>
    <t>Костюми, сукні, спідниці, трикотажні, для жінок або дівчат</t>
  </si>
  <si>
    <t>Костюми, комбінезони, шорти, трикотажні, для чоловіків або хлопців</t>
  </si>
  <si>
    <t>Пальта, плащі, куртки трикотажні, для жінок або дівчат</t>
  </si>
  <si>
    <t>Пальта, плащі, куртки трикотажні, для чоловіків або хлопців</t>
  </si>
  <si>
    <t>Інші полотна трикотажні</t>
  </si>
  <si>
    <t>Полотна основов'язані, крім полотен 6001 - 6004</t>
  </si>
  <si>
    <t>Полотна трикотажні шириною більше 30 см, з 5 мас.% чи більш еластомірних чи гумових ниток, крім 6001</t>
  </si>
  <si>
    <t>Полотна трикотажні шириною не більше 30 см, крім 6001, 6002</t>
  </si>
  <si>
    <t>Полотна трикотажні шириною не більше 30 см, з 5 мас.% чи більш еластомірних або гумових ниток, крім 6001</t>
  </si>
  <si>
    <t>Полотна трикотажні ворсові</t>
  </si>
  <si>
    <t>Текстиль та вироби для технічного призначення</t>
  </si>
  <si>
    <t>Стрічки конвеєрні, паси привідні, бельтинг з текстилю</t>
  </si>
  <si>
    <t>Шланги для насосів та інші з текстилю</t>
  </si>
  <si>
    <t>Гноти ткані для ламп, нагрівальних пристроїв</t>
  </si>
  <si>
    <t>Текстильні матеріали інші; полотна для декорацій</t>
  </si>
  <si>
    <t>Текстильні матеріали, прогумовані крім 5902</t>
  </si>
  <si>
    <t>Настінні покриття з текстильних матеріалів</t>
  </si>
  <si>
    <t>Лінолеум; матеріали для підлоги, на текстильній основі</t>
  </si>
  <si>
    <t>Текстильні матеріали, покриті пластмасами крім 5902</t>
  </si>
  <si>
    <t>Матеріали кордні для шин</t>
  </si>
  <si>
    <t>Текстильні матеріали для живопису, палітурок книжок</t>
  </si>
  <si>
    <t>Стьобана текстильна продукція</t>
  </si>
  <si>
    <t>Вишивка</t>
  </si>
  <si>
    <t>Тканини з металевих ниток</t>
  </si>
  <si>
    <t>Тасьма плетена у куску; китиці, помпони та подібні вироби</t>
  </si>
  <si>
    <t>Етикетки, емблеми</t>
  </si>
  <si>
    <t>Вузькі тканини</t>
  </si>
  <si>
    <t>Меблево-декоративні тканини ручної роботи</t>
  </si>
  <si>
    <t>Тюль та інші сітчасті полотна</t>
  </si>
  <si>
    <t>Тканини ажурного переплетення</t>
  </si>
  <si>
    <t>Тканини махрові для рушників; тафтингові текстильні матеріали</t>
  </si>
  <si>
    <t>Тканини ворсові та із синелі</t>
  </si>
  <si>
    <t>Інші килими та текстильні покриття для підлоги</t>
  </si>
  <si>
    <t>Килими, покриття текстильні для підлоги з повсті, нетафтингові</t>
  </si>
  <si>
    <t>Килими, покриття текстильні для підлоги, тафтингові</t>
  </si>
  <si>
    <t>Килими, покриття текстильні для підлоги, ткані, нетафтингові</t>
  </si>
  <si>
    <t>Вузликові килими та інші текстильні покриття для підлоги</t>
  </si>
  <si>
    <t>Вироби з пряжі, ниток, мотузок, канатів або тросів</t>
  </si>
  <si>
    <t>Сітки плетені із шпагату, мотузок або канатів</t>
  </si>
  <si>
    <t>Шпагат, мотузки, канати і троси</t>
  </si>
  <si>
    <t>Нитки: позументні; стрічкові; пряжа; синель; фасонна петляста</t>
  </si>
  <si>
    <t>Нитки металізовані текстильні, комбіновані чи покриті металом</t>
  </si>
  <si>
    <t>Гумові нитки та корд; текстильна пряжа просочена</t>
  </si>
  <si>
    <t>Матеріали неткані</t>
  </si>
  <si>
    <t>Фетр і повсть</t>
  </si>
  <si>
    <t>Вата з текстильних матеріалів та вироби з неї</t>
  </si>
  <si>
    <t>Тканини з штучних штапельних волокон</t>
  </si>
  <si>
    <t>Інші тканини із синтетичних штапельних волокон</t>
  </si>
  <si>
    <t>Тканини з синтетичних штапельних волокон менш 85 мас.%, з поверхневою щільністю більш 170 г/м2</t>
  </si>
  <si>
    <t>Тканини з синтетичних штапельних волокон менше 85 мас.%, з поверхневою щільністю не більш 170 г/м2</t>
  </si>
  <si>
    <t>Тканини з синтетичних штапельних волокон 85 мас. % чи більш</t>
  </si>
  <si>
    <t>Пряжа з синтетичних чи штучних штапельних волокон для роздрібної торгівлі</t>
  </si>
  <si>
    <t>Пряжа із штучних штапельних волокон не для роздрібної торгівлі</t>
  </si>
  <si>
    <t>Пряжа із синтетичних штапельних волокон не для роздрібної торгівлі</t>
  </si>
  <si>
    <t>Нитки швейні з синтетичних чи штучних штапельних волокон</t>
  </si>
  <si>
    <t>Волокна штапельні штучні чесані чи оброблені</t>
  </si>
  <si>
    <t>Волокна штапельні синтетичні чесані чи оброблені</t>
  </si>
  <si>
    <t>Відходи синтетичних або штучних волокон</t>
  </si>
  <si>
    <t>Волокна штапельні штучні, не чесані, не оброблені</t>
  </si>
  <si>
    <t>Волокна штапельні синтетичні, не чесані, не оброблені</t>
  </si>
  <si>
    <t>Джгути з штучних ниток</t>
  </si>
  <si>
    <t>Джгути з синтетичних ниток</t>
  </si>
  <si>
    <t>Тканини з штучних комплексних ниток</t>
  </si>
  <si>
    <t>Тканини з синтетичних комплексних ниток</t>
  </si>
  <si>
    <t>Нитки синтетичні або штучні комплексні для роздрібної торгівлі</t>
  </si>
  <si>
    <t>Мононитки штучні</t>
  </si>
  <si>
    <t>Мононитки синтетичні</t>
  </si>
  <si>
    <t>Нитки комплексні з штучних волокон</t>
  </si>
  <si>
    <t>Нитки комплексні синтетичні</t>
  </si>
  <si>
    <t>Нитки швейні із синтетичних або штучних волокон</t>
  </si>
  <si>
    <t>Тканини з інших рослинних текстильних волокон; тканини з паперової пряжі</t>
  </si>
  <si>
    <t>Тканини з джутових чи луб'яних волокон товарної позиції 5303</t>
  </si>
  <si>
    <t>Тканини з льону</t>
  </si>
  <si>
    <t>Пряжа з інших рослинних текстильних волокон; пряжа паперова</t>
  </si>
  <si>
    <t>Пряжа з джутового чи луб'яного волокна товарної позиції 5303</t>
  </si>
  <si>
    <t>Пряжа лляна</t>
  </si>
  <si>
    <t>Волокна кокосові, абаки, рами та інші рослинні текстильні волокна</t>
  </si>
  <si>
    <t>Волокна сизалю та інші текстильні волокна рослин Agave, непрядені</t>
  </si>
  <si>
    <t>Волокно джутове та інші луб'яні текстильні волокна, непрядені</t>
  </si>
  <si>
    <t>Волокно конопляне, непрядене; пачоси та відходи конопель</t>
  </si>
  <si>
    <t>Волокно лляне, непрядене; пачоси та відходи льону</t>
  </si>
  <si>
    <t>Інші тканини бавовняні</t>
  </si>
  <si>
    <t>Тканини бавовняні менш 85 мас.%, з поверхневою щільністю понад 200 г/м2</t>
  </si>
  <si>
    <t>Тканини бавовняні менш 85 мас.%, з поверхневою щільністю не більш 200 г/м2</t>
  </si>
  <si>
    <t>Тканини бавовняні 85 мас.% чи більше, з поверхневою щільністю понад 200 г/м2</t>
  </si>
  <si>
    <t>Тканини бавовняні 85 мас. % чи більше, з поверхневою щільністю не більш 200 г/м2</t>
  </si>
  <si>
    <t>Пряжа бавовняна, розфасована для роздрібної торгівлі</t>
  </si>
  <si>
    <t>Пряжа бавовняна менш 85 мас. %, не для роздрібної торгівлі</t>
  </si>
  <si>
    <t>Пряжа бавовняна 85 мас. % чи більше, не для роздрібної торгівлі</t>
  </si>
  <si>
    <t>Нитки бавовняні швейні</t>
  </si>
  <si>
    <t>Бавовна, піддана чесанню</t>
  </si>
  <si>
    <t>Відходи бавовни</t>
  </si>
  <si>
    <t>Бавовна, не піддана чесанню</t>
  </si>
  <si>
    <t>Тканини з грубого волосу тварин чи кінського волосу</t>
  </si>
  <si>
    <t>Тканини з гребенечесаних вовни чи тонкого волосу тварин</t>
  </si>
  <si>
    <t>Тканини з кардочесаних вовни чи тонкого волосу тварин</t>
  </si>
  <si>
    <t>Пряжа з грубого волосу тварин чи кінського волосу</t>
  </si>
  <si>
    <t>Пряжа з вовни чи тонкого волосу тварин для роздрібної торгівлі</t>
  </si>
  <si>
    <t>Пряжа з тонкого волосу тварин чесана, не для роздрібної торгівлі</t>
  </si>
  <si>
    <t>Пряжа з вовни гребенечесаної, не для роздрібної торгівлі</t>
  </si>
  <si>
    <t>Пряжа з вовни кардочесаної, не для роздрібної торгівлі</t>
  </si>
  <si>
    <t>Вовна та волос тварин, кардо- або гребенечесані</t>
  </si>
  <si>
    <t>Розскубана сировина з вовни або волосу тварин</t>
  </si>
  <si>
    <t>Відходи вовни або волосу тварин</t>
  </si>
  <si>
    <t>Волос тварин, не підданий чесанню</t>
  </si>
  <si>
    <t>Вовна, не піддана чесанню</t>
  </si>
  <si>
    <t>Тканини з шовкових ниток або з шовкових відходів</t>
  </si>
  <si>
    <t>Нитки шовкові, пряжа з шовкових відходів, для роздрібної торгівлі</t>
  </si>
  <si>
    <t>Пряжа з шовкових відходів, не для роздрібної торгівлі</t>
  </si>
  <si>
    <t>Нитки шовкові, не для роздрібної торгівлі</t>
  </si>
  <si>
    <t>Відходи шовкові</t>
  </si>
  <si>
    <t>Шовк-сирець</t>
  </si>
  <si>
    <t>Кокони шовкопряда</t>
  </si>
  <si>
    <t>Інша друкована продукція</t>
  </si>
  <si>
    <t>Друковані календарі різноманітні</t>
  </si>
  <si>
    <t>Поштові листівки; друковані листівки</t>
  </si>
  <si>
    <t>Малюнки перебивні</t>
  </si>
  <si>
    <t>Марки, гербовий папір; банкноти; чекові книжки; акції, облігації; цінні папери</t>
  </si>
  <si>
    <t>Плани та креслення; тексти рукописні; фоторепродукції</t>
  </si>
  <si>
    <t>Карти географічні та гідрографічні, включаючи атласи, глобуси</t>
  </si>
  <si>
    <t>Ноти</t>
  </si>
  <si>
    <t>Книжки-малюнки, книги для малювання або розфарбовування, дитячі</t>
  </si>
  <si>
    <t>Газети, журнали та інші періодичні видання</t>
  </si>
  <si>
    <t>Друковані книги, брошури, листівки</t>
  </si>
  <si>
    <t>Інші папір, картон, целюлозна вата, полотна розрізані</t>
  </si>
  <si>
    <t>Бобіни, котушки та інші основи для намотування з паперу, картону</t>
  </si>
  <si>
    <t>Етикетки та ярлики з паперу або картону</t>
  </si>
  <si>
    <t>Інші канцелярські товари з паперу, картону</t>
  </si>
  <si>
    <t>Ящики, коробки, мішки та інша тара з паперу, картону, целюлозної вати</t>
  </si>
  <si>
    <t>Папір, целюлозна вата, інші вироби санітарно-гігієнічного, побутового, господарського та медичного призначення</t>
  </si>
  <si>
    <t>Конверти, листівки, коробки, сумки з паперу чи картону</t>
  </si>
  <si>
    <t>Папір копіювальний, самокопіювальний та інший (крім 4809)</t>
  </si>
  <si>
    <t>Покриття для підлоги на основі з паперу або картону</t>
  </si>
  <si>
    <t>Шпалери та настінні покриття; папір прозорий для вікон</t>
  </si>
  <si>
    <t>Папір цигарковий</t>
  </si>
  <si>
    <t>Блоки, плити та пластини фільтрувальні, з паперової маси</t>
  </si>
  <si>
    <t>Папір, картон, вата, полотна з покриттям, просочені, крім 4803, 4809, 4810</t>
  </si>
  <si>
    <t>Папір та картон, покриті з одного або двох боків каоліном</t>
  </si>
  <si>
    <t>Папір копіювальний, самокопіювальний</t>
  </si>
  <si>
    <t>Папір та картон гофровані</t>
  </si>
  <si>
    <t>Папір та картон багатошарові, без покриття або просочення поверхні</t>
  </si>
  <si>
    <t>Пергамент рослинний, калька, пергамін, лощений папір</t>
  </si>
  <si>
    <t>Інші папір та картон, некрейдовані, не піддані додатковому обробленню</t>
  </si>
  <si>
    <t>Крафт-папір і картон, некрейдовані</t>
  </si>
  <si>
    <t>Паперові туалетні серветки, рушники, пелюшки, скатертини, вата, полотно</t>
  </si>
  <si>
    <t>Папір і картон некрейдовані; папір ручного відливання</t>
  </si>
  <si>
    <t>Папір газетний</t>
  </si>
  <si>
    <t>Папір та картон для утилізації</t>
  </si>
  <si>
    <t>Маса волокниста</t>
  </si>
  <si>
    <t>Деревинна маса, одержана поєднанням механічних та хімічних процесів</t>
  </si>
  <si>
    <t>Целюлоза деревинна, сульфітна, крім розчинних сортів</t>
  </si>
  <si>
    <t>Целюлоза деревинна, натронна чи сульфатна</t>
  </si>
  <si>
    <t>Целюлоза деревинна, розчинні сорти</t>
  </si>
  <si>
    <t>Механічна деревинна маса</t>
  </si>
  <si>
    <t>Кошикові, плетені; вироби з люфи</t>
  </si>
  <si>
    <t>Плетені вироби та матеріали для плетіння</t>
  </si>
  <si>
    <t>Корок агломерований, пресований і вироби з нього</t>
  </si>
  <si>
    <t>Вироби з натурального корка</t>
  </si>
  <si>
    <t>Натуральний корок, з вилученим зовнішнім шаром</t>
  </si>
  <si>
    <t>Натуральний корок; відходи корка</t>
  </si>
  <si>
    <t>Інші вироби з дерева</t>
  </si>
  <si>
    <t>Дерев'яні декоративні вироби, предмети меблів, крім 94 групи</t>
  </si>
  <si>
    <t>Посуд та прибори столові або кухонні, дерев'яні</t>
  </si>
  <si>
    <t>Вироби столярні та теслярські будівельні деталі</t>
  </si>
  <si>
    <t>Інструменти, оправи та ручки для інструментів з деревини</t>
  </si>
  <si>
    <t>Бочки, барила, чани, діжки та їх частини з деревини</t>
  </si>
  <si>
    <t>Тара з деревини, барабани для кабелів, піддони з деревини</t>
  </si>
  <si>
    <t>Рами дерев'яні для картин, фотографій, дзеркал</t>
  </si>
  <si>
    <t>Деревина пресована</t>
  </si>
  <si>
    <t>Фанера клеєна, панелі фанеровані</t>
  </si>
  <si>
    <t>Плити деревоволокнисті</t>
  </si>
  <si>
    <t>Плити деревостружкові та подібні</t>
  </si>
  <si>
    <t>Пилопродукція з деревини у вигляді профільованого погонажу</t>
  </si>
  <si>
    <t>Листи для облицювання, листи для фанери не більш як 6 мм</t>
  </si>
  <si>
    <t>Лісоматеріали оброблені, завтовшки більш як 6 мм</t>
  </si>
  <si>
    <t>Шпали дерев'яні для залізничних чи трамвайних колій</t>
  </si>
  <si>
    <t>Шерсть деревна або тонка стружка; борошно деревне</t>
  </si>
  <si>
    <t>Деревина бондарна; колоди; палі, кілки, стовпи, деревина лущена </t>
  </si>
  <si>
    <t>Лісоматеріали необроблені</t>
  </si>
  <si>
    <t>Вугілля деревне </t>
  </si>
  <si>
    <t>Деревина паливна; деревна тріска або стружка</t>
  </si>
  <si>
    <t>Хутро штучне та вироби з нього</t>
  </si>
  <si>
    <t>Одяг з хутра, інші вироби з натурального хутра</t>
  </si>
  <si>
    <t>Хутрові шкурки дублені або вичинені, крім 4303</t>
  </si>
  <si>
    <t>Сировина хутрова крім шкірсировини та шкур 4101- 4103</t>
  </si>
  <si>
    <t>Вироби з кишок тварин, синюги, міхурів або сухожиль</t>
  </si>
  <si>
    <t>Інші вироби з шкіри</t>
  </si>
  <si>
    <t>Вироби з шкіри для технічного застосування</t>
  </si>
  <si>
    <t>Предмети одягу або аксесуари одягу з шкіри</t>
  </si>
  <si>
    <t>Чемодани, сумки, футляри та інші аналогічні вироби</t>
  </si>
  <si>
    <t>Вироби шорно-сідельні та упряж для будь-яких тварин</t>
  </si>
  <si>
    <t>Шкіра композиційна на основі натуральної, шкіряні відходи</t>
  </si>
  <si>
    <t>Замша; шкіра лакова; шкіра металізована</t>
  </si>
  <si>
    <t>Шкіра, оброблена після дублення із шкур інших тварин</t>
  </si>
  <si>
    <t>Шкіра, оброблена після дублення із шкур овець або шкурок ягнят</t>
  </si>
  <si>
    <t>Шкіра, оброблена після дублення, шкіра із шкур великої рогатої худоби або конячих</t>
  </si>
  <si>
    <t>Дублена шкіра із шкур інших тварин без обробки</t>
  </si>
  <si>
    <t>Дублена шкіра із шкур овець чи шкурок ягнят без обробки</t>
  </si>
  <si>
    <t>Дублена шкіра із шкур великої рогатої худоби чи конячих без обробки</t>
  </si>
  <si>
    <t>Інші необроблені шкури</t>
  </si>
  <si>
    <t>Необроблені шкури овець або шкурки ягнят</t>
  </si>
  <si>
    <t>Шкури необроблені великої рогатої худоби чи тварин родини конячих</t>
  </si>
  <si>
    <t>Гума тверда у будь-яких формах; вироби з твердої гуми</t>
  </si>
  <si>
    <t>Інші вироби з вулканізованої гуми, крім твердої гуми</t>
  </si>
  <si>
    <t>Одяг та речі з незатверділої вулканізованої гуми</t>
  </si>
  <si>
    <t>Вироби гігієнічні, фармацевтичні з вулканізованої гуми, крім твердої</t>
  </si>
  <si>
    <t>Камери гумові</t>
  </si>
  <si>
    <t>Шини та покришки пневматичні гумові, відновлені, що використовувались</t>
  </si>
  <si>
    <t>Шини та покришки пневматичні гумові нові</t>
  </si>
  <si>
    <t>Конвеєрні стрічки чи привідні паси, бельтинг з вулканізованої гуми</t>
  </si>
  <si>
    <t>Труби, шланги і рукава з вулканізованої гуми, крім твердої гуми</t>
  </si>
  <si>
    <t>Пластини, листи, стрічки, прутки, профілі з вулканізованої гуми, крім твердої гуми</t>
  </si>
  <si>
    <t>Нитки і корд з вулканізованої гуми </t>
  </si>
  <si>
    <t>Інші форми з невулканізованої гуми</t>
  </si>
  <si>
    <t>Невулканізовані гумові суміші</t>
  </si>
  <si>
    <t>Відходи, уламки та скрап каучуку або гуми</t>
  </si>
  <si>
    <t>Каучук регенерований</t>
  </si>
  <si>
    <t>Каучук синтетичний і фактис; суміші будь-якого продукту з 4001</t>
  </si>
  <si>
    <t>Каучук натуральний, балата, гутаперча, гваюла, чикл</t>
  </si>
  <si>
    <t>Інші вироби з пластмас та вироби з 3901 - 3914</t>
  </si>
  <si>
    <t>Вироби будівельні з пластмас</t>
  </si>
  <si>
    <t>Посуд та прибори столові або кухонні з пластмас</t>
  </si>
  <si>
    <t>Вироби з пластмаси для транспортування та пакування товарів</t>
  </si>
  <si>
    <t>Вироби санітарно-технічного призначення з пластмас</t>
  </si>
  <si>
    <t>Інші плити, листи, плівки, смуги, стрічки з пластмаси</t>
  </si>
  <si>
    <t>Інші вироби з пластмаси (плити, листи, плівки, стрічки, пластини)</t>
  </si>
  <si>
    <t>Плити, листи, смужки, стрічки, плівки з пластмас</t>
  </si>
  <si>
    <t>Покриття пластмасові для підлог, стін або стелі</t>
  </si>
  <si>
    <t>Труби, трубки і шланги із пластмаси</t>
  </si>
  <si>
    <t>Моноволокна з максимальним поперечним перетином більше 1 мм</t>
  </si>
  <si>
    <t>Відходи, обрізки та скрап із пластмас</t>
  </si>
  <si>
    <t>Смоли іонообмінні</t>
  </si>
  <si>
    <t>Полімери природні</t>
  </si>
  <si>
    <t>Целюлоза та її хімічні похідні</t>
  </si>
  <si>
    <t>Смоли нафтові, кумаронові, інденові, політерпени, полісульфіди, полісульфони</t>
  </si>
  <si>
    <t>Силікони</t>
  </si>
  <si>
    <t>Аміноальдегідні смоли, феноло-альдегідні смоли та поліуретани</t>
  </si>
  <si>
    <t>Поліаміди</t>
  </si>
  <si>
    <t>Поліацеталі, поліетери, епоксидні, алкідні смоли; полікарбонати, поліестери</t>
  </si>
  <si>
    <t>Акрилові полімери у первинних формах</t>
  </si>
  <si>
    <t>Полімери вінілацетату або інших складних вінілових ефірів</t>
  </si>
  <si>
    <t>Полімери вінілхлориду або інших галогенованих олефінів</t>
  </si>
  <si>
    <t>Полімери стиролу</t>
  </si>
  <si>
    <t>Полімери пропілену або інших олефінів</t>
  </si>
  <si>
    <t>Полімери етилену</t>
  </si>
  <si>
    <t>Біодизель та його суміші</t>
  </si>
  <si>
    <t>Залишки хімічної чи інших галузей; міські відходи; шлам стічних вод</t>
  </si>
  <si>
    <t>Готові суміші для ливарних форм; хімічна продукція та препарати</t>
  </si>
  <si>
    <t>Промислові жирні кислоти; кислотні олії; промислові жирні спирти</t>
  </si>
  <si>
    <t>Реагенти діагностичні або лабораторні</t>
  </si>
  <si>
    <t>Середовища культуральні</t>
  </si>
  <si>
    <t>Антифризні препарати; рідкі протиобліднювальні суміші</t>
  </si>
  <si>
    <t>Гальмівні рідини, суміші для гідравлічних трансмісій</t>
  </si>
  <si>
    <t>Елементи хімічні леговані</t>
  </si>
  <si>
    <t>Алкілбензоли змішані та алкілнафталіни змішані</t>
  </si>
  <si>
    <t>Цементи вогнетривкі, розчини будівельні, бетони</t>
  </si>
  <si>
    <t>Ініціатори реакцій, прискорювачі реакцій та каталізатори</t>
  </si>
  <si>
    <t>Розчинники та розріджувачі складні; суміші для видалення фарб чи лаків</t>
  </si>
  <si>
    <t>Суміші і заряди для вогнегасників; вогнегасні гранати і бомби</t>
  </si>
  <si>
    <t>Прискорювачі вулканізації каучуку готові, пластифікатори, стабілізатори</t>
  </si>
  <si>
    <t>Антидетонатори, антиоксиданти, антикорозійні препарати, присадки</t>
  </si>
  <si>
    <t>Засоби для травлення, флюси та інші засоби для паяння, зварювання</t>
  </si>
  <si>
    <t>Апретуючі засоби, прискорювачі фарбування та закріплення фарб</t>
  </si>
  <si>
    <t>Інсектициди, родентициди, фунгіциди, гербіциди, дезінфекційні засоби</t>
  </si>
  <si>
    <t>Дьоготь деревний, масла з нього; креозот, нафта деревні; пеки</t>
  </si>
  <si>
    <t>Каніфоль та смоляні кислоти, їх похідні</t>
  </si>
  <si>
    <t>Скипидар; дипентен; олія соснова</t>
  </si>
  <si>
    <t>Луг від виробництва деревної целюлози</t>
  </si>
  <si>
    <t>Олія талова</t>
  </si>
  <si>
    <t>Вугілля активоване; продукція мінеральна активована</t>
  </si>
  <si>
    <t>Графіт</t>
  </si>
  <si>
    <t>Фотохімікати</t>
  </si>
  <si>
    <t>Кіноплівка, експонована та проявлена</t>
  </si>
  <si>
    <t>Фотопластинки та фотоплівка, експоновані та проявлені, крім кіноплівки</t>
  </si>
  <si>
    <t>Фотопластинки, плівка, папір і текстильні матеріали, експоновані, але не проявлені</t>
  </si>
  <si>
    <t>Фотопапір, картон і текстильні матеріали сенсибілізовані, неекспоновані</t>
  </si>
  <si>
    <t>Фотоплівка в рулонах, сенсибілізована, неекспонована</t>
  </si>
  <si>
    <t>Фотопластинки та фотоплівка</t>
  </si>
  <si>
    <t>Фероцерій та інші пірофорні сплави; вироби з горючих матеріалів</t>
  </si>
  <si>
    <t>Сірники</t>
  </si>
  <si>
    <t>Феєрверки, сигнальні, дощові ракети, інші піротехнічні вироби</t>
  </si>
  <si>
    <t>Детонатори, капсулі, запали, вогнепровідні шнури</t>
  </si>
  <si>
    <t>Готові вибухові речовини</t>
  </si>
  <si>
    <t>Порохи</t>
  </si>
  <si>
    <t>Ферменти; ферментні препарати</t>
  </si>
  <si>
    <t>Готові клеї та інші клеїльні препарати</t>
  </si>
  <si>
    <t>Декстрин, модифіковані крохмалі, клеї на їх основі</t>
  </si>
  <si>
    <t>Пептони та їх похідні; порошок із шкіри</t>
  </si>
  <si>
    <t>Желатин; риб'ячий клей; інші клеї тваринні</t>
  </si>
  <si>
    <t>Альбуміни; альбумінати</t>
  </si>
  <si>
    <t>Казеїн, казеїнати; казеїнові клеї</t>
  </si>
  <si>
    <t>Пасти для ліплення, пластилін; стоматологічні воски</t>
  </si>
  <si>
    <t>Свічки</t>
  </si>
  <si>
    <t>Вакси, креми для чищення взуття, мастики, поліролі</t>
  </si>
  <si>
    <t>Воски штучні та готові воски</t>
  </si>
  <si>
    <t>Мастильні матеріали</t>
  </si>
  <si>
    <t>Поверхнево-активні речовини, засоби для прання, миття та чищення</t>
  </si>
  <si>
    <t>Мило; матеріали, просочені милом</t>
  </si>
  <si>
    <t>Засоби для ванн, гоління; депіляції, дезодоранти</t>
  </si>
  <si>
    <t>Засоби для гігієни порожнини рота чи зубів</t>
  </si>
  <si>
    <t>Засоби для догляду за волоссям</t>
  </si>
  <si>
    <t>Косметичні препарати</t>
  </si>
  <si>
    <t>Парфуми і туалетна вода</t>
  </si>
  <si>
    <t>Суміші запашних речовин</t>
  </si>
  <si>
    <t>Олії ефірні, водні дистиляти та розчини ефірних олій</t>
  </si>
  <si>
    <t>Фарба друкарська, чорнило та туш</t>
  </si>
  <si>
    <t>Замазки, мастики, шпаклівки, суміші для фасадів, стін тощо</t>
  </si>
  <si>
    <t>Фарби художні всіх видів</t>
  </si>
  <si>
    <t>Пігменти для виробництва фарб; інші барвники, фольга</t>
  </si>
  <si>
    <t>Готові сикативи</t>
  </si>
  <si>
    <t>Інші фарби та лаки</t>
  </si>
  <si>
    <t>Фарби та лаки, розчинені у водному середовищі</t>
  </si>
  <si>
    <t>Фарби та лаки, розчинені у неводному середовищі</t>
  </si>
  <si>
    <t>Готові пігменти, емалі, глазурі, глушники для скла</t>
  </si>
  <si>
    <t>Інші барвникові матеріали</t>
  </si>
  <si>
    <t>Лаки кольорові</t>
  </si>
  <si>
    <t>Органічні синтетичні барвники; препарати на їх основі</t>
  </si>
  <si>
    <t>Барвники рослинного або тваринного походження</t>
  </si>
  <si>
    <t>Синтетичні, органічні/неорганічні дубильні речовини</t>
  </si>
  <si>
    <t>Екстракти дубильні рослинного походження, таніни та їх солі, ефіри</t>
  </si>
  <si>
    <t>Добрива з 2 - 3 поживними елементами N, P, K; товари групи 31 в упаковках масою брутто не більш як 10 кг</t>
  </si>
  <si>
    <t>Добрива мінеральні або хімічні, калійні</t>
  </si>
  <si>
    <t>Добрива мінеральні або хімічні, фосфорні</t>
  </si>
  <si>
    <t>Добрива мінеральні або хімічні, азотні</t>
  </si>
  <si>
    <t>Добрива тваринного або рослинного походження</t>
  </si>
  <si>
    <t>Кетгут, реагенти, контрастні препарати, контрацептиви, матеріали для зубів</t>
  </si>
  <si>
    <t>Вата, марля, бинти та аналогічні вироби</t>
  </si>
  <si>
    <t>Лікарські засоби дозовані або фасовані для роздрібної торгівлі</t>
  </si>
  <si>
    <t>Лікарські засоби не дозовані і не фасовані для роздрібної торгівлі</t>
  </si>
  <si>
    <t>Кров людей, тварин; сироватки, вакцини, токсини</t>
  </si>
  <si>
    <t>Залози та інші органи для терапевтичного використання</t>
  </si>
  <si>
    <t>Інші органічні сполуки </t>
  </si>
  <si>
    <t>Антибіотики</t>
  </si>
  <si>
    <t>Цукри хімічночисті, крім цукрози, лактози, мальтози, глюкози, фруктози</t>
  </si>
  <si>
    <t>Алкалоїди</t>
  </si>
  <si>
    <t>Глікозиди</t>
  </si>
  <si>
    <t>Гормони, простагландини, тромбоксани та лейкотриєни</t>
  </si>
  <si>
    <t>Провітаміни та вітаміни, їх похідні </t>
  </si>
  <si>
    <t>Сульфонаміди</t>
  </si>
  <si>
    <t>Нуклеїнові кислоти та їх солі; інші гетероциклічні сполуки</t>
  </si>
  <si>
    <t>Сполуки гетероциклічні лише з гетероатомом азоту</t>
  </si>
  <si>
    <t>Сполуки гетероциклічні лише з гетероатомом кисню</t>
  </si>
  <si>
    <t>Інші органо-неорганічні сполуки</t>
  </si>
  <si>
    <t>Сполуки сіркоорганічні</t>
  </si>
  <si>
    <t>Сполуки з складом інших функціональних груп із азотом</t>
  </si>
  <si>
    <t>Органічні похідні гідразину або гідроксиламіну</t>
  </si>
  <si>
    <t>Діазо-, азо- або азоксисполуки </t>
  </si>
  <si>
    <t>Сполуки, що містять функціональну нітрильну групу</t>
  </si>
  <si>
    <t>Сполуки з карбоксімідною та імінною групами</t>
  </si>
  <si>
    <t>Сполуки з карбоксамідною групою; сполуки вуглекислоти</t>
  </si>
  <si>
    <t>Солі та гідроксиди амонію четвертинні; лецитини</t>
  </si>
  <si>
    <t>Аміносполуки з кисневмісною функціональною групою</t>
  </si>
  <si>
    <t>Сполуки з амінною функціональною групою</t>
  </si>
  <si>
    <t>Складні ефіри інших неорганічних кислот неметалів та їх солі</t>
  </si>
  <si>
    <t>Ефіри фосфорної кислоти</t>
  </si>
  <si>
    <t>Кислоти карбонові</t>
  </si>
  <si>
    <t>Кислоти полікарбонові</t>
  </si>
  <si>
    <t>Кислоти ациклічні монокарбонові ненасичені</t>
  </si>
  <si>
    <t>Кислоти ациклічні монокарбонові насичені</t>
  </si>
  <si>
    <t>Кетони та хінони</t>
  </si>
  <si>
    <t>Похідні речовин товарної позиції 2912</t>
  </si>
  <si>
    <t>Альдегіди; циклічні полімери альдегідів; параформальдегід</t>
  </si>
  <si>
    <t>Ацеталі і напівацеталі</t>
  </si>
  <si>
    <t>Епоксиди, епоксиспирти, епоксифеноли та епоксиефіри</t>
  </si>
  <si>
    <t>Ефіри прості, ефіроспирти, ефірофеноли, пероксиди</t>
  </si>
  <si>
    <t>Галогеновані, сульфовані, нітровані похідні фенолів</t>
  </si>
  <si>
    <t>Феноли; фенолоспирти</t>
  </si>
  <si>
    <t>Спирти циклічні та їх похідні</t>
  </si>
  <si>
    <t>Спирти ациклічні та їх похідні</t>
  </si>
  <si>
    <t>Сульфовані, нітровані чи нітрозовані похідні вуглеводнів</t>
  </si>
  <si>
    <t>Галогеновані похідні вуглеводнів</t>
  </si>
  <si>
    <t>Вуглеводні циклічні</t>
  </si>
  <si>
    <t>Вуглеводні ациклічні</t>
  </si>
  <si>
    <t>Інші неорганічні сполуки; рідке та стиснене повітря; амальгами</t>
  </si>
  <si>
    <t>Сполуки ртуті, неорганічні або органічні, крім амальгам</t>
  </si>
  <si>
    <t>Інші неорганічні сполуки; рідке, стиснене повітря; амальгами</t>
  </si>
  <si>
    <t>Гідриди, нітриди, азиди, силіциди та бориди, крім карбідів 2849</t>
  </si>
  <si>
    <t>Карбіди</t>
  </si>
  <si>
    <t>Фосфіди</t>
  </si>
  <si>
    <t>Пероксид водню</t>
  </si>
  <si>
    <t>Сполуки рідкісноземельних металів, ітрію чи скандію</t>
  </si>
  <si>
    <t>Ізотопи, крім включених до товарної позиції 2844</t>
  </si>
  <si>
    <t>Хімічні радіоактивні елементи та ізотопи</t>
  </si>
  <si>
    <t>Метали дорогоцінні у колоїдному стані</t>
  </si>
  <si>
    <t>Інші солі неорганічних кислот або пероксокислот</t>
  </si>
  <si>
    <t>Солі оксометалевих або пероксометалевих кислот</t>
  </si>
  <si>
    <t>Борати; пероксоборати</t>
  </si>
  <si>
    <t>Силікати</t>
  </si>
  <si>
    <t>Фульмінати, ціанати та тіоціанати </t>
  </si>
  <si>
    <t>Ціаніди, оксиди ціанідів та комплексні ціаніди</t>
  </si>
  <si>
    <t>Карбонати; пероксокарбонати</t>
  </si>
  <si>
    <t>Фосфінати, фосфонати та фосфати; поліфосфати</t>
  </si>
  <si>
    <t>Нітрити; нітрати</t>
  </si>
  <si>
    <t>Сульфати; галуни; пероксосульфати</t>
  </si>
  <si>
    <t>Сульфіти; тіосульфати</t>
  </si>
  <si>
    <t>Дитіоніти та сульфоксилати</t>
  </si>
  <si>
    <t>Сульфіди; полісульфіди</t>
  </si>
  <si>
    <t>Хлорати, перхлорати; бромати та пербромати; йодати, перйодати</t>
  </si>
  <si>
    <t>Гіпохлорити; хлорити; гіпоброміти</t>
  </si>
  <si>
    <t>Хлориди, броміди, йодіди та їх оксиди</t>
  </si>
  <si>
    <t>Фториди; фторосилікати, фтороалюмінати</t>
  </si>
  <si>
    <t>Гідразин і гідроксиламін та їх неорганічні солі</t>
  </si>
  <si>
    <t>Оксиди свинцю</t>
  </si>
  <si>
    <t>Оксиди титану </t>
  </si>
  <si>
    <t>Оксиди та гідроксиди кобальту</t>
  </si>
  <si>
    <t>Оксиди та гідроксиди заліза; мінеральні барвники з заліза</t>
  </si>
  <si>
    <t>Оксиди марганцю</t>
  </si>
  <si>
    <t>Оксиди та гідроксиди хрому</t>
  </si>
  <si>
    <t>Корунд штучний; оксид алюмінію; гідроксид алюмінію</t>
  </si>
  <si>
    <t>Оксид цинку; пероксид цинку </t>
  </si>
  <si>
    <t>Гідроксид і пероксид магнію, стронцію чи барію</t>
  </si>
  <si>
    <t>Гідроксид натрію, калію; пероксиди натрію чи калію</t>
  </si>
  <si>
    <t>Аміак</t>
  </si>
  <si>
    <t>Сульфіди неметалів; трисульфід фосфору технічний</t>
  </si>
  <si>
    <t>Галогеніди та галогенідоксиди неметалів</t>
  </si>
  <si>
    <t>Інші неорганічні кислоти та кисневмісні сполуки неметалів</t>
  </si>
  <si>
    <t>Оксиди бору; борні кислоти</t>
  </si>
  <si>
    <t>Пентаоксид дифосфору; фосфорна та поліфосфорні кислоти</t>
  </si>
  <si>
    <t>Азотна кислота; сульфоазотні кислоти </t>
  </si>
  <si>
    <t>Сірчана кислота; олеум</t>
  </si>
  <si>
    <t>Водень хлористий; хлорсульфонова кислота</t>
  </si>
  <si>
    <t>Лужні, лужноземельні, рідкісноземельні метали, ртуть</t>
  </si>
  <si>
    <t>Водень, інертні гази та інші неметали</t>
  </si>
  <si>
    <t>Вуглець</t>
  </si>
  <si>
    <t>Сірка; сірка колоїдна</t>
  </si>
  <si>
    <t>Фтор, хлор, бром і йод</t>
  </si>
  <si>
    <t>Електроенергія</t>
  </si>
  <si>
    <t>Суміші бітумінозні</t>
  </si>
  <si>
    <t>Бітум і асфальт; сланці і пісковики бітумінозні</t>
  </si>
  <si>
    <t>Кокс нафтовий, бітум нафтовий</t>
  </si>
  <si>
    <t>Вазелін нафтовий; парафін, віск нафтовий</t>
  </si>
  <si>
    <t>Гази нафтові</t>
  </si>
  <si>
    <t>Нафта та нафтопродукти</t>
  </si>
  <si>
    <t>Нафта та нафтопродукти сирі</t>
  </si>
  <si>
    <t>Пек або кокс пековий</t>
  </si>
  <si>
    <t>Масла і інші продукти з кам'яновугільних смол</t>
  </si>
  <si>
    <t>Смоли кам'яновугільні, буровугільні чи торф'яні</t>
  </si>
  <si>
    <t>Газ, крім нафтових газів</t>
  </si>
  <si>
    <t>Кокс і напівкокс; вугілля ретортне</t>
  </si>
  <si>
    <t>Торф</t>
  </si>
  <si>
    <t>Лігніт, буре вугілля</t>
  </si>
  <si>
    <t>Вугілля кам'яне, антрацит</t>
  </si>
  <si>
    <t>Інші шлак та зола</t>
  </si>
  <si>
    <t>Зола, шлак та залишки, з вмістом миш’яку, металів</t>
  </si>
  <si>
    <t>Шлак, дрос, окалина</t>
  </si>
  <si>
    <t>Шлак гранульований</t>
  </si>
  <si>
    <t>Інші руди та концентрати</t>
  </si>
  <si>
    <t>Руди і концентрати дорогоцінних металів</t>
  </si>
  <si>
    <t>Руди і концентрати ніобієві, танталові, ванадієві, цирконієві</t>
  </si>
  <si>
    <t>Руди і концентрати титанові</t>
  </si>
  <si>
    <t>Руди і концентрати молібденові</t>
  </si>
  <si>
    <t>Руди і концентрати уранові або торієві</t>
  </si>
  <si>
    <t>Руди і концентрати вольфрамові</t>
  </si>
  <si>
    <t>Руди і концентрати хромові </t>
  </si>
  <si>
    <t>Руди і концентрати олов'яні</t>
  </si>
  <si>
    <t>Руди і концентрати цинкові </t>
  </si>
  <si>
    <t>Руди і концентрати свинцеві</t>
  </si>
  <si>
    <t>Руди і концентрати алюмінієві</t>
  </si>
  <si>
    <t>Руди і концентрати кобальтові</t>
  </si>
  <si>
    <t>Руди і концентрати нікелеві</t>
  </si>
  <si>
    <t>Руди і концентрати мідні</t>
  </si>
  <si>
    <t>Руди і концентрати марганцеві</t>
  </si>
  <si>
    <t>Руди і концентрати залізні</t>
  </si>
  <si>
    <t>Інші мінеральні речовини</t>
  </si>
  <si>
    <t>Польовий шпат; лейцит; нефелін і сієніт; флюорит</t>
  </si>
  <si>
    <t>Борати природні та їх концентрати; борна кислота</t>
  </si>
  <si>
    <t>Стеатит природний; тальк</t>
  </si>
  <si>
    <t>Слюда</t>
  </si>
  <si>
    <t>Азбест</t>
  </si>
  <si>
    <t>Портландцемент, глиноземний цемент, цемент шлаковий</t>
  </si>
  <si>
    <t>Вапно</t>
  </si>
  <si>
    <t>Флюс вапняковий, вапняк та інший вапняковий камінь</t>
  </si>
  <si>
    <t>Гіпс; ангідрит</t>
  </si>
  <si>
    <t>Карбонат магнію природний; магнезія</t>
  </si>
  <si>
    <t>Доломіт; доломітова набивна суміш</t>
  </si>
  <si>
    <t>Галька, гравій, щебінь</t>
  </si>
  <si>
    <t>Граніт, базальт, пісковик та інші камені</t>
  </si>
  <si>
    <t>Мармур, вапняковий туф для будівництва, алебастр</t>
  </si>
  <si>
    <t>Сланець</t>
  </si>
  <si>
    <t>Пемза; наждак; природні абразивні матеріали</t>
  </si>
  <si>
    <t>Землі інфузорні кременисті з питомою вагою 1 чи менш</t>
  </si>
  <si>
    <t>Сульфат, карбонат барію природний крім 2816</t>
  </si>
  <si>
    <t>Фосфати кальцію природні, крейда фосфатна</t>
  </si>
  <si>
    <t>Крейда</t>
  </si>
  <si>
    <t>Інші глини, крім глин 6806, муліт, землі</t>
  </si>
  <si>
    <t>Каолін та інші глини каолінові</t>
  </si>
  <si>
    <t>Кварц; кварцит</t>
  </si>
  <si>
    <t>Піски природні всіх видів, крім групи 26</t>
  </si>
  <si>
    <t>Графіт природний</t>
  </si>
  <si>
    <t>Сірка всіх видів</t>
  </si>
  <si>
    <t>Пірит невипалений</t>
  </si>
  <si>
    <t>Сіль та хлорид натрію чистий; вода морська</t>
  </si>
  <si>
    <t>Інший тютюн та замінники тютюну промислового виробництва</t>
  </si>
  <si>
    <t>Сигари, сигарили та сигарети, цигарки</t>
  </si>
  <si>
    <t>Тютюнова сировина; тютюнові відходи</t>
  </si>
  <si>
    <t>Продукти для годівлі тварин</t>
  </si>
  <si>
    <t>Продукти, відходи рослинного походження для годівлі тварин</t>
  </si>
  <si>
    <t>Винний осад; винний камінь</t>
  </si>
  <si>
    <t>Макуха, тверді відходи від вилучення рослинних жирів і олій, крім 2304, 2305</t>
  </si>
  <si>
    <t>Макуха, тверді відходи від вилучення арахісової олії</t>
  </si>
  <si>
    <t>Макуха, тверді відходи від вилучення соєвої олії</t>
  </si>
  <si>
    <t>Відходи і залишки від виробництва цукру, крохмалю; жом, багаса (жом цукрової тростини)</t>
  </si>
  <si>
    <t>Висівки, кормове борошно</t>
  </si>
  <si>
    <t>Борошно, крупи та гранули з м'яса, риби, ракоподібних, молюсків</t>
  </si>
  <si>
    <t>Оцет харчовий</t>
  </si>
  <si>
    <t>Спирт етиловий, неденатурований, менш 80 об.%</t>
  </si>
  <si>
    <t>Спирт етиловий, неденатурований, 80 об.% чи більше</t>
  </si>
  <si>
    <t>Інші зброджені напої</t>
  </si>
  <si>
    <t>Вермут та інше вино виноградне</t>
  </si>
  <si>
    <t>Вина виноградні; сусло виноградне</t>
  </si>
  <si>
    <t>Пиво із солоду</t>
  </si>
  <si>
    <t>Води, з доданням цукру</t>
  </si>
  <si>
    <t>Води, без додання цукру; лід та сніг</t>
  </si>
  <si>
    <t>Інші харчові продукти</t>
  </si>
  <si>
    <t>Морозиво та інші види харчового льоду</t>
  </si>
  <si>
    <t>Супи чи бульйони</t>
  </si>
  <si>
    <t>Готові соуси та продукти для їх приготування, добавки, приправи, гірчиця</t>
  </si>
  <si>
    <t>Дріжджі </t>
  </si>
  <si>
    <t>Екстракти, есенції та концентрати кави, чаю або мате</t>
  </si>
  <si>
    <t>Соки плодів чи овочеві, незброджені, без спирту</t>
  </si>
  <si>
    <t>Плоди, горіхи, приготовлені чи консервовані іншим способом</t>
  </si>
  <si>
    <t>Варення, джеми, желе, мармелад</t>
  </si>
  <si>
    <t>Овочі, плоди, горіхи, консервовані з цукром</t>
  </si>
  <si>
    <t>Інші овочі, приготовлені чи консервовані без оцту, неморожені</t>
  </si>
  <si>
    <t>Інші овочі, приготовлені чи консервовані без оцту, морожені</t>
  </si>
  <si>
    <t>Гриби та трюфелі, приготовлені чи консервовані без оцту</t>
  </si>
  <si>
    <t>Томати, приготовлені або консервовані без оцту</t>
  </si>
  <si>
    <t>Овочі, приготовлені або консервовані з оцтом</t>
  </si>
  <si>
    <t>Хлібобулочні вироби, рисовий папір</t>
  </si>
  <si>
    <t>Готові харчові вироби, одержані шляхом здуття або смаження зерна</t>
  </si>
  <si>
    <t>Тапіока та її замінники з крохмалю</t>
  </si>
  <si>
    <t>Вироби з тіста без дріжджів; кускус</t>
  </si>
  <si>
    <t>Екстракти солодові; готові харчові продукти без/з какао</t>
  </si>
  <si>
    <t>Шоколад</t>
  </si>
  <si>
    <t>Какао-порошок, без цукру</t>
  </si>
  <si>
    <t>Какао-масло, какао-жир</t>
  </si>
  <si>
    <t>Какао-паста</t>
  </si>
  <si>
    <t>Шкаралупи та інші відходи з какао</t>
  </si>
  <si>
    <t>Какао-боби</t>
  </si>
  <si>
    <t>Кондитерські вироби з цукру без вмісту какао</t>
  </si>
  <si>
    <t>Патока</t>
  </si>
  <si>
    <t>Інші цукри у твердому стані, сиропи; мед штучний</t>
  </si>
  <si>
    <t>Цукор з цукрової тростини або з цукрових буряків у твердому стані</t>
  </si>
  <si>
    <t>Готові або консервовані ракоподібні, молюски</t>
  </si>
  <si>
    <t>Готова або консервована риба; ікра</t>
  </si>
  <si>
    <t>Екстракти, соки з м'яса, риби або ракоподібних, молюсків</t>
  </si>
  <si>
    <t>Інші готові чи консервовані м'ясопродукти</t>
  </si>
  <si>
    <t>Ковбаси та аналогічні вироби з м'яса</t>
  </si>
  <si>
    <t>Дегра</t>
  </si>
  <si>
    <t>Воски рослинні, віск бджолиний, інших комах</t>
  </si>
  <si>
    <t>Гліцерин сирий</t>
  </si>
  <si>
    <t>Жири, масла і олії, піддані хімічній модифікації</t>
  </si>
  <si>
    <t>Маргарин</t>
  </si>
  <si>
    <t>Жири, масла, олії, хімічно перетворені без обробки</t>
  </si>
  <si>
    <t>Інші нелеткі жири і олії рослинні</t>
  </si>
  <si>
    <t>Олії свиріпова, ріпакова, гірчична</t>
  </si>
  <si>
    <t>Олії кокосова, пальмоядрова або з бабасу</t>
  </si>
  <si>
    <t>Олії соняшникова, сафлорова або бавовняна</t>
  </si>
  <si>
    <t>Олія пальмова</t>
  </si>
  <si>
    <t>Інші олії, з маслин або оливок</t>
  </si>
  <si>
    <t>Олія оливкова</t>
  </si>
  <si>
    <t>Олія арахісова</t>
  </si>
  <si>
    <t>Олія соєва</t>
  </si>
  <si>
    <t>Інші тваринні жири і масла</t>
  </si>
  <si>
    <t>Вовняний жир і побічні жирові речовини</t>
  </si>
  <si>
    <t>Жири і масла, з риби або морських ссавців</t>
  </si>
  <si>
    <t>Лярди, олео-стеарин, маргарин, тваринне масло</t>
  </si>
  <si>
    <t>Жир великої рогатої худоби, овечий, козячий, крім 1503 00</t>
  </si>
  <si>
    <t>Жир свинячий і свійської птиці, крім 0209, 1503</t>
  </si>
  <si>
    <t>Інші матеріали рослинного походження</t>
  </si>
  <si>
    <t>Матеріали рослинні для плетіння</t>
  </si>
  <si>
    <t>Соки, екстракти, пектини, клеї рослинні</t>
  </si>
  <si>
    <t>Шелак; природні камеді, смоли</t>
  </si>
  <si>
    <t>Кормові коренеплоди, сіно та аналогічні кормові продукти</t>
  </si>
  <si>
    <t>Солома та полова зернових</t>
  </si>
  <si>
    <t>Плоди ріжкового дерева, водорості, цукрові буряки, тростина</t>
  </si>
  <si>
    <t>Рослини для парфумерії, медицини, інсектицидів</t>
  </si>
  <si>
    <t>Шишки хмелю; лупулін</t>
  </si>
  <si>
    <t>Насіння, плоди та спори для сівби</t>
  </si>
  <si>
    <t>Борошно з насіння чи плодів олійних культур</t>
  </si>
  <si>
    <t>Насіння та плоди інших олійних культур</t>
  </si>
  <si>
    <t>Насіння соняшнику</t>
  </si>
  <si>
    <t>Насіння свиріпи або ріпаку</t>
  </si>
  <si>
    <t>Насіння льону</t>
  </si>
  <si>
    <t>Копра</t>
  </si>
  <si>
    <t>Арахіс</t>
  </si>
  <si>
    <t>Соєві боби</t>
  </si>
  <si>
    <t>Клейковина пшенична</t>
  </si>
  <si>
    <t>Крохмалі; інулін</t>
  </si>
  <si>
    <t>Солод, обсмажений або необсмажений</t>
  </si>
  <si>
    <t>Борошно, крупи та порошок із сушених бобів</t>
  </si>
  <si>
    <t>Борошно, крупи, пластівці, гранули з картоплі</t>
  </si>
  <si>
    <t>Зерно зернових культур</t>
  </si>
  <si>
    <t>Крупи та гранули із зерна зернових культур</t>
  </si>
  <si>
    <t>Борошно із зерна інших зернових культур</t>
  </si>
  <si>
    <t>Борошно пшеничне</t>
  </si>
  <si>
    <t>Гречка, просо; інші зернові культури</t>
  </si>
  <si>
    <t>Сорго зернове</t>
  </si>
  <si>
    <t>Рис</t>
  </si>
  <si>
    <t>Кукурудза</t>
  </si>
  <si>
    <t>Овес</t>
  </si>
  <si>
    <t>Ячмінь</t>
  </si>
  <si>
    <t>Жито</t>
  </si>
  <si>
    <t>Пшениця</t>
  </si>
  <si>
    <t>Імбир, шафран, тим'ян, лаврове листя, каррі</t>
  </si>
  <si>
    <t>Насіння анісу, бодяну, фенхелю, коріандру; ягоди ялівцю</t>
  </si>
  <si>
    <t>0909</t>
  </si>
  <si>
    <t>Горіх мускатний, маціс і кардамон</t>
  </si>
  <si>
    <t>0908</t>
  </si>
  <si>
    <t>Гвоздика</t>
  </si>
  <si>
    <t>0907</t>
  </si>
  <si>
    <t>Кориця та квіти коричного дерева</t>
  </si>
  <si>
    <t>0906</t>
  </si>
  <si>
    <t>Ваніль</t>
  </si>
  <si>
    <t>0905</t>
  </si>
  <si>
    <t>Перець</t>
  </si>
  <si>
    <t>0904</t>
  </si>
  <si>
    <t>Мате</t>
  </si>
  <si>
    <t>0903</t>
  </si>
  <si>
    <t>Чай</t>
  </si>
  <si>
    <t>0902</t>
  </si>
  <si>
    <t>Кава; кавова шкаралупа; замінники кави</t>
  </si>
  <si>
    <t>0901</t>
  </si>
  <si>
    <t>Шкірки цитрусових, динь, кавунів</t>
  </si>
  <si>
    <t>0814</t>
  </si>
  <si>
    <t>Плоди сушені, крім плодів товарних позицій 0801-0806; суміші горіхів</t>
  </si>
  <si>
    <t>0813</t>
  </si>
  <si>
    <t>Плоди та горіхи консервовані для тимчасового зберігання</t>
  </si>
  <si>
    <t>0812</t>
  </si>
  <si>
    <t>Плоди та горіхи, сирі або варені, морожені</t>
  </si>
  <si>
    <t>0811</t>
  </si>
  <si>
    <t>Інші плоди, свіжі</t>
  </si>
  <si>
    <t>0810</t>
  </si>
  <si>
    <t>Абрикоси, вишні, черешні, персики, сливи</t>
  </si>
  <si>
    <t>0809</t>
  </si>
  <si>
    <t>Яблука, груші та айва</t>
  </si>
  <si>
    <t>0808</t>
  </si>
  <si>
    <t>Дині, кавуни і папайя</t>
  </si>
  <si>
    <t>0807</t>
  </si>
  <si>
    <t>Виноград</t>
  </si>
  <si>
    <t>0806</t>
  </si>
  <si>
    <t>Цитрусові</t>
  </si>
  <si>
    <t>0805</t>
  </si>
  <si>
    <t>Фініки, інжир, ананаси, авокадо, гуаява, манго</t>
  </si>
  <si>
    <t>0804</t>
  </si>
  <si>
    <t>Банани та плантайни</t>
  </si>
  <si>
    <t>0803</t>
  </si>
  <si>
    <t>Інші горіхи</t>
  </si>
  <si>
    <t>0802</t>
  </si>
  <si>
    <t>Горіхи кокосові, бразильські, кеш'ю</t>
  </si>
  <si>
    <t>0801</t>
  </si>
  <si>
    <t>Топінамбур, солодка картопля, маранта, селен</t>
  </si>
  <si>
    <t>0714</t>
  </si>
  <si>
    <t>Овочі бобові сушені</t>
  </si>
  <si>
    <t>0713</t>
  </si>
  <si>
    <t>Овочі сушені</t>
  </si>
  <si>
    <t>0712</t>
  </si>
  <si>
    <t>Овочі консервовані для тимчасового зберігання</t>
  </si>
  <si>
    <t>0711</t>
  </si>
  <si>
    <t>Овочі морожені</t>
  </si>
  <si>
    <t>0710</t>
  </si>
  <si>
    <t>Інші овочі свіжі або охолоджені</t>
  </si>
  <si>
    <t>0709</t>
  </si>
  <si>
    <t>Бобові овочі</t>
  </si>
  <si>
    <t>0708</t>
  </si>
  <si>
    <t>Огірки, корнішони</t>
  </si>
  <si>
    <t>0707</t>
  </si>
  <si>
    <t>Морква, ріпа, столові буряки, редька, селера</t>
  </si>
  <si>
    <t>0706</t>
  </si>
  <si>
    <t>Салат-латук і цикорій</t>
  </si>
  <si>
    <t>0705</t>
  </si>
  <si>
    <t>Капуста</t>
  </si>
  <si>
    <t>0704</t>
  </si>
  <si>
    <t>Цибуля</t>
  </si>
  <si>
    <t>0703</t>
  </si>
  <si>
    <t>Помідори</t>
  </si>
  <si>
    <t>0702</t>
  </si>
  <si>
    <t>Картопля</t>
  </si>
  <si>
    <t>0701</t>
  </si>
  <si>
    <t>Листя, гілки, трави, мохи та лишайники</t>
  </si>
  <si>
    <t>0604</t>
  </si>
  <si>
    <t>Зрізані квітки та пуп'янки</t>
  </si>
  <si>
    <t>0603</t>
  </si>
  <si>
    <t>Інші живі рослини; міцелій грибів</t>
  </si>
  <si>
    <t>0602</t>
  </si>
  <si>
    <t>Цибулини, бульби, кореневища</t>
  </si>
  <si>
    <t>0601</t>
  </si>
  <si>
    <t>Інші продукти тваринні</t>
  </si>
  <si>
    <t>0511</t>
  </si>
  <si>
    <t>Амбра, струмина, мускус; жовч; залози</t>
  </si>
  <si>
    <t>0510</t>
  </si>
  <si>
    <t>Корали; черепашки та панцирі</t>
  </si>
  <si>
    <t>0508</t>
  </si>
  <si>
    <t>Кістки, роги, панцирі, копита, нігті, дзьоби тварин</t>
  </si>
  <si>
    <t>0507</t>
  </si>
  <si>
    <t>Кістки та роговий стрижень</t>
  </si>
  <si>
    <t>0506</t>
  </si>
  <si>
    <t>Шкурки та інші частини птахів</t>
  </si>
  <si>
    <t>0505</t>
  </si>
  <si>
    <t>Кишки, сечові міхурі, шлунки тварин</t>
  </si>
  <si>
    <t>0504</t>
  </si>
  <si>
    <t>Щетина свійських або диких свиней</t>
  </si>
  <si>
    <t>0502</t>
  </si>
  <si>
    <t>Людське волосся</t>
  </si>
  <si>
    <t>0501</t>
  </si>
  <si>
    <t>Інші їстівні продукти тваринні</t>
  </si>
  <si>
    <t>0410</t>
  </si>
  <si>
    <t>Мед натуральний</t>
  </si>
  <si>
    <t>0409</t>
  </si>
  <si>
    <t>Яйця птиці без шкаралупи</t>
  </si>
  <si>
    <t>0408</t>
  </si>
  <si>
    <t>Яйця птиці в шкаралупі</t>
  </si>
  <si>
    <t>0407</t>
  </si>
  <si>
    <t>Сири</t>
  </si>
  <si>
    <t>0406</t>
  </si>
  <si>
    <t>Масло вершкове</t>
  </si>
  <si>
    <t>0405</t>
  </si>
  <si>
    <t>Молочна сироватка</t>
  </si>
  <si>
    <t>0404</t>
  </si>
  <si>
    <t>Маслянка, ферментовані або сквашені молоко та вершки</t>
  </si>
  <si>
    <t>0403</t>
  </si>
  <si>
    <t>Молоко та вершки, згущені</t>
  </si>
  <si>
    <t>0402</t>
  </si>
  <si>
    <t>Молоко та вершки, не згущені</t>
  </si>
  <si>
    <t>0401</t>
  </si>
  <si>
    <t>Водяні безхребетні</t>
  </si>
  <si>
    <t>0308</t>
  </si>
  <si>
    <t>Молюски</t>
  </si>
  <si>
    <t>0307</t>
  </si>
  <si>
    <t>Ракоподібні</t>
  </si>
  <si>
    <t>0306</t>
  </si>
  <si>
    <t>Риба сушена, солона, копчена</t>
  </si>
  <si>
    <t>0305</t>
  </si>
  <si>
    <t>Філе рибне та інше м'ясо риб</t>
  </si>
  <si>
    <t>0304</t>
  </si>
  <si>
    <t>Риба морожена</t>
  </si>
  <si>
    <t>0303</t>
  </si>
  <si>
    <t>Риба свіжа або охолоджена</t>
  </si>
  <si>
    <t>0302</t>
  </si>
  <si>
    <t>Жива риба</t>
  </si>
  <si>
    <t>0301</t>
  </si>
  <si>
    <t>М'ясо та субпродукти</t>
  </si>
  <si>
    <t>0210</t>
  </si>
  <si>
    <t>Сало, свинячий жир і жир птиці</t>
  </si>
  <si>
    <t>0209</t>
  </si>
  <si>
    <t>Інші м'ясо та їстівні субпродукти</t>
  </si>
  <si>
    <t>0208</t>
  </si>
  <si>
    <t>М'ясо та їстівні субпродукти птиці</t>
  </si>
  <si>
    <t>0207</t>
  </si>
  <si>
    <t>Субпродукти великої рогатої худоби, свиней, овець, коней</t>
  </si>
  <si>
    <t>0206</t>
  </si>
  <si>
    <t>М'ясо коней, віслюків</t>
  </si>
  <si>
    <t>0205</t>
  </si>
  <si>
    <t>Баранина, козлятина</t>
  </si>
  <si>
    <t>0204</t>
  </si>
  <si>
    <t>Свинина</t>
  </si>
  <si>
    <t>0203</t>
  </si>
  <si>
    <t>М'ясо великої рогатої худоби, морожене</t>
  </si>
  <si>
    <t>0202</t>
  </si>
  <si>
    <t>М'ясо великої рогатої худоби, свіже або охолоджене</t>
  </si>
  <si>
    <t>0201</t>
  </si>
  <si>
    <t>Інші тварини, живі</t>
  </si>
  <si>
    <t>0106</t>
  </si>
  <si>
    <t>Свійська птиця, жива</t>
  </si>
  <si>
    <t>0105</t>
  </si>
  <si>
    <t>Вівці та кози, живі</t>
  </si>
  <si>
    <t>0104</t>
  </si>
  <si>
    <t>Свині, живі</t>
  </si>
  <si>
    <t>0103</t>
  </si>
  <si>
    <t>Велика рогата худоба, жива</t>
  </si>
  <si>
    <t>0102</t>
  </si>
  <si>
    <t>Коні, віслюки, живі</t>
  </si>
  <si>
    <t>0101</t>
  </si>
  <si>
    <t>тис. дол. США</t>
  </si>
  <si>
    <t>тонн</t>
  </si>
  <si>
    <t>Темпи росту за вартістю</t>
  </si>
  <si>
    <t xml:space="preserve"> Найменування позиції товару за УКТЗЕД</t>
  </si>
  <si>
    <t>Різні готові вироби-Моноподи, двоноги, триноги та аналогічні вироби:</t>
  </si>
  <si>
    <t>Борошно, крупки та гранули з риби, ракоподібних, молюсків та інших водяних безхребетних, придатні для споживання людиною</t>
  </si>
  <si>
    <t>Продукти, що містять тютюн призначені для забезпечення надходження нікотину в тіло людини (ТВЕНи, рідини для ел.сигарет, трансдермальні пластирі, та таке інше)</t>
  </si>
  <si>
    <t>Суміші з вмістом галогенованих похідних метану, етану або пропану, в іншому місці не зазначені або не включені</t>
  </si>
  <si>
    <t>Машини для пошарового нарощення (3D принтери)</t>
  </si>
  <si>
    <t>Носії, готові для запису звуку записані або незаписані</t>
  </si>
  <si>
    <t>Плоскі дисплейні модулі</t>
  </si>
  <si>
    <t>Електричні та електронні відходи та брухт</t>
  </si>
  <si>
    <t>Безпілотні літальні апарати</t>
  </si>
  <si>
    <t>Частини літальних апаратів товарних позицій 8801, 8802 або 8806</t>
  </si>
  <si>
    <t>0309</t>
  </si>
  <si>
    <t>Оподаткований імпорт за галузевою структурою за січень-серпень 2026 року</t>
  </si>
  <si>
    <t>січень-серпень 2025 р.</t>
  </si>
  <si>
    <t>січень-серпень 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</si>
</sst>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₴_-;\-* #,##0.00_₴_-;_-* &quot;-&quot;??_₴_-;_-@_-"/>
    <numFmt numFmtId="165" formatCode="_-* #,##0_₴_-;\-* #,##0_₴_-;_-* &quot;-&quot;??_₴_-;_-@_-"/>
    <numFmt numFmtId="168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rgb="FF000080"/>
      <name val="Arial Narrow"/>
      <family val="2"/>
      <charset val="204"/>
    </font>
    <font>
      <sz val="10"/>
      <color rgb="FF000080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i/>
      <sz val="10"/>
      <color rgb="FF00008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7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/>
    <xf numFmtId="165" fontId="3" fillId="3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165" fontId="8" fillId="0" borderId="0" xfId="1" applyNumberFormat="1" applyFont="1"/>
    <xf numFmtId="9" fontId="5" fillId="0" borderId="1" xfId="2" applyFont="1" applyBorder="1" applyAlignment="1">
      <alignment horizontal="right" vertical="center"/>
    </xf>
    <xf numFmtId="168" fontId="5" fillId="0" borderId="1" xfId="0" applyNumberFormat="1" applyFont="1" applyBorder="1" applyAlignment="1">
      <alignment horizontal="right" vertical="center"/>
    </xf>
    <xf numFmtId="165" fontId="3" fillId="3" borderId="1" xfId="1" applyNumberFormat="1" applyFont="1" applyFill="1" applyBorder="1" applyAlignment="1">
      <alignment horizontal="left" vertical="center" wrapText="1"/>
    </xf>
    <xf numFmtId="9" fontId="6" fillId="0" borderId="1" xfId="2" applyFont="1" applyBorder="1" applyAlignment="1">
      <alignment horizontal="right" vertical="center"/>
    </xf>
    <xf numFmtId="168" fontId="6" fillId="0" borderId="1" xfId="0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vertical="center" wrapText="1"/>
    </xf>
    <xf numFmtId="3" fontId="4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9" fontId="10" fillId="0" borderId="1" xfId="2" applyFont="1" applyBorder="1" applyAlignment="1">
      <alignment horizontal="right" vertical="center"/>
    </xf>
    <xf numFmtId="168" fontId="10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6"/>
  <sheetViews>
    <sheetView tabSelected="1" workbookViewId="0">
      <selection activeCell="A2" sqref="A2"/>
    </sheetView>
  </sheetViews>
  <sheetFormatPr defaultColWidth="8.85546875" defaultRowHeight="16.5" x14ac:dyDescent="0.3"/>
  <cols>
    <col min="1" max="1" width="8.85546875" style="3"/>
    <col min="2" max="2" width="44.140625" style="3" customWidth="1"/>
    <col min="3" max="4" width="11" style="6" customWidth="1"/>
    <col min="5" max="7" width="11" style="3" customWidth="1"/>
    <col min="8" max="16384" width="8.85546875" style="3"/>
  </cols>
  <sheetData>
    <row r="1" spans="1:8" s="22" customFormat="1" ht="53.45" customHeight="1" x14ac:dyDescent="0.3">
      <c r="A1" s="23" t="s">
        <v>1354</v>
      </c>
      <c r="B1" s="23"/>
      <c r="C1" s="23"/>
      <c r="D1" s="23"/>
      <c r="E1" s="23"/>
      <c r="F1" s="23"/>
      <c r="G1" s="23"/>
      <c r="H1" s="23"/>
    </row>
    <row r="2" spans="1:8" ht="18" x14ac:dyDescent="0.3">
      <c r="A2" s="5"/>
      <c r="C2" s="3"/>
      <c r="D2" s="3"/>
      <c r="H2" s="1" t="s">
        <v>0</v>
      </c>
    </row>
    <row r="3" spans="1:8" ht="34.5" customHeight="1" x14ac:dyDescent="0.3">
      <c r="A3" s="25" t="s">
        <v>5</v>
      </c>
      <c r="B3" s="24" t="s">
        <v>1342</v>
      </c>
      <c r="C3" s="28" t="s">
        <v>1355</v>
      </c>
      <c r="D3" s="28"/>
      <c r="E3" s="24" t="s">
        <v>1356</v>
      </c>
      <c r="F3" s="24"/>
      <c r="G3" s="24" t="s">
        <v>1341</v>
      </c>
      <c r="H3" s="24"/>
    </row>
    <row r="4" spans="1:8" ht="15" customHeight="1" x14ac:dyDescent="0.3">
      <c r="A4" s="26"/>
      <c r="B4" s="24"/>
      <c r="C4" s="28"/>
      <c r="D4" s="28"/>
      <c r="E4" s="24"/>
      <c r="F4" s="24"/>
      <c r="G4" s="24"/>
      <c r="H4" s="24"/>
    </row>
    <row r="5" spans="1:8" ht="27" customHeight="1" x14ac:dyDescent="0.3">
      <c r="A5" s="27"/>
      <c r="B5" s="24"/>
      <c r="C5" s="21" t="s">
        <v>1340</v>
      </c>
      <c r="D5" s="20" t="s">
        <v>1339</v>
      </c>
      <c r="E5" s="19" t="s">
        <v>1340</v>
      </c>
      <c r="F5" s="2" t="s">
        <v>1339</v>
      </c>
      <c r="G5" s="19" t="s">
        <v>1</v>
      </c>
      <c r="H5" s="19" t="s">
        <v>2</v>
      </c>
    </row>
    <row r="6" spans="1:8" x14ac:dyDescent="0.3">
      <c r="A6" s="16" t="s">
        <v>1338</v>
      </c>
      <c r="B6" s="14" t="s">
        <v>1337</v>
      </c>
      <c r="C6" s="13">
        <v>58.26</v>
      </c>
      <c r="D6" s="13">
        <v>124.56929</v>
      </c>
      <c r="E6" s="13">
        <v>74.13</v>
      </c>
      <c r="F6" s="12">
        <v>169.22647000000001</v>
      </c>
      <c r="G6" s="18">
        <f t="shared" ref="G6" si="0">F6-D6</f>
        <v>44.657180000000011</v>
      </c>
      <c r="H6" s="17">
        <f t="shared" ref="H6" si="1">IF(D6&lt;&gt;0,G6/D6,"")</f>
        <v>0.35849269109585524</v>
      </c>
    </row>
    <row r="7" spans="1:8" x14ac:dyDescent="0.3">
      <c r="A7" s="16" t="s">
        <v>1336</v>
      </c>
      <c r="B7" s="14" t="s">
        <v>1335</v>
      </c>
      <c r="C7" s="13">
        <v>7.2</v>
      </c>
      <c r="D7" s="13">
        <v>40.60416</v>
      </c>
      <c r="E7" s="13">
        <v>2.6</v>
      </c>
      <c r="F7" s="12">
        <v>26.388470000000002</v>
      </c>
      <c r="G7" s="18">
        <f t="shared" ref="G7:G70" si="2">F7-D7</f>
        <v>-14.215689999999999</v>
      </c>
      <c r="H7" s="17">
        <f t="shared" ref="H7:H70" si="3">IF(D7&lt;&gt;0,G7/D7,"")</f>
        <v>-0.35010427502994762</v>
      </c>
    </row>
    <row r="8" spans="1:8" x14ac:dyDescent="0.3">
      <c r="A8" s="16" t="s">
        <v>1334</v>
      </c>
      <c r="B8" s="14" t="s">
        <v>1333</v>
      </c>
      <c r="C8" s="13">
        <v>151.70500000000001</v>
      </c>
      <c r="D8" s="13">
        <v>1117.14465</v>
      </c>
      <c r="E8" s="13">
        <v>307.48599999999999</v>
      </c>
      <c r="F8" s="12">
        <v>1935.96812</v>
      </c>
      <c r="G8" s="11">
        <f t="shared" si="2"/>
        <v>818.82347000000004</v>
      </c>
      <c r="H8" s="10">
        <f t="shared" si="3"/>
        <v>0.73296100912267725</v>
      </c>
    </row>
    <row r="9" spans="1:8" ht="16.5" customHeight="1" x14ac:dyDescent="0.3">
      <c r="A9" s="16" t="s">
        <v>1332</v>
      </c>
      <c r="B9" s="14" t="s">
        <v>1331</v>
      </c>
      <c r="C9" s="13">
        <v>0</v>
      </c>
      <c r="D9" s="13">
        <v>0</v>
      </c>
      <c r="E9" s="13">
        <v>0</v>
      </c>
      <c r="F9" s="12">
        <v>0</v>
      </c>
      <c r="G9" s="11">
        <f t="shared" si="2"/>
        <v>0</v>
      </c>
      <c r="H9" s="10" t="str">
        <f t="shared" si="3"/>
        <v/>
      </c>
    </row>
    <row r="10" spans="1:8" ht="16.5" customHeight="1" x14ac:dyDescent="0.3">
      <c r="A10" s="16" t="s">
        <v>1330</v>
      </c>
      <c r="B10" s="14" t="s">
        <v>1329</v>
      </c>
      <c r="C10" s="13">
        <v>2810.48702</v>
      </c>
      <c r="D10" s="13">
        <v>64568.7840499999</v>
      </c>
      <c r="E10" s="13">
        <v>2751.6203700000001</v>
      </c>
      <c r="F10" s="12">
        <v>71820.247649999903</v>
      </c>
      <c r="G10" s="11">
        <f t="shared" si="2"/>
        <v>7251.4636000000028</v>
      </c>
      <c r="H10" s="10">
        <f t="shared" si="3"/>
        <v>0.11230602692447658</v>
      </c>
    </row>
    <row r="11" spans="1:8" ht="16.5" customHeight="1" x14ac:dyDescent="0.3">
      <c r="A11" s="16" t="s">
        <v>1328</v>
      </c>
      <c r="B11" s="14" t="s">
        <v>1327</v>
      </c>
      <c r="C11" s="13">
        <v>43.576678999999999</v>
      </c>
      <c r="D11" s="13">
        <v>685.57555000000002</v>
      </c>
      <c r="E11" s="13">
        <v>54.850276000000001</v>
      </c>
      <c r="F11" s="12">
        <v>839.41127000000006</v>
      </c>
      <c r="G11" s="11">
        <f t="shared" si="2"/>
        <v>153.83572000000004</v>
      </c>
      <c r="H11" s="10">
        <f t="shared" si="3"/>
        <v>0.22438915740212736</v>
      </c>
    </row>
    <row r="12" spans="1:8" ht="16.5" customHeight="1" x14ac:dyDescent="0.3">
      <c r="A12" s="16" t="s">
        <v>1326</v>
      </c>
      <c r="B12" s="14" t="s">
        <v>1325</v>
      </c>
      <c r="C12" s="13">
        <v>94.843215999999998</v>
      </c>
      <c r="D12" s="13">
        <v>2242.3877699999998</v>
      </c>
      <c r="E12" s="13">
        <v>99.250387100000012</v>
      </c>
      <c r="F12" s="12">
        <v>2744.0462799999996</v>
      </c>
      <c r="G12" s="11">
        <f t="shared" si="2"/>
        <v>501.65850999999975</v>
      </c>
      <c r="H12" s="10">
        <f t="shared" si="3"/>
        <v>0.22371621746759696</v>
      </c>
    </row>
    <row r="13" spans="1:8" ht="16.5" customHeight="1" x14ac:dyDescent="0.3">
      <c r="A13" s="16" t="s">
        <v>1324</v>
      </c>
      <c r="B13" s="14" t="s">
        <v>1323</v>
      </c>
      <c r="C13" s="13">
        <v>1002.295073</v>
      </c>
      <c r="D13" s="13">
        <v>7518.1537600000001</v>
      </c>
      <c r="E13" s="13">
        <v>753.77712199999996</v>
      </c>
      <c r="F13" s="12">
        <v>5780.0427900000004</v>
      </c>
      <c r="G13" s="11">
        <f t="shared" si="2"/>
        <v>-1738.1109699999997</v>
      </c>
      <c r="H13" s="10">
        <f t="shared" si="3"/>
        <v>-0.23118853717085985</v>
      </c>
    </row>
    <row r="14" spans="1:8" ht="16.5" customHeight="1" x14ac:dyDescent="0.3">
      <c r="A14" s="16" t="s">
        <v>1322</v>
      </c>
      <c r="B14" s="14" t="s">
        <v>1321</v>
      </c>
      <c r="C14" s="13">
        <v>14889.423409999999</v>
      </c>
      <c r="D14" s="13">
        <v>37948.85817</v>
      </c>
      <c r="E14" s="13">
        <v>26908.350405000001</v>
      </c>
      <c r="F14" s="12">
        <v>65104.279280000097</v>
      </c>
      <c r="G14" s="11">
        <f t="shared" si="2"/>
        <v>27155.421110000098</v>
      </c>
      <c r="H14" s="10">
        <f t="shared" si="3"/>
        <v>0.71557939868313292</v>
      </c>
    </row>
    <row r="15" spans="1:8" ht="16.5" customHeight="1" x14ac:dyDescent="0.3">
      <c r="A15" s="16" t="s">
        <v>1320</v>
      </c>
      <c r="B15" s="14" t="s">
        <v>1319</v>
      </c>
      <c r="C15" s="13">
        <v>8.1007200000000008</v>
      </c>
      <c r="D15" s="13">
        <v>237.80010000000001</v>
      </c>
      <c r="E15" s="13">
        <v>9.9457599999999999</v>
      </c>
      <c r="F15" s="12">
        <v>295.06400000000002</v>
      </c>
      <c r="G15" s="11">
        <f t="shared" si="2"/>
        <v>57.263900000000007</v>
      </c>
      <c r="H15" s="10">
        <f t="shared" si="3"/>
        <v>0.24080687939155621</v>
      </c>
    </row>
    <row r="16" spans="1:8" ht="16.5" customHeight="1" x14ac:dyDescent="0.3">
      <c r="A16" s="16" t="s">
        <v>1318</v>
      </c>
      <c r="B16" s="14" t="s">
        <v>1317</v>
      </c>
      <c r="C16" s="13">
        <v>0</v>
      </c>
      <c r="D16" s="13">
        <v>0</v>
      </c>
      <c r="E16" s="13">
        <v>0</v>
      </c>
      <c r="F16" s="12">
        <v>0</v>
      </c>
      <c r="G16" s="11">
        <f t="shared" si="2"/>
        <v>0</v>
      </c>
      <c r="H16" s="10" t="str">
        <f t="shared" si="3"/>
        <v/>
      </c>
    </row>
    <row r="17" spans="1:8" ht="16.5" customHeight="1" x14ac:dyDescent="0.3">
      <c r="A17" s="16" t="s">
        <v>1316</v>
      </c>
      <c r="B17" s="14" t="s">
        <v>1315</v>
      </c>
      <c r="C17" s="13">
        <v>8668.1023860000005</v>
      </c>
      <c r="D17" s="13">
        <v>10233.307150000001</v>
      </c>
      <c r="E17" s="13">
        <v>11565.234858</v>
      </c>
      <c r="F17" s="12">
        <v>13710.6605</v>
      </c>
      <c r="G17" s="11">
        <f t="shared" si="2"/>
        <v>3477.3533499999994</v>
      </c>
      <c r="H17" s="10">
        <f t="shared" si="3"/>
        <v>0.33980738572866925</v>
      </c>
    </row>
    <row r="18" spans="1:8" ht="16.5" customHeight="1" x14ac:dyDescent="0.3">
      <c r="A18" s="16" t="s">
        <v>1314</v>
      </c>
      <c r="B18" s="14" t="s">
        <v>1313</v>
      </c>
      <c r="C18" s="13">
        <v>29218.757429000001</v>
      </c>
      <c r="D18" s="13">
        <v>18774.841350000002</v>
      </c>
      <c r="E18" s="13">
        <v>31109.719250999999</v>
      </c>
      <c r="F18" s="12">
        <v>16571.672300000002</v>
      </c>
      <c r="G18" s="11">
        <f t="shared" si="2"/>
        <v>-2203.1690500000004</v>
      </c>
      <c r="H18" s="10">
        <f t="shared" si="3"/>
        <v>-0.11734687973808099</v>
      </c>
    </row>
    <row r="19" spans="1:8" ht="16.5" customHeight="1" x14ac:dyDescent="0.3">
      <c r="A19" s="16" t="s">
        <v>1312</v>
      </c>
      <c r="B19" s="14" t="s">
        <v>1311</v>
      </c>
      <c r="C19" s="13">
        <v>2.4051170000000002</v>
      </c>
      <c r="D19" s="13">
        <v>34.107309999999998</v>
      </c>
      <c r="E19" s="13">
        <v>0.944052</v>
      </c>
      <c r="F19" s="12">
        <v>14.16301</v>
      </c>
      <c r="G19" s="11">
        <f t="shared" si="2"/>
        <v>-19.944299999999998</v>
      </c>
      <c r="H19" s="10">
        <f t="shared" si="3"/>
        <v>-0.58475147996133381</v>
      </c>
    </row>
    <row r="20" spans="1:8" ht="16.5" customHeight="1" x14ac:dyDescent="0.3">
      <c r="A20" s="16" t="s">
        <v>1310</v>
      </c>
      <c r="B20" s="14" t="s">
        <v>1309</v>
      </c>
      <c r="C20" s="13">
        <v>10346.770359999999</v>
      </c>
      <c r="D20" s="13">
        <v>11827.170279999998</v>
      </c>
      <c r="E20" s="13">
        <v>13111.27224</v>
      </c>
      <c r="F20" s="12">
        <v>15480.247150000001</v>
      </c>
      <c r="G20" s="11">
        <f t="shared" si="2"/>
        <v>3653.0768700000026</v>
      </c>
      <c r="H20" s="10">
        <f t="shared" si="3"/>
        <v>0.30887158834412276</v>
      </c>
    </row>
    <row r="21" spans="1:8" ht="16.5" customHeight="1" x14ac:dyDescent="0.3">
      <c r="A21" s="16" t="s">
        <v>1308</v>
      </c>
      <c r="B21" s="14" t="s">
        <v>1307</v>
      </c>
      <c r="C21" s="13">
        <v>874.59305700000004</v>
      </c>
      <c r="D21" s="13">
        <v>12055.06825</v>
      </c>
      <c r="E21" s="13">
        <v>626.80980599999998</v>
      </c>
      <c r="F21" s="12">
        <v>8679.0984499999904</v>
      </c>
      <c r="G21" s="11">
        <f t="shared" si="2"/>
        <v>-3375.9698000000099</v>
      </c>
      <c r="H21" s="10">
        <f t="shared" si="3"/>
        <v>-0.28004568120134948</v>
      </c>
    </row>
    <row r="22" spans="1:8" ht="16.5" customHeight="1" x14ac:dyDescent="0.3">
      <c r="A22" s="16" t="s">
        <v>1306</v>
      </c>
      <c r="B22" s="14" t="s">
        <v>1305</v>
      </c>
      <c r="C22" s="13">
        <v>8.2044770000000007</v>
      </c>
      <c r="D22" s="13">
        <v>96.34478</v>
      </c>
      <c r="E22" s="13">
        <v>7.0536159999999999</v>
      </c>
      <c r="F22" s="12">
        <v>67.38982</v>
      </c>
      <c r="G22" s="11">
        <f t="shared" si="2"/>
        <v>-28.95496</v>
      </c>
      <c r="H22" s="10">
        <f t="shared" si="3"/>
        <v>-0.30053480842449376</v>
      </c>
    </row>
    <row r="23" spans="1:8" ht="16.5" customHeight="1" x14ac:dyDescent="0.3">
      <c r="A23" s="16" t="s">
        <v>1304</v>
      </c>
      <c r="B23" s="14" t="s">
        <v>1303</v>
      </c>
      <c r="C23" s="13">
        <v>18406.816225000002</v>
      </c>
      <c r="D23" s="13">
        <v>128314.65670000001</v>
      </c>
      <c r="E23" s="13">
        <v>18291.812692000003</v>
      </c>
      <c r="F23" s="12">
        <v>147548.84544999999</v>
      </c>
      <c r="G23" s="11">
        <f t="shared" si="2"/>
        <v>19234.188749999987</v>
      </c>
      <c r="H23" s="10">
        <f t="shared" si="3"/>
        <v>0.14989861053028081</v>
      </c>
    </row>
    <row r="24" spans="1:8" ht="16.5" customHeight="1" x14ac:dyDescent="0.3">
      <c r="A24" s="16" t="s">
        <v>1302</v>
      </c>
      <c r="B24" s="14" t="s">
        <v>1301</v>
      </c>
      <c r="C24" s="13">
        <v>118622.03265800001</v>
      </c>
      <c r="D24" s="13">
        <v>248619.05815</v>
      </c>
      <c r="E24" s="13">
        <v>118595.69536740001</v>
      </c>
      <c r="F24" s="12">
        <v>276134.93307999801</v>
      </c>
      <c r="G24" s="11">
        <f t="shared" si="2"/>
        <v>27515.874929998012</v>
      </c>
      <c r="H24" s="10">
        <f t="shared" si="3"/>
        <v>0.11067484180314441</v>
      </c>
    </row>
    <row r="25" spans="1:8" ht="16.5" customHeight="1" x14ac:dyDescent="0.3">
      <c r="A25" s="16" t="s">
        <v>1300</v>
      </c>
      <c r="B25" s="14" t="s">
        <v>1299</v>
      </c>
      <c r="C25" s="13">
        <v>27211.00549</v>
      </c>
      <c r="D25" s="13">
        <v>88406.169070000309</v>
      </c>
      <c r="E25" s="13">
        <v>27861.805547</v>
      </c>
      <c r="F25" s="12">
        <v>93169.229099999997</v>
      </c>
      <c r="G25" s="11">
        <f t="shared" si="2"/>
        <v>4763.0600299996877</v>
      </c>
      <c r="H25" s="10">
        <f t="shared" si="3"/>
        <v>5.3877009716689343E-2</v>
      </c>
    </row>
    <row r="26" spans="1:8" ht="16.5" customHeight="1" x14ac:dyDescent="0.3">
      <c r="A26" s="16" t="s">
        <v>1298</v>
      </c>
      <c r="B26" s="14" t="s">
        <v>1297</v>
      </c>
      <c r="C26" s="13">
        <v>4314.4589100000003</v>
      </c>
      <c r="D26" s="13">
        <v>10472.69911</v>
      </c>
      <c r="E26" s="13">
        <v>5882.9489400000002</v>
      </c>
      <c r="F26" s="12">
        <v>14615.305130000001</v>
      </c>
      <c r="G26" s="11">
        <f t="shared" si="2"/>
        <v>4142.6060200000011</v>
      </c>
      <c r="H26" s="10">
        <f t="shared" si="3"/>
        <v>0.39556240244163771</v>
      </c>
    </row>
    <row r="27" spans="1:8" ht="16.5" customHeight="1" x14ac:dyDescent="0.3">
      <c r="A27" s="16" t="s">
        <v>1296</v>
      </c>
      <c r="B27" s="14" t="s">
        <v>1295</v>
      </c>
      <c r="C27" s="13">
        <v>15526.993872999999</v>
      </c>
      <c r="D27" s="13">
        <v>85485.254690000002</v>
      </c>
      <c r="E27" s="13">
        <v>14530.685308</v>
      </c>
      <c r="F27" s="12">
        <v>80981.91614000019</v>
      </c>
      <c r="G27" s="11">
        <f t="shared" si="2"/>
        <v>-4503.3385499998112</v>
      </c>
      <c r="H27" s="10">
        <f t="shared" si="3"/>
        <v>-5.2679711446500591E-2</v>
      </c>
    </row>
    <row r="28" spans="1:8" ht="16.5" customHeight="1" x14ac:dyDescent="0.3">
      <c r="A28" s="16" t="s">
        <v>1294</v>
      </c>
      <c r="B28" s="14" t="s">
        <v>1293</v>
      </c>
      <c r="C28" s="13">
        <v>3817.0177990000002</v>
      </c>
      <c r="D28" s="13">
        <v>16878.831249999999</v>
      </c>
      <c r="E28" s="13">
        <v>2868.2881439999996</v>
      </c>
      <c r="F28" s="12">
        <v>13174.972890000001</v>
      </c>
      <c r="G28" s="11">
        <f t="shared" si="2"/>
        <v>-3703.8583599999984</v>
      </c>
      <c r="H28" s="10">
        <f t="shared" si="3"/>
        <v>-0.21943808224280922</v>
      </c>
    </row>
    <row r="29" spans="1:8" ht="16.5" customHeight="1" x14ac:dyDescent="0.3">
      <c r="A29" s="16" t="s">
        <v>1292</v>
      </c>
      <c r="B29" s="14" t="s">
        <v>1291</v>
      </c>
      <c r="C29" s="13">
        <v>0.90912199999999999</v>
      </c>
      <c r="D29" s="13">
        <v>13.362350000000001</v>
      </c>
      <c r="E29" s="13">
        <v>1.1461060000000001</v>
      </c>
      <c r="F29" s="12">
        <v>17.652459999999998</v>
      </c>
      <c r="G29" s="11">
        <f t="shared" si="2"/>
        <v>4.2901099999999968</v>
      </c>
      <c r="H29" s="10">
        <f t="shared" si="3"/>
        <v>0.32105954416700627</v>
      </c>
    </row>
    <row r="30" spans="1:8" ht="38.25" customHeight="1" x14ac:dyDescent="0.3">
      <c r="A30" s="16" t="s">
        <v>1353</v>
      </c>
      <c r="B30" s="14" t="s">
        <v>1344</v>
      </c>
      <c r="C30" s="13">
        <v>0.05</v>
      </c>
      <c r="D30" s="13">
        <v>2.5084599999999999</v>
      </c>
      <c r="E30" s="13">
        <v>1.5329999999999999</v>
      </c>
      <c r="F30" s="12">
        <v>41.502339999999997</v>
      </c>
      <c r="G30" s="11">
        <f t="shared" si="2"/>
        <v>38.993879999999997</v>
      </c>
      <c r="H30" s="10">
        <f t="shared" si="3"/>
        <v>15.544947896318856</v>
      </c>
    </row>
    <row r="31" spans="1:8" ht="16.5" customHeight="1" x14ac:dyDescent="0.3">
      <c r="A31" s="16" t="s">
        <v>1290</v>
      </c>
      <c r="B31" s="14" t="s">
        <v>1289</v>
      </c>
      <c r="C31" s="13">
        <v>1762.963313</v>
      </c>
      <c r="D31" s="13">
        <v>2967.8935999999999</v>
      </c>
      <c r="E31" s="13">
        <v>6487.2584589999997</v>
      </c>
      <c r="F31" s="12">
        <v>8717.4124700000011</v>
      </c>
      <c r="G31" s="11">
        <f t="shared" si="2"/>
        <v>5749.5188700000017</v>
      </c>
      <c r="H31" s="10">
        <f t="shared" si="3"/>
        <v>1.937238878779213</v>
      </c>
    </row>
    <row r="32" spans="1:8" ht="16.5" customHeight="1" x14ac:dyDescent="0.3">
      <c r="A32" s="16" t="s">
        <v>1288</v>
      </c>
      <c r="B32" s="14" t="s">
        <v>1287</v>
      </c>
      <c r="C32" s="13">
        <v>1162.4514099999999</v>
      </c>
      <c r="D32" s="13">
        <v>4187.1173199999994</v>
      </c>
      <c r="E32" s="13">
        <v>1044.607164</v>
      </c>
      <c r="F32" s="12">
        <v>3700.4176600000001</v>
      </c>
      <c r="G32" s="11">
        <f t="shared" si="2"/>
        <v>-486.69965999999931</v>
      </c>
      <c r="H32" s="10">
        <f t="shared" si="3"/>
        <v>-0.11623740698051407</v>
      </c>
    </row>
    <row r="33" spans="1:8" ht="16.5" customHeight="1" x14ac:dyDescent="0.3">
      <c r="A33" s="16" t="s">
        <v>1286</v>
      </c>
      <c r="B33" s="14" t="s">
        <v>1285</v>
      </c>
      <c r="C33" s="13">
        <v>6179.0290400000004</v>
      </c>
      <c r="D33" s="13">
        <v>12929.878269999999</v>
      </c>
      <c r="E33" s="13">
        <v>7234.5135099999998</v>
      </c>
      <c r="F33" s="12">
        <v>16467.4460800001</v>
      </c>
      <c r="G33" s="11">
        <f t="shared" si="2"/>
        <v>3537.5678100001005</v>
      </c>
      <c r="H33" s="10">
        <f t="shared" si="3"/>
        <v>0.27359637392781894</v>
      </c>
    </row>
    <row r="34" spans="1:8" ht="16.5" customHeight="1" x14ac:dyDescent="0.3">
      <c r="A34" s="16" t="s">
        <v>1284</v>
      </c>
      <c r="B34" s="14" t="s">
        <v>1283</v>
      </c>
      <c r="C34" s="13">
        <v>3151.0570299999999</v>
      </c>
      <c r="D34" s="13">
        <v>6037.4436999999998</v>
      </c>
      <c r="E34" s="13">
        <v>5483.4096300000001</v>
      </c>
      <c r="F34" s="12">
        <v>12150.860140000001</v>
      </c>
      <c r="G34" s="11">
        <f t="shared" si="2"/>
        <v>6113.4164400000009</v>
      </c>
      <c r="H34" s="10">
        <f t="shared" si="3"/>
        <v>1.0125835939472199</v>
      </c>
    </row>
    <row r="35" spans="1:8" ht="16.5" customHeight="1" x14ac:dyDescent="0.3">
      <c r="A35" s="16" t="s">
        <v>1282</v>
      </c>
      <c r="B35" s="14" t="s">
        <v>1281</v>
      </c>
      <c r="C35" s="13">
        <v>732.00900000000001</v>
      </c>
      <c r="D35" s="13">
        <v>7350.5814099999998</v>
      </c>
      <c r="E35" s="13">
        <v>1909.2568000000001</v>
      </c>
      <c r="F35" s="12">
        <v>11818.242400000001</v>
      </c>
      <c r="G35" s="11">
        <f t="shared" si="2"/>
        <v>4467.6609900000012</v>
      </c>
      <c r="H35" s="10">
        <f t="shared" si="3"/>
        <v>0.60779695384667554</v>
      </c>
    </row>
    <row r="36" spans="1:8" ht="16.5" customHeight="1" x14ac:dyDescent="0.3">
      <c r="A36" s="16" t="s">
        <v>1280</v>
      </c>
      <c r="B36" s="14" t="s">
        <v>1279</v>
      </c>
      <c r="C36" s="13">
        <v>25988.073480000101</v>
      </c>
      <c r="D36" s="13">
        <v>164788.18024000002</v>
      </c>
      <c r="E36" s="13">
        <v>32810.356421000099</v>
      </c>
      <c r="F36" s="12">
        <v>194564.658010001</v>
      </c>
      <c r="G36" s="11">
        <f t="shared" si="2"/>
        <v>29776.477770000987</v>
      </c>
      <c r="H36" s="10">
        <f t="shared" si="3"/>
        <v>0.18069547055276702</v>
      </c>
    </row>
    <row r="37" spans="1:8" ht="16.5" customHeight="1" x14ac:dyDescent="0.3">
      <c r="A37" s="16" t="s">
        <v>1278</v>
      </c>
      <c r="B37" s="14" t="s">
        <v>1277</v>
      </c>
      <c r="C37" s="13">
        <v>6704.366</v>
      </c>
      <c r="D37" s="13">
        <v>37525.228929999997</v>
      </c>
      <c r="E37" s="13">
        <v>6278.53575</v>
      </c>
      <c r="F37" s="12">
        <v>44066.942869999999</v>
      </c>
      <c r="G37" s="11">
        <f t="shared" si="2"/>
        <v>6541.7139400000015</v>
      </c>
      <c r="H37" s="10">
        <f t="shared" si="3"/>
        <v>0.17432842187859776</v>
      </c>
    </row>
    <row r="38" spans="1:8" ht="16.5" customHeight="1" x14ac:dyDescent="0.3">
      <c r="A38" s="16" t="s">
        <v>1276</v>
      </c>
      <c r="B38" s="14" t="s">
        <v>1275</v>
      </c>
      <c r="C38" s="13">
        <v>37.274999999999999</v>
      </c>
      <c r="D38" s="13">
        <v>671.94285000000002</v>
      </c>
      <c r="E38" s="13">
        <v>45.491199999999999</v>
      </c>
      <c r="F38" s="12">
        <v>777.25982999999997</v>
      </c>
      <c r="G38" s="11">
        <f t="shared" si="2"/>
        <v>105.31697999999994</v>
      </c>
      <c r="H38" s="10">
        <f t="shared" si="3"/>
        <v>0.15673502590287244</v>
      </c>
    </row>
    <row r="39" spans="1:8" ht="16.5" customHeight="1" x14ac:dyDescent="0.3">
      <c r="A39" s="16" t="s">
        <v>1274</v>
      </c>
      <c r="B39" s="14" t="s">
        <v>1273</v>
      </c>
      <c r="C39" s="13">
        <v>42.14385</v>
      </c>
      <c r="D39" s="13">
        <v>95.196149999999989</v>
      </c>
      <c r="E39" s="13">
        <v>183.78</v>
      </c>
      <c r="F39" s="12">
        <v>603.85711000000003</v>
      </c>
      <c r="G39" s="11">
        <f t="shared" si="2"/>
        <v>508.66096000000005</v>
      </c>
      <c r="H39" s="10">
        <f t="shared" si="3"/>
        <v>5.3432933999956944</v>
      </c>
    </row>
    <row r="40" spans="1:8" ht="16.5" customHeight="1" x14ac:dyDescent="0.3">
      <c r="A40" s="16" t="s">
        <v>1272</v>
      </c>
      <c r="B40" s="14" t="s">
        <v>1271</v>
      </c>
      <c r="C40" s="13">
        <v>1.1200000000000001E-3</v>
      </c>
      <c r="D40" s="13">
        <v>9.0560000000000002E-2</v>
      </c>
      <c r="E40" s="13">
        <v>0.50222</v>
      </c>
      <c r="F40" s="12">
        <v>24.997979999999998</v>
      </c>
      <c r="G40" s="11">
        <f t="shared" si="2"/>
        <v>24.907419999999998</v>
      </c>
      <c r="H40" s="10">
        <f t="shared" si="3"/>
        <v>275.03776501766782</v>
      </c>
    </row>
    <row r="41" spans="1:8" ht="16.5" customHeight="1" x14ac:dyDescent="0.3">
      <c r="A41" s="16" t="s">
        <v>1270</v>
      </c>
      <c r="B41" s="14" t="s">
        <v>1269</v>
      </c>
      <c r="C41" s="13">
        <v>0</v>
      </c>
      <c r="D41" s="13">
        <v>0</v>
      </c>
      <c r="E41" s="13">
        <v>0</v>
      </c>
      <c r="F41" s="12">
        <v>0</v>
      </c>
      <c r="G41" s="11">
        <f t="shared" si="2"/>
        <v>0</v>
      </c>
      <c r="H41" s="10" t="str">
        <f t="shared" si="3"/>
        <v/>
      </c>
    </row>
    <row r="42" spans="1:8" ht="16.5" customHeight="1" x14ac:dyDescent="0.3">
      <c r="A42" s="16" t="s">
        <v>1268</v>
      </c>
      <c r="B42" s="14" t="s">
        <v>1267</v>
      </c>
      <c r="C42" s="13">
        <v>70.55</v>
      </c>
      <c r="D42" s="13">
        <v>57.850999999999999</v>
      </c>
      <c r="E42" s="13">
        <v>0</v>
      </c>
      <c r="F42" s="12">
        <v>0</v>
      </c>
      <c r="G42" s="11">
        <f t="shared" si="2"/>
        <v>-57.850999999999999</v>
      </c>
      <c r="H42" s="10">
        <f t="shared" si="3"/>
        <v>-1</v>
      </c>
    </row>
    <row r="43" spans="1:8" ht="16.5" customHeight="1" x14ac:dyDescent="0.3">
      <c r="A43" s="16" t="s">
        <v>1266</v>
      </c>
      <c r="B43" s="14" t="s">
        <v>1265</v>
      </c>
      <c r="C43" s="13">
        <v>1769.1342450000002</v>
      </c>
      <c r="D43" s="13">
        <v>6927.85736</v>
      </c>
      <c r="E43" s="13">
        <v>1988.040757</v>
      </c>
      <c r="F43" s="12">
        <v>8965.8250399999997</v>
      </c>
      <c r="G43" s="11">
        <f t="shared" si="2"/>
        <v>2037.9676799999997</v>
      </c>
      <c r="H43" s="10">
        <f t="shared" si="3"/>
        <v>0.29416998273763534</v>
      </c>
    </row>
    <row r="44" spans="1:8" ht="16.5" customHeight="1" x14ac:dyDescent="0.3">
      <c r="A44" s="16" t="s">
        <v>1264</v>
      </c>
      <c r="B44" s="14" t="s">
        <v>1263</v>
      </c>
      <c r="C44" s="13">
        <v>151.16002</v>
      </c>
      <c r="D44" s="13">
        <v>79.384129999999999</v>
      </c>
      <c r="E44" s="13">
        <v>67.70089999999999</v>
      </c>
      <c r="F44" s="12">
        <v>96.57289999999999</v>
      </c>
      <c r="G44" s="11">
        <f t="shared" si="2"/>
        <v>17.188769999999991</v>
      </c>
      <c r="H44" s="10">
        <f t="shared" si="3"/>
        <v>0.21652652740541456</v>
      </c>
    </row>
    <row r="45" spans="1:8" ht="16.5" customHeight="1" x14ac:dyDescent="0.3">
      <c r="A45" s="16" t="s">
        <v>1262</v>
      </c>
      <c r="B45" s="14" t="s">
        <v>1261</v>
      </c>
      <c r="C45" s="13">
        <v>0.66608000000000001</v>
      </c>
      <c r="D45" s="13">
        <v>2.9824099999999998</v>
      </c>
      <c r="E45" s="13">
        <v>2.4E-2</v>
      </c>
      <c r="F45" s="12">
        <v>0.21822</v>
      </c>
      <c r="G45" s="11">
        <f t="shared" si="2"/>
        <v>-2.7641899999999997</v>
      </c>
      <c r="H45" s="10">
        <f t="shared" si="3"/>
        <v>-0.92683098567936661</v>
      </c>
    </row>
    <row r="46" spans="1:8" ht="16.5" customHeight="1" x14ac:dyDescent="0.3">
      <c r="A46" s="16" t="s">
        <v>1260</v>
      </c>
      <c r="B46" s="14" t="s">
        <v>1259</v>
      </c>
      <c r="C46" s="13">
        <v>0.35752999999999996</v>
      </c>
      <c r="D46" s="13">
        <v>3.0131700000000001</v>
      </c>
      <c r="E46" s="13">
        <v>2.07E-2</v>
      </c>
      <c r="F46" s="12">
        <v>1.4347099999999999</v>
      </c>
      <c r="G46" s="11">
        <f t="shared" si="2"/>
        <v>-1.5784600000000002</v>
      </c>
      <c r="H46" s="10">
        <f t="shared" si="3"/>
        <v>-0.52385361595927216</v>
      </c>
    </row>
    <row r="47" spans="1:8" ht="16.5" customHeight="1" x14ac:dyDescent="0.3">
      <c r="A47" s="16" t="s">
        <v>1258</v>
      </c>
      <c r="B47" s="14" t="s">
        <v>1257</v>
      </c>
      <c r="C47" s="13">
        <v>13.8028</v>
      </c>
      <c r="D47" s="13">
        <v>10.129770000000001</v>
      </c>
      <c r="E47" s="13">
        <v>6.1518000000000006</v>
      </c>
      <c r="F47" s="12">
        <v>2.15909</v>
      </c>
      <c r="G47" s="11">
        <f t="shared" si="2"/>
        <v>-7.9706800000000007</v>
      </c>
      <c r="H47" s="10">
        <f t="shared" si="3"/>
        <v>-0.78685695726556482</v>
      </c>
    </row>
    <row r="48" spans="1:8" ht="16.5" customHeight="1" x14ac:dyDescent="0.3">
      <c r="A48" s="16" t="s">
        <v>1256</v>
      </c>
      <c r="B48" s="14" t="s">
        <v>1255</v>
      </c>
      <c r="C48" s="13">
        <v>0</v>
      </c>
      <c r="D48" s="13">
        <v>0</v>
      </c>
      <c r="E48" s="13">
        <v>2.0342729999999998</v>
      </c>
      <c r="F48" s="12">
        <v>190.51496</v>
      </c>
      <c r="G48" s="11">
        <f t="shared" si="2"/>
        <v>190.51496</v>
      </c>
      <c r="H48" s="10" t="str">
        <f t="shared" si="3"/>
        <v/>
      </c>
    </row>
    <row r="49" spans="1:8" ht="16.5" customHeight="1" x14ac:dyDescent="0.3">
      <c r="A49" s="16" t="s">
        <v>1254</v>
      </c>
      <c r="B49" s="14" t="s">
        <v>1253</v>
      </c>
      <c r="C49" s="13">
        <v>333.74553311</v>
      </c>
      <c r="D49" s="13">
        <v>7778.5339699999995</v>
      </c>
      <c r="E49" s="13">
        <v>963.00553229999991</v>
      </c>
      <c r="F49" s="12">
        <v>7533.1881399999993</v>
      </c>
      <c r="G49" s="11">
        <f t="shared" si="2"/>
        <v>-245.34583000000021</v>
      </c>
      <c r="H49" s="10">
        <f t="shared" si="3"/>
        <v>-3.1541397253806711E-2</v>
      </c>
    </row>
    <row r="50" spans="1:8" ht="16.5" customHeight="1" x14ac:dyDescent="0.3">
      <c r="A50" s="16" t="s">
        <v>1252</v>
      </c>
      <c r="B50" s="14" t="s">
        <v>1251</v>
      </c>
      <c r="C50" s="13">
        <v>2017.7147199999999</v>
      </c>
      <c r="D50" s="13">
        <v>6342.0197499999895</v>
      </c>
      <c r="E50" s="13">
        <v>2918.9043900000001</v>
      </c>
      <c r="F50" s="12">
        <v>8858.2253299999993</v>
      </c>
      <c r="G50" s="11">
        <f t="shared" si="2"/>
        <v>2516.2055800000098</v>
      </c>
      <c r="H50" s="10">
        <f t="shared" si="3"/>
        <v>0.39675145760938602</v>
      </c>
    </row>
    <row r="51" spans="1:8" ht="16.5" customHeight="1" x14ac:dyDescent="0.3">
      <c r="A51" s="16" t="s">
        <v>1250</v>
      </c>
      <c r="B51" s="14" t="s">
        <v>1249</v>
      </c>
      <c r="C51" s="13">
        <v>18281.406950000001</v>
      </c>
      <c r="D51" s="13">
        <v>28778.5442699999</v>
      </c>
      <c r="E51" s="13">
        <v>12245.967671</v>
      </c>
      <c r="F51" s="12">
        <v>25235.9557000001</v>
      </c>
      <c r="G51" s="11">
        <f t="shared" si="2"/>
        <v>-3542.5885699997998</v>
      </c>
      <c r="H51" s="10">
        <f t="shared" si="3"/>
        <v>-0.12309825461508002</v>
      </c>
    </row>
    <row r="52" spans="1:8" ht="16.5" customHeight="1" x14ac:dyDescent="0.3">
      <c r="A52" s="16" t="s">
        <v>1248</v>
      </c>
      <c r="B52" s="14" t="s">
        <v>1247</v>
      </c>
      <c r="C52" s="13">
        <v>1227.2624499999999</v>
      </c>
      <c r="D52" s="13">
        <v>6715.4305399999894</v>
      </c>
      <c r="E52" s="13">
        <v>7881.0937410000006</v>
      </c>
      <c r="F52" s="12">
        <v>48456.441579999999</v>
      </c>
      <c r="G52" s="11">
        <f t="shared" si="2"/>
        <v>41741.011040000012</v>
      </c>
      <c r="H52" s="10">
        <f t="shared" si="3"/>
        <v>6.2156865135262169</v>
      </c>
    </row>
    <row r="53" spans="1:8" ht="16.5" customHeight="1" x14ac:dyDescent="0.3">
      <c r="A53" s="16" t="s">
        <v>1246</v>
      </c>
      <c r="B53" s="14" t="s">
        <v>1245</v>
      </c>
      <c r="C53" s="13">
        <v>235.10276000000002</v>
      </c>
      <c r="D53" s="13">
        <v>874.30683999999997</v>
      </c>
      <c r="E53" s="13">
        <v>295.23798399999998</v>
      </c>
      <c r="F53" s="12">
        <v>1393.03286</v>
      </c>
      <c r="G53" s="11">
        <f t="shared" si="2"/>
        <v>518.72602000000006</v>
      </c>
      <c r="H53" s="10">
        <f t="shared" si="3"/>
        <v>0.59329973902526034</v>
      </c>
    </row>
    <row r="54" spans="1:8" ht="16.5" customHeight="1" x14ac:dyDescent="0.3">
      <c r="A54" s="16" t="s">
        <v>1244</v>
      </c>
      <c r="B54" s="14" t="s">
        <v>1243</v>
      </c>
      <c r="C54" s="13">
        <v>122305.99144</v>
      </c>
      <c r="D54" s="13">
        <v>65627.724820000003</v>
      </c>
      <c r="E54" s="13">
        <v>23327.24697</v>
      </c>
      <c r="F54" s="12">
        <v>14488.120220000001</v>
      </c>
      <c r="G54" s="11">
        <f t="shared" si="2"/>
        <v>-51139.604600000006</v>
      </c>
      <c r="H54" s="10">
        <f t="shared" si="3"/>
        <v>-0.77923781054825247</v>
      </c>
    </row>
    <row r="55" spans="1:8" ht="16.5" customHeight="1" x14ac:dyDescent="0.3">
      <c r="A55" s="16" t="s">
        <v>1242</v>
      </c>
      <c r="B55" s="14" t="s">
        <v>1241</v>
      </c>
      <c r="C55" s="13">
        <v>79365.462939999998</v>
      </c>
      <c r="D55" s="13">
        <v>105148.44490999999</v>
      </c>
      <c r="E55" s="13">
        <v>61460.94947</v>
      </c>
      <c r="F55" s="12">
        <v>100817.72715999999</v>
      </c>
      <c r="G55" s="11">
        <f t="shared" si="2"/>
        <v>-4330.7177499999962</v>
      </c>
      <c r="H55" s="10">
        <f t="shared" si="3"/>
        <v>-4.1186702796287666E-2</v>
      </c>
    </row>
    <row r="56" spans="1:8" ht="16.5" customHeight="1" x14ac:dyDescent="0.3">
      <c r="A56" s="16" t="s">
        <v>1240</v>
      </c>
      <c r="B56" s="14" t="s">
        <v>1239</v>
      </c>
      <c r="C56" s="13">
        <v>17392.551030000002</v>
      </c>
      <c r="D56" s="13">
        <v>20415.870429999999</v>
      </c>
      <c r="E56" s="13">
        <v>11615.77606</v>
      </c>
      <c r="F56" s="12">
        <v>16307.774579999999</v>
      </c>
      <c r="G56" s="11">
        <f t="shared" si="2"/>
        <v>-4108.0958499999997</v>
      </c>
      <c r="H56" s="10">
        <f t="shared" si="3"/>
        <v>-0.2012207054352862</v>
      </c>
    </row>
    <row r="57" spans="1:8" ht="16.5" customHeight="1" x14ac:dyDescent="0.3">
      <c r="A57" s="16" t="s">
        <v>1238</v>
      </c>
      <c r="B57" s="14" t="s">
        <v>1237</v>
      </c>
      <c r="C57" s="13">
        <v>47452.349179999997</v>
      </c>
      <c r="D57" s="13">
        <v>42553.612499999799</v>
      </c>
      <c r="E57" s="13">
        <v>20106.95045</v>
      </c>
      <c r="F57" s="12">
        <v>23180.969679999998</v>
      </c>
      <c r="G57" s="11">
        <f t="shared" si="2"/>
        <v>-19372.642819999801</v>
      </c>
      <c r="H57" s="10">
        <f t="shared" si="3"/>
        <v>-0.45525260211456531</v>
      </c>
    </row>
    <row r="58" spans="1:8" ht="16.5" customHeight="1" x14ac:dyDescent="0.3">
      <c r="A58" s="16" t="s">
        <v>1236</v>
      </c>
      <c r="B58" s="14" t="s">
        <v>1235</v>
      </c>
      <c r="C58" s="13">
        <v>8375.165167000001</v>
      </c>
      <c r="D58" s="13">
        <v>14634.7283199999</v>
      </c>
      <c r="E58" s="13">
        <v>8374.7652199999993</v>
      </c>
      <c r="F58" s="12">
        <v>14784.184929999999</v>
      </c>
      <c r="G58" s="11">
        <f t="shared" si="2"/>
        <v>149.45661000009932</v>
      </c>
      <c r="H58" s="10">
        <f t="shared" si="3"/>
        <v>1.0212462215362829E-2</v>
      </c>
    </row>
    <row r="59" spans="1:8" ht="16.5" customHeight="1" x14ac:dyDescent="0.3">
      <c r="A59" s="16" t="s">
        <v>1234</v>
      </c>
      <c r="B59" s="14" t="s">
        <v>1233</v>
      </c>
      <c r="C59" s="13">
        <v>43439.010029999998</v>
      </c>
      <c r="D59" s="13">
        <v>27293.9804800001</v>
      </c>
      <c r="E59" s="13">
        <v>3608.2629400000001</v>
      </c>
      <c r="F59" s="12">
        <v>3159.2330999999999</v>
      </c>
      <c r="G59" s="11">
        <f t="shared" si="2"/>
        <v>-24134.747380000099</v>
      </c>
      <c r="H59" s="10">
        <f t="shared" si="3"/>
        <v>-0.88425165386503601</v>
      </c>
    </row>
    <row r="60" spans="1:8" ht="16.5" customHeight="1" x14ac:dyDescent="0.3">
      <c r="A60" s="16" t="s">
        <v>1232</v>
      </c>
      <c r="B60" s="14" t="s">
        <v>1231</v>
      </c>
      <c r="C60" s="13">
        <v>15242.3745</v>
      </c>
      <c r="D60" s="13">
        <v>20915.645329999999</v>
      </c>
      <c r="E60" s="13">
        <v>11860.2369</v>
      </c>
      <c r="F60" s="12">
        <v>17419.643909999999</v>
      </c>
      <c r="G60" s="11">
        <f t="shared" si="2"/>
        <v>-3496.0014200000005</v>
      </c>
      <c r="H60" s="10">
        <f t="shared" si="3"/>
        <v>-0.16714767174721454</v>
      </c>
    </row>
    <row r="61" spans="1:8" ht="16.5" customHeight="1" x14ac:dyDescent="0.3">
      <c r="A61" s="16" t="s">
        <v>1230</v>
      </c>
      <c r="B61" s="14" t="s">
        <v>1229</v>
      </c>
      <c r="C61" s="13">
        <v>0.72699999999999998</v>
      </c>
      <c r="D61" s="13">
        <v>2.3682099999999999</v>
      </c>
      <c r="E61" s="13">
        <v>1.0745</v>
      </c>
      <c r="F61" s="12">
        <v>10.913889999999999</v>
      </c>
      <c r="G61" s="11">
        <f t="shared" si="2"/>
        <v>8.5456799999999991</v>
      </c>
      <c r="H61" s="10">
        <f t="shared" si="3"/>
        <v>3.6084975572267659</v>
      </c>
    </row>
    <row r="62" spans="1:8" ht="16.5" customHeight="1" x14ac:dyDescent="0.3">
      <c r="A62" s="16" t="s">
        <v>1228</v>
      </c>
      <c r="B62" s="14" t="s">
        <v>1227</v>
      </c>
      <c r="C62" s="13">
        <v>24370.038499999999</v>
      </c>
      <c r="D62" s="13">
        <v>55298.755879999895</v>
      </c>
      <c r="E62" s="13">
        <v>26541.117735</v>
      </c>
      <c r="F62" s="12">
        <v>61923.332889999394</v>
      </c>
      <c r="G62" s="11">
        <f t="shared" si="2"/>
        <v>6624.5770099994988</v>
      </c>
      <c r="H62" s="10">
        <f t="shared" si="3"/>
        <v>0.11979613111685636</v>
      </c>
    </row>
    <row r="63" spans="1:8" ht="16.5" customHeight="1" x14ac:dyDescent="0.3">
      <c r="A63" s="16" t="s">
        <v>1226</v>
      </c>
      <c r="B63" s="14" t="s">
        <v>1225</v>
      </c>
      <c r="C63" s="13">
        <v>8140.5436810000001</v>
      </c>
      <c r="D63" s="13">
        <v>10965.864750000001</v>
      </c>
      <c r="E63" s="13">
        <v>7214.1162620000005</v>
      </c>
      <c r="F63" s="12">
        <v>10164.62169</v>
      </c>
      <c r="G63" s="11">
        <f t="shared" si="2"/>
        <v>-801.2430600000007</v>
      </c>
      <c r="H63" s="10">
        <f t="shared" si="3"/>
        <v>-7.3067020090686483E-2</v>
      </c>
    </row>
    <row r="64" spans="1:8" ht="16.5" customHeight="1" x14ac:dyDescent="0.3">
      <c r="A64" s="16" t="s">
        <v>1224</v>
      </c>
      <c r="B64" s="14" t="s">
        <v>1223</v>
      </c>
      <c r="C64" s="13">
        <v>891.16</v>
      </c>
      <c r="D64" s="13">
        <v>843.24282999999991</v>
      </c>
      <c r="E64" s="13">
        <v>1245.8599999999999</v>
      </c>
      <c r="F64" s="12">
        <v>958.69922999999994</v>
      </c>
      <c r="G64" s="11">
        <f t="shared" si="2"/>
        <v>115.45640000000003</v>
      </c>
      <c r="H64" s="10">
        <f t="shared" si="3"/>
        <v>0.13691951581728842</v>
      </c>
    </row>
    <row r="65" spans="1:8" ht="16.5" customHeight="1" x14ac:dyDescent="0.3">
      <c r="A65" s="16" t="s">
        <v>1222</v>
      </c>
      <c r="B65" s="14" t="s">
        <v>1221</v>
      </c>
      <c r="C65" s="13">
        <v>2836.3402510000001</v>
      </c>
      <c r="D65" s="13">
        <v>10741.11217</v>
      </c>
      <c r="E65" s="13">
        <v>2856.7572110000001</v>
      </c>
      <c r="F65" s="12">
        <v>9908.0751199999995</v>
      </c>
      <c r="G65" s="11">
        <f t="shared" si="2"/>
        <v>-833.03705000000082</v>
      </c>
      <c r="H65" s="10">
        <f t="shared" si="3"/>
        <v>-7.755593990785041E-2</v>
      </c>
    </row>
    <row r="66" spans="1:8" ht="16.5" customHeight="1" x14ac:dyDescent="0.3">
      <c r="A66" s="16" t="s">
        <v>1220</v>
      </c>
      <c r="B66" s="14" t="s">
        <v>1219</v>
      </c>
      <c r="C66" s="13">
        <v>2028.0104509999999</v>
      </c>
      <c r="D66" s="13">
        <v>2858.2740800000001</v>
      </c>
      <c r="E66" s="13">
        <v>1484.2139439999999</v>
      </c>
      <c r="F66" s="12">
        <v>2596.3054900000002</v>
      </c>
      <c r="G66" s="11">
        <f t="shared" si="2"/>
        <v>-261.96858999999995</v>
      </c>
      <c r="H66" s="10">
        <f t="shared" si="3"/>
        <v>-9.1652718622421234E-2</v>
      </c>
    </row>
    <row r="67" spans="1:8" ht="16.5" customHeight="1" x14ac:dyDescent="0.3">
      <c r="A67" s="16" t="s">
        <v>1218</v>
      </c>
      <c r="B67" s="14" t="s">
        <v>1217</v>
      </c>
      <c r="C67" s="13">
        <v>458.16253999999998</v>
      </c>
      <c r="D67" s="13">
        <v>994.6139300000001</v>
      </c>
      <c r="E67" s="13">
        <v>532.20014000000003</v>
      </c>
      <c r="F67" s="12">
        <v>1192.3851000000002</v>
      </c>
      <c r="G67" s="11">
        <f t="shared" si="2"/>
        <v>197.7711700000001</v>
      </c>
      <c r="H67" s="10">
        <f t="shared" si="3"/>
        <v>0.19884214772660591</v>
      </c>
    </row>
    <row r="68" spans="1:8" ht="16.5" customHeight="1" x14ac:dyDescent="0.3">
      <c r="A68" s="16" t="s">
        <v>1216</v>
      </c>
      <c r="B68" s="14" t="s">
        <v>1215</v>
      </c>
      <c r="C68" s="13">
        <v>2697.281641</v>
      </c>
      <c r="D68" s="13">
        <v>10253.41641</v>
      </c>
      <c r="E68" s="13">
        <v>3270.6906409999997</v>
      </c>
      <c r="F68" s="12">
        <v>15145.752420000001</v>
      </c>
      <c r="G68" s="11">
        <f t="shared" si="2"/>
        <v>4892.3360100000009</v>
      </c>
      <c r="H68" s="10">
        <f t="shared" si="3"/>
        <v>0.47714203874803918</v>
      </c>
    </row>
    <row r="69" spans="1:8" ht="16.5" customHeight="1" x14ac:dyDescent="0.3">
      <c r="A69" s="16" t="s">
        <v>1214</v>
      </c>
      <c r="B69" s="14" t="s">
        <v>1213</v>
      </c>
      <c r="C69" s="13">
        <v>2745.0725179999999</v>
      </c>
      <c r="D69" s="13">
        <v>15407.668079999999</v>
      </c>
      <c r="E69" s="13">
        <v>3476.28400499999</v>
      </c>
      <c r="F69" s="12">
        <v>24365.230739999999</v>
      </c>
      <c r="G69" s="11">
        <f t="shared" si="2"/>
        <v>8957.5626599999996</v>
      </c>
      <c r="H69" s="10">
        <f t="shared" si="3"/>
        <v>0.58137043279296807</v>
      </c>
    </row>
    <row r="70" spans="1:8" ht="16.5" customHeight="1" x14ac:dyDescent="0.3">
      <c r="A70" s="16" t="s">
        <v>1212</v>
      </c>
      <c r="B70" s="14" t="s">
        <v>1211</v>
      </c>
      <c r="C70" s="13">
        <v>148073.03427400099</v>
      </c>
      <c r="D70" s="13">
        <v>154207.753120001</v>
      </c>
      <c r="E70" s="13">
        <v>152266.68179199999</v>
      </c>
      <c r="F70" s="12">
        <v>155856.16006000098</v>
      </c>
      <c r="G70" s="11">
        <f t="shared" si="2"/>
        <v>1648.4069399999862</v>
      </c>
      <c r="H70" s="10">
        <f t="shared" si="3"/>
        <v>1.0689520511444279E-2</v>
      </c>
    </row>
    <row r="71" spans="1:8" ht="16.5" customHeight="1" x14ac:dyDescent="0.3">
      <c r="A71" s="16" t="s">
        <v>1210</v>
      </c>
      <c r="B71" s="14" t="s">
        <v>1209</v>
      </c>
      <c r="C71" s="13">
        <v>19000.312131999999</v>
      </c>
      <c r="D71" s="13">
        <v>52975.184219999996</v>
      </c>
      <c r="E71" s="13">
        <v>18770.608725999999</v>
      </c>
      <c r="F71" s="12">
        <v>54745.006739999801</v>
      </c>
      <c r="G71" s="11">
        <f t="shared" ref="G71:G134" si="4">F71-D71</f>
        <v>1769.8225199998051</v>
      </c>
      <c r="H71" s="10">
        <f t="shared" ref="H71:H134" si="5">IF(D71&lt;&gt;0,G71/D71,"")</f>
        <v>3.3408520348885071E-2</v>
      </c>
    </row>
    <row r="72" spans="1:8" ht="16.5" customHeight="1" x14ac:dyDescent="0.3">
      <c r="A72" s="16" t="s">
        <v>1208</v>
      </c>
      <c r="B72" s="14" t="s">
        <v>1207</v>
      </c>
      <c r="C72" s="13">
        <v>156429.59489199999</v>
      </c>
      <c r="D72" s="13">
        <v>182707.24571000002</v>
      </c>
      <c r="E72" s="13">
        <v>161419.37813600001</v>
      </c>
      <c r="F72" s="12">
        <v>207406.96494000102</v>
      </c>
      <c r="G72" s="11">
        <f t="shared" si="4"/>
        <v>24699.719230001007</v>
      </c>
      <c r="H72" s="10">
        <f t="shared" si="5"/>
        <v>0.13518740942110941</v>
      </c>
    </row>
    <row r="73" spans="1:8" ht="16.5" customHeight="1" x14ac:dyDescent="0.3">
      <c r="A73" s="16" t="s">
        <v>1206</v>
      </c>
      <c r="B73" s="14" t="s">
        <v>1205</v>
      </c>
      <c r="C73" s="13">
        <v>18500.692984000001</v>
      </c>
      <c r="D73" s="13">
        <v>31852.03327</v>
      </c>
      <c r="E73" s="13">
        <v>17821.097324000002</v>
      </c>
      <c r="F73" s="12">
        <v>32602.155910000001</v>
      </c>
      <c r="G73" s="11">
        <f t="shared" si="4"/>
        <v>750.12264000000141</v>
      </c>
      <c r="H73" s="10">
        <f t="shared" si="5"/>
        <v>2.3550227818784436E-2</v>
      </c>
    </row>
    <row r="74" spans="1:8" ht="16.5" customHeight="1" x14ac:dyDescent="0.3">
      <c r="A74" s="16" t="s">
        <v>1204</v>
      </c>
      <c r="B74" s="14" t="s">
        <v>1203</v>
      </c>
      <c r="C74" s="13">
        <v>14203.887710000001</v>
      </c>
      <c r="D74" s="13">
        <v>10302.92016</v>
      </c>
      <c r="E74" s="13">
        <v>19102.582449999998</v>
      </c>
      <c r="F74" s="12">
        <v>13896.30329</v>
      </c>
      <c r="G74" s="11">
        <f t="shared" si="4"/>
        <v>3593.3831300000002</v>
      </c>
      <c r="H74" s="10">
        <f t="shared" si="5"/>
        <v>0.34877326759756239</v>
      </c>
    </row>
    <row r="75" spans="1:8" ht="16.5" customHeight="1" x14ac:dyDescent="0.3">
      <c r="A75" s="16" t="s">
        <v>1202</v>
      </c>
      <c r="B75" s="14" t="s">
        <v>1201</v>
      </c>
      <c r="C75" s="13">
        <v>21041.581269999999</v>
      </c>
      <c r="D75" s="13">
        <v>25442.070159999999</v>
      </c>
      <c r="E75" s="13">
        <v>15251.70528</v>
      </c>
      <c r="F75" s="12">
        <v>20908.042269999998</v>
      </c>
      <c r="G75" s="11">
        <f t="shared" si="4"/>
        <v>-4534.0278900000012</v>
      </c>
      <c r="H75" s="10">
        <f t="shared" si="5"/>
        <v>-0.1782098650576161</v>
      </c>
    </row>
    <row r="76" spans="1:8" ht="16.5" customHeight="1" x14ac:dyDescent="0.3">
      <c r="A76" s="16" t="s">
        <v>1200</v>
      </c>
      <c r="B76" s="14" t="s">
        <v>1199</v>
      </c>
      <c r="C76" s="13">
        <v>38885.413270000005</v>
      </c>
      <c r="D76" s="13">
        <v>51597.729939999997</v>
      </c>
      <c r="E76" s="13">
        <v>41601.99987</v>
      </c>
      <c r="F76" s="12">
        <v>71287.925759999795</v>
      </c>
      <c r="G76" s="11">
        <f t="shared" si="4"/>
        <v>19690.195819999797</v>
      </c>
      <c r="H76" s="10">
        <f t="shared" si="5"/>
        <v>0.3816097305617201</v>
      </c>
    </row>
    <row r="77" spans="1:8" ht="16.5" customHeight="1" x14ac:dyDescent="0.3">
      <c r="A77" s="16" t="s">
        <v>1198</v>
      </c>
      <c r="B77" s="14" t="s">
        <v>1197</v>
      </c>
      <c r="C77" s="13">
        <v>23321.3461199999</v>
      </c>
      <c r="D77" s="13">
        <v>42908.519220000002</v>
      </c>
      <c r="E77" s="13">
        <v>27308.9233099999</v>
      </c>
      <c r="F77" s="12">
        <v>57054.985139999997</v>
      </c>
      <c r="G77" s="11">
        <f t="shared" si="4"/>
        <v>14146.465919999995</v>
      </c>
      <c r="H77" s="10">
        <f t="shared" si="5"/>
        <v>0.32968897965153304</v>
      </c>
    </row>
    <row r="78" spans="1:8" ht="16.5" customHeight="1" x14ac:dyDescent="0.3">
      <c r="A78" s="16" t="s">
        <v>1196</v>
      </c>
      <c r="B78" s="14" t="s">
        <v>1195</v>
      </c>
      <c r="C78" s="13">
        <v>4853.2996700000003</v>
      </c>
      <c r="D78" s="13">
        <v>9825.4346800000003</v>
      </c>
      <c r="E78" s="13">
        <v>3917.5569</v>
      </c>
      <c r="F78" s="12">
        <v>8359.531570000001</v>
      </c>
      <c r="G78" s="11">
        <f t="shared" si="4"/>
        <v>-1465.9031099999993</v>
      </c>
      <c r="H78" s="10">
        <f t="shared" si="5"/>
        <v>-0.14919473364205391</v>
      </c>
    </row>
    <row r="79" spans="1:8" ht="16.5" customHeight="1" x14ac:dyDescent="0.3">
      <c r="A79" s="16" t="s">
        <v>1194</v>
      </c>
      <c r="B79" s="14" t="s">
        <v>1193</v>
      </c>
      <c r="C79" s="13">
        <v>63.36</v>
      </c>
      <c r="D79" s="13">
        <v>23.520599999999998</v>
      </c>
      <c r="E79" s="13">
        <v>63.36</v>
      </c>
      <c r="F79" s="12">
        <v>24.272650000000002</v>
      </c>
      <c r="G79" s="11">
        <f t="shared" si="4"/>
        <v>0.7520500000000041</v>
      </c>
      <c r="H79" s="10">
        <f t="shared" si="5"/>
        <v>3.1974099300188095E-2</v>
      </c>
    </row>
    <row r="80" spans="1:8" ht="25.5" customHeight="1" x14ac:dyDescent="0.3">
      <c r="A80" s="16" t="s">
        <v>1192</v>
      </c>
      <c r="B80" s="14" t="s">
        <v>1191</v>
      </c>
      <c r="C80" s="13">
        <v>5925.104104</v>
      </c>
      <c r="D80" s="13">
        <v>8908.2956699999995</v>
      </c>
      <c r="E80" s="13">
        <v>5530.9100330000001</v>
      </c>
      <c r="F80" s="12">
        <v>9914.0234400000099</v>
      </c>
      <c r="G80" s="11">
        <f t="shared" si="4"/>
        <v>1005.7277700000104</v>
      </c>
      <c r="H80" s="10">
        <f t="shared" si="5"/>
        <v>0.11289788835668613</v>
      </c>
    </row>
    <row r="81" spans="1:8" ht="16.5" customHeight="1" x14ac:dyDescent="0.3">
      <c r="A81" s="16" t="s">
        <v>1190</v>
      </c>
      <c r="B81" s="14" t="s">
        <v>1189</v>
      </c>
      <c r="C81" s="13">
        <v>57.380949999999999</v>
      </c>
      <c r="D81" s="13">
        <v>176.10016000000002</v>
      </c>
      <c r="E81" s="13">
        <v>47.582135999999998</v>
      </c>
      <c r="F81" s="12">
        <v>135.18545999999998</v>
      </c>
      <c r="G81" s="11">
        <f t="shared" si="4"/>
        <v>-40.914700000000039</v>
      </c>
      <c r="H81" s="10">
        <f t="shared" si="5"/>
        <v>-0.23233766511058271</v>
      </c>
    </row>
    <row r="82" spans="1:8" ht="16.5" customHeight="1" x14ac:dyDescent="0.3">
      <c r="A82" s="16" t="s">
        <v>1188</v>
      </c>
      <c r="B82" s="14" t="s">
        <v>1187</v>
      </c>
      <c r="C82" s="13">
        <v>30751.094749000004</v>
      </c>
      <c r="D82" s="13">
        <v>242996.47981999998</v>
      </c>
      <c r="E82" s="13">
        <v>33433.192659</v>
      </c>
      <c r="F82" s="12">
        <v>261077.03180000003</v>
      </c>
      <c r="G82" s="11">
        <f t="shared" si="4"/>
        <v>18080.551980000047</v>
      </c>
      <c r="H82" s="10">
        <f t="shared" si="5"/>
        <v>7.4406641583422292E-2</v>
      </c>
    </row>
    <row r="83" spans="1:8" ht="16.5" customHeight="1" x14ac:dyDescent="0.3">
      <c r="A83" s="16" t="s">
        <v>1186</v>
      </c>
      <c r="B83" s="14" t="s">
        <v>1185</v>
      </c>
      <c r="C83" s="13">
        <v>7031.7573288000094</v>
      </c>
      <c r="D83" s="13">
        <v>27002.527480000001</v>
      </c>
      <c r="E83" s="13">
        <v>6133.3139312000094</v>
      </c>
      <c r="F83" s="12">
        <v>26506.576739999997</v>
      </c>
      <c r="G83" s="11">
        <f t="shared" si="4"/>
        <v>-495.95074000000386</v>
      </c>
      <c r="H83" s="10">
        <f t="shared" si="5"/>
        <v>-1.836682660048547E-2</v>
      </c>
    </row>
    <row r="84" spans="1:8" ht="16.5" customHeight="1" x14ac:dyDescent="0.3">
      <c r="A84" s="16" t="s">
        <v>1184</v>
      </c>
      <c r="B84" s="14" t="s">
        <v>1183</v>
      </c>
      <c r="C84" s="13">
        <v>0.66539999999999999</v>
      </c>
      <c r="D84" s="13">
        <v>4.0577800000000002</v>
      </c>
      <c r="E84" s="13">
        <v>1.36</v>
      </c>
      <c r="F84" s="12">
        <v>7.6189200000000001</v>
      </c>
      <c r="G84" s="11">
        <f t="shared" si="4"/>
        <v>3.56114</v>
      </c>
      <c r="H84" s="10">
        <f t="shared" si="5"/>
        <v>0.87760795311722173</v>
      </c>
    </row>
    <row r="85" spans="1:8" ht="16.5" customHeight="1" x14ac:dyDescent="0.3">
      <c r="A85" s="16" t="s">
        <v>1182</v>
      </c>
      <c r="B85" s="14" t="s">
        <v>1181</v>
      </c>
      <c r="C85" s="13">
        <v>3385.2211490000004</v>
      </c>
      <c r="D85" s="13">
        <v>15804.857029999999</v>
      </c>
      <c r="E85" s="13">
        <v>3101.1077919999998</v>
      </c>
      <c r="F85" s="12">
        <v>14983.510480000001</v>
      </c>
      <c r="G85" s="11">
        <f t="shared" si="4"/>
        <v>-821.34654999999839</v>
      </c>
      <c r="H85" s="10">
        <f t="shared" si="5"/>
        <v>-5.1967983540816533E-2</v>
      </c>
    </row>
    <row r="86" spans="1:8" ht="16.5" customHeight="1" x14ac:dyDescent="0.3">
      <c r="A86" s="16" t="s">
        <v>1180</v>
      </c>
      <c r="B86" s="14" t="s">
        <v>1179</v>
      </c>
      <c r="C86" s="13">
        <v>0.21673400000000001</v>
      </c>
      <c r="D86" s="13">
        <v>29.164729999999999</v>
      </c>
      <c r="E86" s="13">
        <v>0.36530599999999996</v>
      </c>
      <c r="F86" s="12">
        <v>42.266370000000002</v>
      </c>
      <c r="G86" s="11">
        <f t="shared" si="4"/>
        <v>13.101640000000003</v>
      </c>
      <c r="H86" s="10">
        <f t="shared" si="5"/>
        <v>0.4492289145142096</v>
      </c>
    </row>
    <row r="87" spans="1:8" ht="16.5" customHeight="1" x14ac:dyDescent="0.3">
      <c r="A87" s="16" t="s">
        <v>1178</v>
      </c>
      <c r="B87" s="14" t="s">
        <v>1177</v>
      </c>
      <c r="C87" s="13">
        <v>155.32847099999998</v>
      </c>
      <c r="D87" s="13">
        <v>524.32945999999993</v>
      </c>
      <c r="E87" s="13">
        <v>227.895634</v>
      </c>
      <c r="F87" s="12">
        <v>675.79815000000008</v>
      </c>
      <c r="G87" s="11">
        <f t="shared" si="4"/>
        <v>151.46869000000015</v>
      </c>
      <c r="H87" s="10">
        <f t="shared" si="5"/>
        <v>0.28888075447830103</v>
      </c>
    </row>
    <row r="88" spans="1:8" ht="16.5" customHeight="1" x14ac:dyDescent="0.3">
      <c r="A88" s="16" t="s">
        <v>1176</v>
      </c>
      <c r="B88" s="14" t="s">
        <v>1175</v>
      </c>
      <c r="C88" s="13">
        <v>52.274431999999997</v>
      </c>
      <c r="D88" s="13">
        <v>472.71508</v>
      </c>
      <c r="E88" s="13">
        <v>94.538679999999999</v>
      </c>
      <c r="F88" s="12">
        <v>773.85387000000003</v>
      </c>
      <c r="G88" s="11">
        <f t="shared" si="4"/>
        <v>301.13879000000003</v>
      </c>
      <c r="H88" s="10">
        <f t="shared" si="5"/>
        <v>0.6370407942137154</v>
      </c>
    </row>
    <row r="89" spans="1:8" ht="16.5" customHeight="1" x14ac:dyDescent="0.3">
      <c r="A89" s="16" t="s">
        <v>1174</v>
      </c>
      <c r="B89" s="14" t="s">
        <v>1173</v>
      </c>
      <c r="C89" s="13">
        <v>34.815529999999995</v>
      </c>
      <c r="D89" s="13">
        <v>458.02573999999998</v>
      </c>
      <c r="E89" s="13">
        <v>27.613479999999999</v>
      </c>
      <c r="F89" s="12">
        <v>364.71818000000002</v>
      </c>
      <c r="G89" s="11">
        <f t="shared" si="4"/>
        <v>-93.307559999999967</v>
      </c>
      <c r="H89" s="10">
        <f t="shared" si="5"/>
        <v>-0.20371684787846195</v>
      </c>
    </row>
    <row r="90" spans="1:8" ht="16.5" customHeight="1" x14ac:dyDescent="0.3">
      <c r="A90" s="16" t="s">
        <v>1172</v>
      </c>
      <c r="B90" s="14" t="s">
        <v>1171</v>
      </c>
      <c r="C90" s="13">
        <v>273.71024900000003</v>
      </c>
      <c r="D90" s="13">
        <v>696.15230000000008</v>
      </c>
      <c r="E90" s="13">
        <v>248.91421400000002</v>
      </c>
      <c r="F90" s="12">
        <v>674.17468999999994</v>
      </c>
      <c r="G90" s="11">
        <f t="shared" si="4"/>
        <v>-21.977610000000141</v>
      </c>
      <c r="H90" s="10">
        <f t="shared" si="5"/>
        <v>-3.1570117630869192E-2</v>
      </c>
    </row>
    <row r="91" spans="1:8" ht="16.5" customHeight="1" x14ac:dyDescent="0.3">
      <c r="A91" s="15">
        <v>910</v>
      </c>
      <c r="B91" s="14" t="s">
        <v>1170</v>
      </c>
      <c r="C91" s="13">
        <v>2114.6836579999999</v>
      </c>
      <c r="D91" s="13">
        <v>5760.0811399999902</v>
      </c>
      <c r="E91" s="13">
        <v>1912.138985</v>
      </c>
      <c r="F91" s="12">
        <v>5247.3123399999895</v>
      </c>
      <c r="G91" s="11">
        <f t="shared" si="4"/>
        <v>-512.76880000000074</v>
      </c>
      <c r="H91" s="10">
        <f t="shared" si="5"/>
        <v>-8.9021107088085499E-2</v>
      </c>
    </row>
    <row r="92" spans="1:8" ht="16.5" customHeight="1" x14ac:dyDescent="0.3">
      <c r="A92" s="15">
        <v>1001</v>
      </c>
      <c r="B92" s="14" t="s">
        <v>1169</v>
      </c>
      <c r="C92" s="13">
        <v>2906.4250000000002</v>
      </c>
      <c r="D92" s="13">
        <v>819.97358999999994</v>
      </c>
      <c r="E92" s="13">
        <v>149.80720000000002</v>
      </c>
      <c r="F92" s="12">
        <v>148.0626</v>
      </c>
      <c r="G92" s="11">
        <f t="shared" si="4"/>
        <v>-671.91098999999997</v>
      </c>
      <c r="H92" s="10">
        <f t="shared" si="5"/>
        <v>-0.81943003798451608</v>
      </c>
    </row>
    <row r="93" spans="1:8" ht="16.5" customHeight="1" x14ac:dyDescent="0.3">
      <c r="A93" s="15">
        <v>1002</v>
      </c>
      <c r="B93" s="14" t="s">
        <v>1168</v>
      </c>
      <c r="C93" s="13">
        <v>1166.8019999999999</v>
      </c>
      <c r="D93" s="13">
        <v>971.00757999999996</v>
      </c>
      <c r="E93" s="13">
        <v>4134.9380000000001</v>
      </c>
      <c r="F93" s="12">
        <v>1374.8117299999999</v>
      </c>
      <c r="G93" s="11">
        <f t="shared" si="4"/>
        <v>403.80414999999994</v>
      </c>
      <c r="H93" s="10">
        <f t="shared" si="5"/>
        <v>0.41586096578154413</v>
      </c>
    </row>
    <row r="94" spans="1:8" ht="16.5" customHeight="1" x14ac:dyDescent="0.3">
      <c r="A94" s="15">
        <v>1003</v>
      </c>
      <c r="B94" s="14" t="s">
        <v>1167</v>
      </c>
      <c r="C94" s="13">
        <v>89.837000000000003</v>
      </c>
      <c r="D94" s="13">
        <v>141.91181</v>
      </c>
      <c r="E94" s="13">
        <v>26.065999999999999</v>
      </c>
      <c r="F94" s="12">
        <v>38.862400000000001</v>
      </c>
      <c r="G94" s="11">
        <f t="shared" si="4"/>
        <v>-103.04940999999999</v>
      </c>
      <c r="H94" s="10">
        <f t="shared" si="5"/>
        <v>-0.7261510511352085</v>
      </c>
    </row>
    <row r="95" spans="1:8" ht="16.5" customHeight="1" x14ac:dyDescent="0.3">
      <c r="A95" s="15">
        <v>1004</v>
      </c>
      <c r="B95" s="14" t="s">
        <v>1166</v>
      </c>
      <c r="C95" s="13">
        <v>35.393999999999998</v>
      </c>
      <c r="D95" s="13">
        <v>46.810490000000001</v>
      </c>
      <c r="E95" s="13">
        <v>19.106000000000002</v>
      </c>
      <c r="F95" s="12">
        <v>24.355630000000001</v>
      </c>
      <c r="G95" s="11">
        <f t="shared" si="4"/>
        <v>-22.45486</v>
      </c>
      <c r="H95" s="10">
        <f t="shared" si="5"/>
        <v>-0.47969717898701764</v>
      </c>
    </row>
    <row r="96" spans="1:8" ht="16.5" customHeight="1" x14ac:dyDescent="0.3">
      <c r="A96" s="15">
        <v>1005</v>
      </c>
      <c r="B96" s="14" t="s">
        <v>1165</v>
      </c>
      <c r="C96" s="13">
        <v>12101.420693099999</v>
      </c>
      <c r="D96" s="13">
        <v>63683.846659999996</v>
      </c>
      <c r="E96" s="13">
        <v>12073.043952400001</v>
      </c>
      <c r="F96" s="12">
        <v>67116.629570000092</v>
      </c>
      <c r="G96" s="11">
        <f t="shared" si="4"/>
        <v>3432.7829100000963</v>
      </c>
      <c r="H96" s="10">
        <f t="shared" si="5"/>
        <v>5.3903510702286724E-2</v>
      </c>
    </row>
    <row r="97" spans="1:8" ht="16.5" customHeight="1" x14ac:dyDescent="0.3">
      <c r="A97" s="15">
        <v>1006</v>
      </c>
      <c r="B97" s="14" t="s">
        <v>1164</v>
      </c>
      <c r="C97" s="13">
        <v>70514.751364999989</v>
      </c>
      <c r="D97" s="13">
        <v>44647.803639999896</v>
      </c>
      <c r="E97" s="13">
        <v>62200.990538000005</v>
      </c>
      <c r="F97" s="12">
        <v>35378.776920000098</v>
      </c>
      <c r="G97" s="11">
        <f t="shared" si="4"/>
        <v>-9269.0267199997979</v>
      </c>
      <c r="H97" s="10">
        <f t="shared" si="5"/>
        <v>-0.20760319577502556</v>
      </c>
    </row>
    <row r="98" spans="1:8" ht="16.5" customHeight="1" x14ac:dyDescent="0.3">
      <c r="A98" s="15">
        <v>1007</v>
      </c>
      <c r="B98" s="14" t="s">
        <v>1163</v>
      </c>
      <c r="C98" s="13">
        <v>72.59863</v>
      </c>
      <c r="D98" s="13">
        <v>370.64077000000003</v>
      </c>
      <c r="E98" s="13">
        <v>80.296809999999994</v>
      </c>
      <c r="F98" s="12">
        <v>616.38738999999998</v>
      </c>
      <c r="G98" s="11">
        <f t="shared" si="4"/>
        <v>245.74661999999995</v>
      </c>
      <c r="H98" s="10">
        <f t="shared" si="5"/>
        <v>0.66303180840035469</v>
      </c>
    </row>
    <row r="99" spans="1:8" ht="16.5" customHeight="1" x14ac:dyDescent="0.3">
      <c r="A99" s="15">
        <v>1008</v>
      </c>
      <c r="B99" s="14" t="s">
        <v>1162</v>
      </c>
      <c r="C99" s="13">
        <v>209.72808659</v>
      </c>
      <c r="D99" s="13">
        <v>529.09586000000002</v>
      </c>
      <c r="E99" s="13">
        <v>335.41385499999996</v>
      </c>
      <c r="F99" s="12">
        <v>468.75358</v>
      </c>
      <c r="G99" s="11">
        <f t="shared" si="4"/>
        <v>-60.342280000000017</v>
      </c>
      <c r="H99" s="10">
        <f t="shared" si="5"/>
        <v>-0.11404791562723628</v>
      </c>
    </row>
    <row r="100" spans="1:8" ht="16.5" customHeight="1" x14ac:dyDescent="0.3">
      <c r="A100" s="15">
        <v>1101</v>
      </c>
      <c r="B100" s="14" t="s">
        <v>1161</v>
      </c>
      <c r="C100" s="13">
        <v>1682.229</v>
      </c>
      <c r="D100" s="13">
        <v>1427.2380700000001</v>
      </c>
      <c r="E100" s="13">
        <v>1755.9251999999999</v>
      </c>
      <c r="F100" s="12">
        <v>1524.65336</v>
      </c>
      <c r="G100" s="11">
        <f t="shared" si="4"/>
        <v>97.415289999999914</v>
      </c>
      <c r="H100" s="10">
        <f t="shared" si="5"/>
        <v>6.8254408320260057E-2</v>
      </c>
    </row>
    <row r="101" spans="1:8" ht="16.5" customHeight="1" x14ac:dyDescent="0.3">
      <c r="A101" s="15">
        <v>1102</v>
      </c>
      <c r="B101" s="14" t="s">
        <v>1160</v>
      </c>
      <c r="C101" s="13">
        <v>667.09692000000007</v>
      </c>
      <c r="D101" s="13">
        <v>279.44015000000002</v>
      </c>
      <c r="E101" s="13">
        <v>383.11879999999996</v>
      </c>
      <c r="F101" s="12">
        <v>182.56086999999999</v>
      </c>
      <c r="G101" s="11">
        <f t="shared" si="4"/>
        <v>-96.879280000000023</v>
      </c>
      <c r="H101" s="10">
        <f t="shared" si="5"/>
        <v>-0.34669062409249357</v>
      </c>
    </row>
    <row r="102" spans="1:8" ht="16.5" customHeight="1" x14ac:dyDescent="0.3">
      <c r="A102" s="15">
        <v>1103</v>
      </c>
      <c r="B102" s="14" t="s">
        <v>1159</v>
      </c>
      <c r="C102" s="13">
        <v>2836.75234</v>
      </c>
      <c r="D102" s="13">
        <v>2236.94614</v>
      </c>
      <c r="E102" s="13">
        <v>1768.0535199999999</v>
      </c>
      <c r="F102" s="12">
        <v>1395.00326</v>
      </c>
      <c r="G102" s="11">
        <f t="shared" si="4"/>
        <v>-841.94288000000006</v>
      </c>
      <c r="H102" s="10">
        <f t="shared" si="5"/>
        <v>-0.37638048808810393</v>
      </c>
    </row>
    <row r="103" spans="1:8" ht="16.5" customHeight="1" x14ac:dyDescent="0.3">
      <c r="A103" s="15">
        <v>1104</v>
      </c>
      <c r="B103" s="14" t="s">
        <v>1158</v>
      </c>
      <c r="C103" s="13">
        <v>604.06639599999994</v>
      </c>
      <c r="D103" s="13">
        <v>377.47192999999999</v>
      </c>
      <c r="E103" s="13">
        <v>4873.2346969999999</v>
      </c>
      <c r="F103" s="12">
        <v>3940.9834100000003</v>
      </c>
      <c r="G103" s="11">
        <f t="shared" si="4"/>
        <v>3563.5114800000001</v>
      </c>
      <c r="H103" s="10">
        <f t="shared" si="5"/>
        <v>9.4404674805885573</v>
      </c>
    </row>
    <row r="104" spans="1:8" ht="16.5" customHeight="1" x14ac:dyDescent="0.3">
      <c r="A104" s="15">
        <v>1105</v>
      </c>
      <c r="B104" s="14" t="s">
        <v>1157</v>
      </c>
      <c r="C104" s="13">
        <v>137.82499999999999</v>
      </c>
      <c r="D104" s="13">
        <v>235.01806999999999</v>
      </c>
      <c r="E104" s="13">
        <v>385.10500000000002</v>
      </c>
      <c r="F104" s="12">
        <v>509.09073000000001</v>
      </c>
      <c r="G104" s="11">
        <f t="shared" si="4"/>
        <v>274.07266000000004</v>
      </c>
      <c r="H104" s="10">
        <f t="shared" si="5"/>
        <v>1.1661769667328135</v>
      </c>
    </row>
    <row r="105" spans="1:8" ht="16.5" customHeight="1" x14ac:dyDescent="0.3">
      <c r="A105" s="15">
        <v>1106</v>
      </c>
      <c r="B105" s="14" t="s">
        <v>1156</v>
      </c>
      <c r="C105" s="13">
        <v>144.398866</v>
      </c>
      <c r="D105" s="13">
        <v>1135.08492</v>
      </c>
      <c r="E105" s="13">
        <v>202.081816</v>
      </c>
      <c r="F105" s="12">
        <v>1525.2178600000002</v>
      </c>
      <c r="G105" s="11">
        <f t="shared" si="4"/>
        <v>390.13294000000019</v>
      </c>
      <c r="H105" s="10">
        <f t="shared" si="5"/>
        <v>0.34370374685270261</v>
      </c>
    </row>
    <row r="106" spans="1:8" ht="16.5" customHeight="1" x14ac:dyDescent="0.3">
      <c r="A106" s="15">
        <v>1107</v>
      </c>
      <c r="B106" s="14" t="s">
        <v>1155</v>
      </c>
      <c r="C106" s="13">
        <v>3868.3933999999999</v>
      </c>
      <c r="D106" s="13">
        <v>3735.8541600000003</v>
      </c>
      <c r="E106" s="13">
        <v>3791.5933999999997</v>
      </c>
      <c r="F106" s="12">
        <v>3503.5263599999998</v>
      </c>
      <c r="G106" s="11">
        <f t="shared" si="4"/>
        <v>-232.32780000000048</v>
      </c>
      <c r="H106" s="10">
        <f t="shared" si="5"/>
        <v>-6.2188669591962994E-2</v>
      </c>
    </row>
    <row r="107" spans="1:8" ht="16.5" customHeight="1" x14ac:dyDescent="0.3">
      <c r="A107" s="15">
        <v>1108</v>
      </c>
      <c r="B107" s="14" t="s">
        <v>1154</v>
      </c>
      <c r="C107" s="13">
        <v>11985.076596950001</v>
      </c>
      <c r="D107" s="13">
        <v>8267.1153599999998</v>
      </c>
      <c r="E107" s="13">
        <v>7006.3269570000002</v>
      </c>
      <c r="F107" s="12">
        <v>4771.06646</v>
      </c>
      <c r="G107" s="11">
        <f t="shared" si="4"/>
        <v>-3496.0488999999998</v>
      </c>
      <c r="H107" s="10">
        <f t="shared" si="5"/>
        <v>-0.42288618795806909</v>
      </c>
    </row>
    <row r="108" spans="1:8" ht="16.5" customHeight="1" x14ac:dyDescent="0.3">
      <c r="A108" s="15">
        <v>1109</v>
      </c>
      <c r="B108" s="14" t="s">
        <v>1153</v>
      </c>
      <c r="C108" s="13">
        <v>1983.06</v>
      </c>
      <c r="D108" s="13">
        <v>3098.71272</v>
      </c>
      <c r="E108" s="13">
        <v>1679.425</v>
      </c>
      <c r="F108" s="12">
        <v>2747.1443300000001</v>
      </c>
      <c r="G108" s="11">
        <f t="shared" si="4"/>
        <v>-351.56838999999991</v>
      </c>
      <c r="H108" s="10">
        <f t="shared" si="5"/>
        <v>-0.1134562709640279</v>
      </c>
    </row>
    <row r="109" spans="1:8" ht="16.5" customHeight="1" x14ac:dyDescent="0.3">
      <c r="A109" s="15">
        <v>1201</v>
      </c>
      <c r="B109" s="14" t="s">
        <v>1152</v>
      </c>
      <c r="C109" s="13">
        <v>754.40508629999999</v>
      </c>
      <c r="D109" s="13">
        <v>2855.2101299999999</v>
      </c>
      <c r="E109" s="13">
        <v>524.48882290000006</v>
      </c>
      <c r="F109" s="12">
        <v>2801.9538499999999</v>
      </c>
      <c r="G109" s="11">
        <f t="shared" si="4"/>
        <v>-53.256280000000061</v>
      </c>
      <c r="H109" s="10">
        <f t="shared" si="5"/>
        <v>-1.8652315442716668E-2</v>
      </c>
    </row>
    <row r="110" spans="1:8" ht="16.5" customHeight="1" x14ac:dyDescent="0.3">
      <c r="A110" s="15">
        <v>1202</v>
      </c>
      <c r="B110" s="14" t="s">
        <v>1151</v>
      </c>
      <c r="C110" s="13">
        <v>15947.712609999999</v>
      </c>
      <c r="D110" s="13">
        <v>28032.427190000002</v>
      </c>
      <c r="E110" s="13">
        <v>18477.453399999999</v>
      </c>
      <c r="F110" s="12">
        <v>30624.735909999999</v>
      </c>
      <c r="G110" s="11">
        <f t="shared" si="4"/>
        <v>2592.3087199999973</v>
      </c>
      <c r="H110" s="10">
        <f t="shared" si="5"/>
        <v>9.2475357286391197E-2</v>
      </c>
    </row>
    <row r="111" spans="1:8" ht="16.5" customHeight="1" x14ac:dyDescent="0.3">
      <c r="A111" s="15">
        <v>1203</v>
      </c>
      <c r="B111" s="14" t="s">
        <v>1150</v>
      </c>
      <c r="C111" s="13">
        <v>0</v>
      </c>
      <c r="D111" s="13">
        <v>0</v>
      </c>
      <c r="E111" s="13">
        <v>0</v>
      </c>
      <c r="F111" s="12">
        <v>0</v>
      </c>
      <c r="G111" s="11">
        <f t="shared" si="4"/>
        <v>0</v>
      </c>
      <c r="H111" s="10" t="str">
        <f t="shared" si="5"/>
        <v/>
      </c>
    </row>
    <row r="112" spans="1:8" ht="16.5" customHeight="1" x14ac:dyDescent="0.3">
      <c r="A112" s="15">
        <v>1204</v>
      </c>
      <c r="B112" s="14" t="s">
        <v>1149</v>
      </c>
      <c r="C112" s="13">
        <v>36.400400000000005</v>
      </c>
      <c r="D112" s="13">
        <v>84.989980000000003</v>
      </c>
      <c r="E112" s="13">
        <v>83.755800000000008</v>
      </c>
      <c r="F112" s="12">
        <v>182.65188000000001</v>
      </c>
      <c r="G112" s="11">
        <f t="shared" si="4"/>
        <v>97.661900000000003</v>
      </c>
      <c r="H112" s="10">
        <f t="shared" si="5"/>
        <v>1.1490989879042213</v>
      </c>
    </row>
    <row r="113" spans="1:8" ht="16.5" customHeight="1" x14ac:dyDescent="0.3">
      <c r="A113" s="15">
        <v>1205</v>
      </c>
      <c r="B113" s="14" t="s">
        <v>1148</v>
      </c>
      <c r="C113" s="13">
        <v>4121.8757759999999</v>
      </c>
      <c r="D113" s="13">
        <v>47805.016000000003</v>
      </c>
      <c r="E113" s="13">
        <v>3252.3903557000003</v>
      </c>
      <c r="F113" s="12">
        <v>38713.13551</v>
      </c>
      <c r="G113" s="11">
        <f t="shared" si="4"/>
        <v>-9091.8804900000032</v>
      </c>
      <c r="H113" s="10">
        <f t="shared" si="5"/>
        <v>-0.1901867471396726</v>
      </c>
    </row>
    <row r="114" spans="1:8" ht="16.5" customHeight="1" x14ac:dyDescent="0.3">
      <c r="A114" s="15">
        <v>1206</v>
      </c>
      <c r="B114" s="14" t="s">
        <v>1147</v>
      </c>
      <c r="C114" s="13">
        <v>15796.52087575</v>
      </c>
      <c r="D114" s="13">
        <v>144082.61319999999</v>
      </c>
      <c r="E114" s="13">
        <v>21654.264476773002</v>
      </c>
      <c r="F114" s="12">
        <v>157410.90449000002</v>
      </c>
      <c r="G114" s="11">
        <f t="shared" si="4"/>
        <v>13328.291290000023</v>
      </c>
      <c r="H114" s="10">
        <f t="shared" si="5"/>
        <v>9.2504508309403863E-2</v>
      </c>
    </row>
    <row r="115" spans="1:8" ht="16.5" customHeight="1" x14ac:dyDescent="0.3">
      <c r="A115" s="15">
        <v>1207</v>
      </c>
      <c r="B115" s="14" t="s">
        <v>1146</v>
      </c>
      <c r="C115" s="13">
        <v>4197.5053003700004</v>
      </c>
      <c r="D115" s="13">
        <v>13540.680130000001</v>
      </c>
      <c r="E115" s="13">
        <v>4688.4670310469992</v>
      </c>
      <c r="F115" s="12">
        <v>13882.647859999999</v>
      </c>
      <c r="G115" s="11">
        <f t="shared" si="4"/>
        <v>341.96772999999848</v>
      </c>
      <c r="H115" s="10">
        <f t="shared" si="5"/>
        <v>2.5254841464156089E-2</v>
      </c>
    </row>
    <row r="116" spans="1:8" ht="16.5" customHeight="1" x14ac:dyDescent="0.3">
      <c r="A116" s="15">
        <v>1208</v>
      </c>
      <c r="B116" s="14" t="s">
        <v>1145</v>
      </c>
      <c r="C116" s="13">
        <v>43.579203999999997</v>
      </c>
      <c r="D116" s="13">
        <v>56.255129999999994</v>
      </c>
      <c r="E116" s="13">
        <v>25.793531999999999</v>
      </c>
      <c r="F116" s="12">
        <v>39.761780000000002</v>
      </c>
      <c r="G116" s="11">
        <f t="shared" si="4"/>
        <v>-16.493349999999992</v>
      </c>
      <c r="H116" s="10">
        <f t="shared" si="5"/>
        <v>-0.29318837233155437</v>
      </c>
    </row>
    <row r="117" spans="1:8" ht="16.5" customHeight="1" x14ac:dyDescent="0.3">
      <c r="A117" s="15">
        <v>1209</v>
      </c>
      <c r="B117" s="14" t="s">
        <v>1144</v>
      </c>
      <c r="C117" s="13">
        <v>2285.985242836</v>
      </c>
      <c r="D117" s="13">
        <v>62671.004670000002</v>
      </c>
      <c r="E117" s="13">
        <v>1490.6156826070001</v>
      </c>
      <c r="F117" s="12">
        <v>67119.130109999998</v>
      </c>
      <c r="G117" s="11">
        <f t="shared" si="4"/>
        <v>4448.1254399999962</v>
      </c>
      <c r="H117" s="10">
        <f t="shared" si="5"/>
        <v>7.097581191528704E-2</v>
      </c>
    </row>
    <row r="118" spans="1:8" ht="16.5" customHeight="1" x14ac:dyDescent="0.3">
      <c r="A118" s="15">
        <v>1210</v>
      </c>
      <c r="B118" s="14" t="s">
        <v>1143</v>
      </c>
      <c r="C118" s="13">
        <v>228.02500000000001</v>
      </c>
      <c r="D118" s="13">
        <v>2812.01406</v>
      </c>
      <c r="E118" s="13">
        <v>170.30250000000001</v>
      </c>
      <c r="F118" s="12">
        <v>2291.1691099999998</v>
      </c>
      <c r="G118" s="11">
        <f t="shared" si="4"/>
        <v>-520.84495000000015</v>
      </c>
      <c r="H118" s="10">
        <f t="shared" si="5"/>
        <v>-0.18522131784789161</v>
      </c>
    </row>
    <row r="119" spans="1:8" ht="16.5" customHeight="1" x14ac:dyDescent="0.3">
      <c r="A119" s="15">
        <v>1211</v>
      </c>
      <c r="B119" s="14" t="s">
        <v>1142</v>
      </c>
      <c r="C119" s="13">
        <v>725.47322799999995</v>
      </c>
      <c r="D119" s="13">
        <v>2219.1992400000004</v>
      </c>
      <c r="E119" s="13">
        <v>898.29657999999995</v>
      </c>
      <c r="F119" s="12">
        <v>3175.4134800000002</v>
      </c>
      <c r="G119" s="11">
        <f t="shared" si="4"/>
        <v>956.21423999999979</v>
      </c>
      <c r="H119" s="10">
        <f t="shared" si="5"/>
        <v>0.43088255563750089</v>
      </c>
    </row>
    <row r="120" spans="1:8" ht="25.5" customHeight="1" x14ac:dyDescent="0.3">
      <c r="A120" s="15">
        <v>1212</v>
      </c>
      <c r="B120" s="14" t="s">
        <v>1141</v>
      </c>
      <c r="C120" s="13">
        <v>1252.6892789000001</v>
      </c>
      <c r="D120" s="13">
        <v>6116.0935799999997</v>
      </c>
      <c r="E120" s="13">
        <v>1168.09712745</v>
      </c>
      <c r="F120" s="12">
        <v>7001.0407300000006</v>
      </c>
      <c r="G120" s="11">
        <f t="shared" si="4"/>
        <v>884.94715000000087</v>
      </c>
      <c r="H120" s="10">
        <f t="shared" si="5"/>
        <v>0.144691564709512</v>
      </c>
    </row>
    <row r="121" spans="1:8" ht="16.5" customHeight="1" x14ac:dyDescent="0.3">
      <c r="A121" s="15">
        <v>1213</v>
      </c>
      <c r="B121" s="14" t="s">
        <v>1140</v>
      </c>
      <c r="C121" s="13">
        <v>89.944999999999993</v>
      </c>
      <c r="D121" s="13">
        <v>15.01956</v>
      </c>
      <c r="E121" s="13">
        <v>0</v>
      </c>
      <c r="F121" s="12">
        <v>0</v>
      </c>
      <c r="G121" s="11">
        <f t="shared" si="4"/>
        <v>-15.01956</v>
      </c>
      <c r="H121" s="10">
        <f t="shared" si="5"/>
        <v>-1</v>
      </c>
    </row>
    <row r="122" spans="1:8" ht="16.5" customHeight="1" x14ac:dyDescent="0.3">
      <c r="A122" s="15">
        <v>1214</v>
      </c>
      <c r="B122" s="14" t="s">
        <v>1139</v>
      </c>
      <c r="C122" s="13">
        <v>49.850300000000004</v>
      </c>
      <c r="D122" s="13">
        <v>73.795600000000007</v>
      </c>
      <c r="E122" s="13">
        <v>80.854060000000004</v>
      </c>
      <c r="F122" s="12">
        <v>139.84973000000002</v>
      </c>
      <c r="G122" s="11">
        <f t="shared" si="4"/>
        <v>66.054130000000015</v>
      </c>
      <c r="H122" s="10">
        <f t="shared" si="5"/>
        <v>0.89509577806806917</v>
      </c>
    </row>
    <row r="123" spans="1:8" ht="16.5" customHeight="1" x14ac:dyDescent="0.3">
      <c r="A123" s="15">
        <v>1301</v>
      </c>
      <c r="B123" s="14" t="s">
        <v>1138</v>
      </c>
      <c r="C123" s="13">
        <v>28.048029999999997</v>
      </c>
      <c r="D123" s="13">
        <v>208.90392</v>
      </c>
      <c r="E123" s="13">
        <v>38.248930000000001</v>
      </c>
      <c r="F123" s="12">
        <v>313.52603999999997</v>
      </c>
      <c r="G123" s="11">
        <f t="shared" si="4"/>
        <v>104.62211999999997</v>
      </c>
      <c r="H123" s="10">
        <f t="shared" si="5"/>
        <v>0.50081453713266832</v>
      </c>
    </row>
    <row r="124" spans="1:8" ht="16.5" customHeight="1" x14ac:dyDescent="0.3">
      <c r="A124" s="15">
        <v>1302</v>
      </c>
      <c r="B124" s="14" t="s">
        <v>1137</v>
      </c>
      <c r="C124" s="13">
        <v>2091.3912324200001</v>
      </c>
      <c r="D124" s="13">
        <v>22281.85009</v>
      </c>
      <c r="E124" s="13">
        <v>2381.7309119000001</v>
      </c>
      <c r="F124" s="12">
        <v>24284.911079999998</v>
      </c>
      <c r="G124" s="11">
        <f t="shared" si="4"/>
        <v>2003.0609899999981</v>
      </c>
      <c r="H124" s="10">
        <f t="shared" si="5"/>
        <v>8.989652932361139E-2</v>
      </c>
    </row>
    <row r="125" spans="1:8" ht="16.5" customHeight="1" x14ac:dyDescent="0.3">
      <c r="A125" s="15">
        <v>1401</v>
      </c>
      <c r="B125" s="14" t="s">
        <v>1136</v>
      </c>
      <c r="C125" s="13">
        <v>148.9468</v>
      </c>
      <c r="D125" s="13">
        <v>194.64973000000001</v>
      </c>
      <c r="E125" s="13">
        <v>182.29864999999998</v>
      </c>
      <c r="F125" s="12">
        <v>201.30975000000001</v>
      </c>
      <c r="G125" s="11">
        <f t="shared" si="4"/>
        <v>6.6600200000000029</v>
      </c>
      <c r="H125" s="10">
        <f t="shared" si="5"/>
        <v>3.4215408364553099E-2</v>
      </c>
    </row>
    <row r="126" spans="1:8" ht="16.5" customHeight="1" x14ac:dyDescent="0.3">
      <c r="A126" s="15">
        <v>1404</v>
      </c>
      <c r="B126" s="14" t="s">
        <v>1135</v>
      </c>
      <c r="C126" s="13">
        <v>534.21629700000005</v>
      </c>
      <c r="D126" s="13">
        <v>517.48597999999993</v>
      </c>
      <c r="E126" s="13">
        <v>2179.2907220000002</v>
      </c>
      <c r="F126" s="12">
        <v>939.76781999999992</v>
      </c>
      <c r="G126" s="11">
        <f t="shared" si="4"/>
        <v>422.28183999999999</v>
      </c>
      <c r="H126" s="10">
        <f t="shared" si="5"/>
        <v>0.81602566314936698</v>
      </c>
    </row>
    <row r="127" spans="1:8" ht="16.5" customHeight="1" x14ac:dyDescent="0.3">
      <c r="A127" s="15">
        <v>1501</v>
      </c>
      <c r="B127" s="14" t="s">
        <v>1134</v>
      </c>
      <c r="C127" s="13">
        <v>0</v>
      </c>
      <c r="D127" s="13">
        <v>0</v>
      </c>
      <c r="E127" s="13">
        <v>419.08749999999998</v>
      </c>
      <c r="F127" s="12">
        <v>696.33182999999997</v>
      </c>
      <c r="G127" s="11">
        <f t="shared" si="4"/>
        <v>696.33182999999997</v>
      </c>
      <c r="H127" s="10" t="str">
        <f t="shared" si="5"/>
        <v/>
      </c>
    </row>
    <row r="128" spans="1:8" ht="25.5" customHeight="1" x14ac:dyDescent="0.3">
      <c r="A128" s="15">
        <v>1502</v>
      </c>
      <c r="B128" s="14" t="s">
        <v>1133</v>
      </c>
      <c r="C128" s="13">
        <v>2563.0351600000004</v>
      </c>
      <c r="D128" s="13">
        <v>2910.7604200000001</v>
      </c>
      <c r="E128" s="13">
        <v>2155.0215899999998</v>
      </c>
      <c r="F128" s="12">
        <v>2907.4281499999997</v>
      </c>
      <c r="G128" s="11">
        <f t="shared" si="4"/>
        <v>-3.3322700000003351</v>
      </c>
      <c r="H128" s="10">
        <f t="shared" si="5"/>
        <v>-1.1448108120146608E-3</v>
      </c>
    </row>
    <row r="129" spans="1:8" ht="16.5" customHeight="1" x14ac:dyDescent="0.3">
      <c r="A129" s="15">
        <v>1503</v>
      </c>
      <c r="B129" s="14" t="s">
        <v>1132</v>
      </c>
      <c r="C129" s="13">
        <v>0</v>
      </c>
      <c r="D129" s="13">
        <v>0</v>
      </c>
      <c r="E129" s="13">
        <v>0</v>
      </c>
      <c r="F129" s="12">
        <v>0</v>
      </c>
      <c r="G129" s="11">
        <f t="shared" si="4"/>
        <v>0</v>
      </c>
      <c r="H129" s="10" t="str">
        <f t="shared" si="5"/>
        <v/>
      </c>
    </row>
    <row r="130" spans="1:8" ht="16.5" customHeight="1" x14ac:dyDescent="0.3">
      <c r="A130" s="15">
        <v>1504</v>
      </c>
      <c r="B130" s="14" t="s">
        <v>1131</v>
      </c>
      <c r="C130" s="13">
        <v>391.48580200000004</v>
      </c>
      <c r="D130" s="13">
        <v>1514.0682300000001</v>
      </c>
      <c r="E130" s="13">
        <v>225.21221800000001</v>
      </c>
      <c r="F130" s="12">
        <v>1237.04297</v>
      </c>
      <c r="G130" s="11">
        <f t="shared" si="4"/>
        <v>-277.02526000000012</v>
      </c>
      <c r="H130" s="10">
        <f t="shared" si="5"/>
        <v>-0.18296748753522166</v>
      </c>
    </row>
    <row r="131" spans="1:8" ht="16.5" customHeight="1" x14ac:dyDescent="0.3">
      <c r="A131" s="15">
        <v>1505</v>
      </c>
      <c r="B131" s="14" t="s">
        <v>1130</v>
      </c>
      <c r="C131" s="13">
        <v>4.4000000000000004</v>
      </c>
      <c r="D131" s="13">
        <v>57.607030000000002</v>
      </c>
      <c r="E131" s="13">
        <v>13.43</v>
      </c>
      <c r="F131" s="12">
        <v>184.73051000000001</v>
      </c>
      <c r="G131" s="11">
        <f t="shared" si="4"/>
        <v>127.12348</v>
      </c>
      <c r="H131" s="10">
        <f t="shared" si="5"/>
        <v>2.2067355321043283</v>
      </c>
    </row>
    <row r="132" spans="1:8" ht="16.5" customHeight="1" x14ac:dyDescent="0.3">
      <c r="A132" s="15">
        <v>1506</v>
      </c>
      <c r="B132" s="14" t="s">
        <v>1129</v>
      </c>
      <c r="C132" s="13">
        <v>8</v>
      </c>
      <c r="D132" s="13">
        <v>134.00023000000002</v>
      </c>
      <c r="E132" s="13">
        <v>7</v>
      </c>
      <c r="F132" s="12">
        <v>146.23582999999999</v>
      </c>
      <c r="G132" s="11">
        <f t="shared" si="4"/>
        <v>12.235599999999977</v>
      </c>
      <c r="H132" s="10">
        <f t="shared" si="5"/>
        <v>9.13102910345749E-2</v>
      </c>
    </row>
    <row r="133" spans="1:8" ht="16.5" customHeight="1" x14ac:dyDescent="0.3">
      <c r="A133" s="15">
        <v>1507</v>
      </c>
      <c r="B133" s="14" t="s">
        <v>1128</v>
      </c>
      <c r="C133" s="13">
        <v>47.092109999999998</v>
      </c>
      <c r="D133" s="13">
        <v>176.82835</v>
      </c>
      <c r="E133" s="13">
        <v>84.991</v>
      </c>
      <c r="F133" s="12">
        <v>183.74626999999998</v>
      </c>
      <c r="G133" s="11">
        <f t="shared" si="4"/>
        <v>6.917919999999981</v>
      </c>
      <c r="H133" s="10">
        <f t="shared" si="5"/>
        <v>3.9122233510633229E-2</v>
      </c>
    </row>
    <row r="134" spans="1:8" ht="16.5" customHeight="1" x14ac:dyDescent="0.3">
      <c r="A134" s="15">
        <v>1508</v>
      </c>
      <c r="B134" s="14" t="s">
        <v>1127</v>
      </c>
      <c r="C134" s="13">
        <v>1.2089000000000001</v>
      </c>
      <c r="D134" s="13">
        <v>4.5110000000000001</v>
      </c>
      <c r="E134" s="13">
        <v>0.91722000000000004</v>
      </c>
      <c r="F134" s="12">
        <v>14.10242</v>
      </c>
      <c r="G134" s="11">
        <f t="shared" si="4"/>
        <v>9.5914199999999994</v>
      </c>
      <c r="H134" s="10">
        <f t="shared" si="5"/>
        <v>2.1262292174684103</v>
      </c>
    </row>
    <row r="135" spans="1:8" ht="16.5" customHeight="1" x14ac:dyDescent="0.3">
      <c r="A135" s="15">
        <v>1509</v>
      </c>
      <c r="B135" s="14" t="s">
        <v>1126</v>
      </c>
      <c r="C135" s="13">
        <v>1458.844081</v>
      </c>
      <c r="D135" s="13">
        <v>10993.742699999999</v>
      </c>
      <c r="E135" s="13">
        <v>1535.1185464999999</v>
      </c>
      <c r="F135" s="12">
        <v>11371.64502</v>
      </c>
      <c r="G135" s="11">
        <f t="shared" ref="G135:G198" si="6">F135-D135</f>
        <v>377.90232000000105</v>
      </c>
      <c r="H135" s="10">
        <f t="shared" ref="H135:H198" si="7">IF(D135&lt;&gt;0,G135/D135,"")</f>
        <v>3.4374310033652239E-2</v>
      </c>
    </row>
    <row r="136" spans="1:8" ht="16.5" customHeight="1" x14ac:dyDescent="0.3">
      <c r="A136" s="15">
        <v>1510</v>
      </c>
      <c r="B136" s="14" t="s">
        <v>1125</v>
      </c>
      <c r="C136" s="13">
        <v>453.17728799999998</v>
      </c>
      <c r="D136" s="13">
        <v>1783.44524</v>
      </c>
      <c r="E136" s="13">
        <v>486.53373299999998</v>
      </c>
      <c r="F136" s="12">
        <v>1638.96713</v>
      </c>
      <c r="G136" s="11">
        <f t="shared" si="6"/>
        <v>-144.47811000000002</v>
      </c>
      <c r="H136" s="10">
        <f t="shared" si="7"/>
        <v>-8.1010679083143591E-2</v>
      </c>
    </row>
    <row r="137" spans="1:8" ht="16.5" customHeight="1" x14ac:dyDescent="0.3">
      <c r="A137" s="15">
        <v>1511</v>
      </c>
      <c r="B137" s="14" t="s">
        <v>1124</v>
      </c>
      <c r="C137" s="13">
        <v>71134.915999999997</v>
      </c>
      <c r="D137" s="13">
        <v>99316.086290000094</v>
      </c>
      <c r="E137" s="13">
        <v>56574.713600000003</v>
      </c>
      <c r="F137" s="12">
        <v>83749.266760000202</v>
      </c>
      <c r="G137" s="11">
        <f t="shared" si="6"/>
        <v>-15566.819529999892</v>
      </c>
      <c r="H137" s="10">
        <f t="shared" si="7"/>
        <v>-0.15674016276220581</v>
      </c>
    </row>
    <row r="138" spans="1:8" ht="16.5" customHeight="1" x14ac:dyDescent="0.3">
      <c r="A138" s="15">
        <v>1512</v>
      </c>
      <c r="B138" s="14" t="s">
        <v>1123</v>
      </c>
      <c r="C138" s="13">
        <v>312.91585674999999</v>
      </c>
      <c r="D138" s="13">
        <v>429.41091999999998</v>
      </c>
      <c r="E138" s="13">
        <v>159.13250200000002</v>
      </c>
      <c r="F138" s="12">
        <v>391.48748999999998</v>
      </c>
      <c r="G138" s="11">
        <f t="shared" si="6"/>
        <v>-37.923429999999996</v>
      </c>
      <c r="H138" s="10">
        <f t="shared" si="7"/>
        <v>-8.8315010712815584E-2</v>
      </c>
    </row>
    <row r="139" spans="1:8" ht="16.5" customHeight="1" x14ac:dyDescent="0.3">
      <c r="A139" s="15">
        <v>1513</v>
      </c>
      <c r="B139" s="14" t="s">
        <v>1122</v>
      </c>
      <c r="C139" s="13">
        <v>8769.0767210000013</v>
      </c>
      <c r="D139" s="13">
        <v>19732.566859999999</v>
      </c>
      <c r="E139" s="13">
        <v>8973.3534419999996</v>
      </c>
      <c r="F139" s="12">
        <v>24350.621729999999</v>
      </c>
      <c r="G139" s="11">
        <f t="shared" si="6"/>
        <v>4618.0548699999999</v>
      </c>
      <c r="H139" s="10">
        <f t="shared" si="7"/>
        <v>0.23403214101665029</v>
      </c>
    </row>
    <row r="140" spans="1:8" ht="16.5" customHeight="1" x14ac:dyDescent="0.3">
      <c r="A140" s="15">
        <v>1514</v>
      </c>
      <c r="B140" s="14" t="s">
        <v>1121</v>
      </c>
      <c r="C140" s="13">
        <v>1172.4497099999999</v>
      </c>
      <c r="D140" s="13">
        <v>1988.20811</v>
      </c>
      <c r="E140" s="13">
        <v>802.99722999999994</v>
      </c>
      <c r="F140" s="12">
        <v>1415.7689499999999</v>
      </c>
      <c r="G140" s="11">
        <f t="shared" si="6"/>
        <v>-572.43916000000013</v>
      </c>
      <c r="H140" s="10">
        <f t="shared" si="7"/>
        <v>-0.28791712352486082</v>
      </c>
    </row>
    <row r="141" spans="1:8" ht="16.5" customHeight="1" x14ac:dyDescent="0.3">
      <c r="A141" s="15">
        <v>1515</v>
      </c>
      <c r="B141" s="14" t="s">
        <v>1120</v>
      </c>
      <c r="C141" s="13">
        <v>569.49731500100097</v>
      </c>
      <c r="D141" s="13">
        <v>2832.3729399999997</v>
      </c>
      <c r="E141" s="13">
        <v>720.0506004749991</v>
      </c>
      <c r="F141" s="12">
        <v>3584.7888499999999</v>
      </c>
      <c r="G141" s="11">
        <f t="shared" si="6"/>
        <v>752.41591000000017</v>
      </c>
      <c r="H141" s="10">
        <f t="shared" si="7"/>
        <v>0.26564860134555596</v>
      </c>
    </row>
    <row r="142" spans="1:8" ht="16.5" customHeight="1" x14ac:dyDescent="0.3">
      <c r="A142" s="15">
        <v>1516</v>
      </c>
      <c r="B142" s="14" t="s">
        <v>1119</v>
      </c>
      <c r="C142" s="13">
        <v>11353.194168</v>
      </c>
      <c r="D142" s="13">
        <v>27950.820339999998</v>
      </c>
      <c r="E142" s="13">
        <v>10631.43734</v>
      </c>
      <c r="F142" s="12">
        <v>27911.854380000001</v>
      </c>
      <c r="G142" s="11">
        <f t="shared" si="6"/>
        <v>-38.965959999997722</v>
      </c>
      <c r="H142" s="10">
        <f t="shared" si="7"/>
        <v>-1.3940900312050634E-3</v>
      </c>
    </row>
    <row r="143" spans="1:8" ht="16.5" customHeight="1" x14ac:dyDescent="0.3">
      <c r="A143" s="15">
        <v>1517</v>
      </c>
      <c r="B143" s="14" t="s">
        <v>1118</v>
      </c>
      <c r="C143" s="13">
        <v>7918.0756285000098</v>
      </c>
      <c r="D143" s="13">
        <v>35062.88233</v>
      </c>
      <c r="E143" s="13">
        <v>12911.280801999999</v>
      </c>
      <c r="F143" s="12">
        <v>49948.191049999994</v>
      </c>
      <c r="G143" s="11">
        <f t="shared" si="6"/>
        <v>14885.308719999994</v>
      </c>
      <c r="H143" s="10">
        <f t="shared" si="7"/>
        <v>0.424531804884279</v>
      </c>
    </row>
    <row r="144" spans="1:8" ht="16.5" customHeight="1" x14ac:dyDescent="0.3">
      <c r="A144" s="15">
        <v>1518</v>
      </c>
      <c r="B144" s="14" t="s">
        <v>1117</v>
      </c>
      <c r="C144" s="13">
        <v>551.06078667999998</v>
      </c>
      <c r="D144" s="13">
        <v>1251.1053200000001</v>
      </c>
      <c r="E144" s="13">
        <v>683.57669999999996</v>
      </c>
      <c r="F144" s="12">
        <v>1483.39616</v>
      </c>
      <c r="G144" s="11">
        <f t="shared" si="6"/>
        <v>232.29083999999989</v>
      </c>
      <c r="H144" s="10">
        <f t="shared" si="7"/>
        <v>0.18566849352059334</v>
      </c>
    </row>
    <row r="145" spans="1:8" ht="16.5" customHeight="1" x14ac:dyDescent="0.3">
      <c r="A145" s="15">
        <v>1520</v>
      </c>
      <c r="B145" s="14" t="s">
        <v>1116</v>
      </c>
      <c r="C145" s="13">
        <v>2139.31</v>
      </c>
      <c r="D145" s="13">
        <v>1052.8458799999999</v>
      </c>
      <c r="E145" s="13">
        <v>2343.81</v>
      </c>
      <c r="F145" s="12">
        <v>1892.8964900000001</v>
      </c>
      <c r="G145" s="11">
        <f t="shared" si="6"/>
        <v>840.05061000000023</v>
      </c>
      <c r="H145" s="10">
        <f t="shared" si="7"/>
        <v>0.7978856411538604</v>
      </c>
    </row>
    <row r="146" spans="1:8" ht="16.5" customHeight="1" x14ac:dyDescent="0.3">
      <c r="A146" s="15">
        <v>1521</v>
      </c>
      <c r="B146" s="14" t="s">
        <v>1115</v>
      </c>
      <c r="C146" s="13">
        <v>2.24756</v>
      </c>
      <c r="D146" s="13">
        <v>35.297019999999996</v>
      </c>
      <c r="E146" s="13">
        <v>2.2924799999999999</v>
      </c>
      <c r="F146" s="12">
        <v>36.06465</v>
      </c>
      <c r="G146" s="11">
        <f t="shared" si="6"/>
        <v>0.76763000000000403</v>
      </c>
      <c r="H146" s="10">
        <f t="shared" si="7"/>
        <v>2.1747728278478016E-2</v>
      </c>
    </row>
    <row r="147" spans="1:8" ht="16.5" customHeight="1" x14ac:dyDescent="0.3">
      <c r="A147" s="15">
        <v>1522</v>
      </c>
      <c r="B147" s="14" t="s">
        <v>1114</v>
      </c>
      <c r="C147" s="13">
        <v>24.84</v>
      </c>
      <c r="D147" s="13">
        <v>8.7660400000000003</v>
      </c>
      <c r="E147" s="13">
        <v>52</v>
      </c>
      <c r="F147" s="12">
        <v>70.669080000000008</v>
      </c>
      <c r="G147" s="11">
        <f t="shared" si="6"/>
        <v>61.903040000000004</v>
      </c>
      <c r="H147" s="10">
        <f t="shared" si="7"/>
        <v>7.0616880598308933</v>
      </c>
    </row>
    <row r="148" spans="1:8" ht="16.5" customHeight="1" x14ac:dyDescent="0.3">
      <c r="A148" s="15">
        <v>1601</v>
      </c>
      <c r="B148" s="14" t="s">
        <v>1113</v>
      </c>
      <c r="C148" s="13">
        <v>1980.700092</v>
      </c>
      <c r="D148" s="13">
        <v>12164.718060000001</v>
      </c>
      <c r="E148" s="13">
        <v>2268.188294</v>
      </c>
      <c r="F148" s="12">
        <v>10699.87133</v>
      </c>
      <c r="G148" s="11">
        <f t="shared" si="6"/>
        <v>-1464.8467300000011</v>
      </c>
      <c r="H148" s="10">
        <f t="shared" si="7"/>
        <v>-0.12041764739428749</v>
      </c>
    </row>
    <row r="149" spans="1:8" ht="16.5" customHeight="1" x14ac:dyDescent="0.3">
      <c r="A149" s="15">
        <v>1602</v>
      </c>
      <c r="B149" s="14" t="s">
        <v>1112</v>
      </c>
      <c r="C149" s="13">
        <v>3549.4913160000001</v>
      </c>
      <c r="D149" s="13">
        <v>19242.30082</v>
      </c>
      <c r="E149" s="13">
        <v>4078.4985430000002</v>
      </c>
      <c r="F149" s="12">
        <v>21103.467059999999</v>
      </c>
      <c r="G149" s="11">
        <f t="shared" si="6"/>
        <v>1861.1662399999987</v>
      </c>
      <c r="H149" s="10">
        <f t="shared" si="7"/>
        <v>9.6722645457529996E-2</v>
      </c>
    </row>
    <row r="150" spans="1:8" ht="16.5" customHeight="1" x14ac:dyDescent="0.3">
      <c r="A150" s="15">
        <v>1603</v>
      </c>
      <c r="B150" s="14" t="s">
        <v>1111</v>
      </c>
      <c r="C150" s="13">
        <v>3.02</v>
      </c>
      <c r="D150" s="13">
        <v>45.881689999999999</v>
      </c>
      <c r="E150" s="13">
        <v>9.07</v>
      </c>
      <c r="F150" s="12">
        <v>144.39717000000002</v>
      </c>
      <c r="G150" s="11">
        <f t="shared" si="6"/>
        <v>98.515480000000025</v>
      </c>
      <c r="H150" s="10">
        <f t="shared" si="7"/>
        <v>2.1471632801668821</v>
      </c>
    </row>
    <row r="151" spans="1:8" ht="16.5" customHeight="1" x14ac:dyDescent="0.3">
      <c r="A151" s="15">
        <v>1604</v>
      </c>
      <c r="B151" s="14" t="s">
        <v>1110</v>
      </c>
      <c r="C151" s="13">
        <v>14623.607373999999</v>
      </c>
      <c r="D151" s="13">
        <v>72172.034480000002</v>
      </c>
      <c r="E151" s="13">
        <v>16474.220452000001</v>
      </c>
      <c r="F151" s="12">
        <v>84046.561220000207</v>
      </c>
      <c r="G151" s="11">
        <f t="shared" si="6"/>
        <v>11874.526740000205</v>
      </c>
      <c r="H151" s="10">
        <f t="shared" si="7"/>
        <v>0.16453085776999707</v>
      </c>
    </row>
    <row r="152" spans="1:8" ht="16.5" customHeight="1" x14ac:dyDescent="0.3">
      <c r="A152" s="15">
        <v>1605</v>
      </c>
      <c r="B152" s="14" t="s">
        <v>1109</v>
      </c>
      <c r="C152" s="13">
        <v>6046.1526279999998</v>
      </c>
      <c r="D152" s="13">
        <v>24653.2948</v>
      </c>
      <c r="E152" s="13">
        <v>5125.2321259999999</v>
      </c>
      <c r="F152" s="12">
        <v>25114.789379999998</v>
      </c>
      <c r="G152" s="11">
        <f t="shared" si="6"/>
        <v>461.49457999999868</v>
      </c>
      <c r="H152" s="10">
        <f t="shared" si="7"/>
        <v>1.8719387560319066E-2</v>
      </c>
    </row>
    <row r="153" spans="1:8" ht="25.5" customHeight="1" x14ac:dyDescent="0.3">
      <c r="A153" s="15">
        <v>1701</v>
      </c>
      <c r="B153" s="14" t="s">
        <v>1108</v>
      </c>
      <c r="C153" s="13">
        <v>497.05968743</v>
      </c>
      <c r="D153" s="13">
        <v>883.29665</v>
      </c>
      <c r="E153" s="13">
        <v>634.00355119999995</v>
      </c>
      <c r="F153" s="12">
        <v>1139.16409</v>
      </c>
      <c r="G153" s="11">
        <f t="shared" si="6"/>
        <v>255.86743999999999</v>
      </c>
      <c r="H153" s="10">
        <f t="shared" si="7"/>
        <v>0.28967328246971158</v>
      </c>
    </row>
    <row r="154" spans="1:8" ht="16.5" customHeight="1" x14ac:dyDescent="0.3">
      <c r="A154" s="15">
        <v>1702</v>
      </c>
      <c r="B154" s="14" t="s">
        <v>1107</v>
      </c>
      <c r="C154" s="13">
        <v>9094.1010530950298</v>
      </c>
      <c r="D154" s="13">
        <v>10323.212619999998</v>
      </c>
      <c r="E154" s="13">
        <v>7921.7788213499998</v>
      </c>
      <c r="F154" s="12">
        <v>9990.6296700000094</v>
      </c>
      <c r="G154" s="11">
        <f t="shared" si="6"/>
        <v>-332.58294999998907</v>
      </c>
      <c r="H154" s="10">
        <f t="shared" si="7"/>
        <v>-3.2217000873899379E-2</v>
      </c>
    </row>
    <row r="155" spans="1:8" ht="16.5" customHeight="1" x14ac:dyDescent="0.3">
      <c r="A155" s="15">
        <v>1703</v>
      </c>
      <c r="B155" s="14" t="s">
        <v>1106</v>
      </c>
      <c r="C155" s="13">
        <v>362.59370000000001</v>
      </c>
      <c r="D155" s="13">
        <v>110.48563</v>
      </c>
      <c r="E155" s="13">
        <v>13273.69744</v>
      </c>
      <c r="F155" s="12">
        <v>2825.3468599999997</v>
      </c>
      <c r="G155" s="11">
        <f t="shared" si="6"/>
        <v>2714.8612299999995</v>
      </c>
      <c r="H155" s="10">
        <f t="shared" si="7"/>
        <v>24.572075391161725</v>
      </c>
    </row>
    <row r="156" spans="1:8" ht="16.5" customHeight="1" x14ac:dyDescent="0.3">
      <c r="A156" s="15">
        <v>1704</v>
      </c>
      <c r="B156" s="14" t="s">
        <v>1105</v>
      </c>
      <c r="C156" s="13">
        <v>10609.573823039998</v>
      </c>
      <c r="D156" s="13">
        <v>57700.42727</v>
      </c>
      <c r="E156" s="13">
        <v>10679.160473</v>
      </c>
      <c r="F156" s="12">
        <v>58620.884020000005</v>
      </c>
      <c r="G156" s="11">
        <f t="shared" si="6"/>
        <v>920.45675000000483</v>
      </c>
      <c r="H156" s="10">
        <f t="shared" si="7"/>
        <v>1.5952338544962127E-2</v>
      </c>
    </row>
    <row r="157" spans="1:8" ht="16.5" customHeight="1" x14ac:dyDescent="0.3">
      <c r="A157" s="15">
        <v>1801</v>
      </c>
      <c r="B157" s="14" t="s">
        <v>1104</v>
      </c>
      <c r="C157" s="13">
        <v>1949.3720600000001</v>
      </c>
      <c r="D157" s="13">
        <v>24798.813870000002</v>
      </c>
      <c r="E157" s="13">
        <v>1808.7280800000001</v>
      </c>
      <c r="F157" s="12">
        <v>14302.536990000001</v>
      </c>
      <c r="G157" s="11">
        <f t="shared" si="6"/>
        <v>-10496.276880000001</v>
      </c>
      <c r="H157" s="10">
        <f t="shared" si="7"/>
        <v>-0.42325721443870012</v>
      </c>
    </row>
    <row r="158" spans="1:8" ht="16.5" customHeight="1" x14ac:dyDescent="0.3">
      <c r="A158" s="15">
        <v>1802</v>
      </c>
      <c r="B158" s="14" t="s">
        <v>1103</v>
      </c>
      <c r="C158" s="13">
        <v>2045.0311499999998</v>
      </c>
      <c r="D158" s="13">
        <v>2598.9767000000002</v>
      </c>
      <c r="E158" s="13">
        <v>1777.107</v>
      </c>
      <c r="F158" s="12">
        <v>2008.7637</v>
      </c>
      <c r="G158" s="11">
        <f t="shared" si="6"/>
        <v>-590.21300000000019</v>
      </c>
      <c r="H158" s="10">
        <f t="shared" si="7"/>
        <v>-0.22709437910697705</v>
      </c>
    </row>
    <row r="159" spans="1:8" ht="16.5" customHeight="1" x14ac:dyDescent="0.3">
      <c r="A159" s="15">
        <v>1803</v>
      </c>
      <c r="B159" s="14" t="s">
        <v>1102</v>
      </c>
      <c r="C159" s="13">
        <v>6907.8680000000004</v>
      </c>
      <c r="D159" s="13">
        <v>80508.466959999991</v>
      </c>
      <c r="E159" s="13">
        <v>8622.9164999999994</v>
      </c>
      <c r="F159" s="12">
        <v>61990.572979999997</v>
      </c>
      <c r="G159" s="11">
        <f t="shared" si="6"/>
        <v>-18517.893979999993</v>
      </c>
      <c r="H159" s="10">
        <f t="shared" si="7"/>
        <v>-0.23001175751117539</v>
      </c>
    </row>
    <row r="160" spans="1:8" ht="16.5" customHeight="1" x14ac:dyDescent="0.3">
      <c r="A160" s="15">
        <v>1804</v>
      </c>
      <c r="B160" s="14" t="s">
        <v>1101</v>
      </c>
      <c r="C160" s="13">
        <v>4415.2285999999995</v>
      </c>
      <c r="D160" s="13">
        <v>87782.215069999904</v>
      </c>
      <c r="E160" s="13">
        <v>5448.8570899999995</v>
      </c>
      <c r="F160" s="12">
        <v>52673.369149999999</v>
      </c>
      <c r="G160" s="11">
        <f t="shared" si="6"/>
        <v>-35108.845919999905</v>
      </c>
      <c r="H160" s="10">
        <f t="shared" si="7"/>
        <v>-0.39995397577975406</v>
      </c>
    </row>
    <row r="161" spans="1:8" ht="16.5" customHeight="1" x14ac:dyDescent="0.3">
      <c r="A161" s="15">
        <v>1805</v>
      </c>
      <c r="B161" s="14" t="s">
        <v>1100</v>
      </c>
      <c r="C161" s="13">
        <v>8740.2697899999985</v>
      </c>
      <c r="D161" s="13">
        <v>59539.916929999999</v>
      </c>
      <c r="E161" s="13">
        <v>7907.8824009999998</v>
      </c>
      <c r="F161" s="12">
        <v>50576.013570000003</v>
      </c>
      <c r="G161" s="11">
        <f t="shared" si="6"/>
        <v>-8963.9033599999966</v>
      </c>
      <c r="H161" s="10">
        <f t="shared" si="7"/>
        <v>-0.15055283618448267</v>
      </c>
    </row>
    <row r="162" spans="1:8" ht="16.5" customHeight="1" x14ac:dyDescent="0.3">
      <c r="A162" s="15">
        <v>1806</v>
      </c>
      <c r="B162" s="14" t="s">
        <v>1099</v>
      </c>
      <c r="C162" s="13">
        <v>17008.395779999901</v>
      </c>
      <c r="D162" s="13">
        <v>126974.779509999</v>
      </c>
      <c r="E162" s="13">
        <v>17784.694649999998</v>
      </c>
      <c r="F162" s="12">
        <v>136454.3523</v>
      </c>
      <c r="G162" s="11">
        <f t="shared" si="6"/>
        <v>9479.5727900009952</v>
      </c>
      <c r="H162" s="10">
        <f t="shared" si="7"/>
        <v>7.4657131334136304E-2</v>
      </c>
    </row>
    <row r="163" spans="1:8" ht="16.5" customHeight="1" x14ac:dyDescent="0.3">
      <c r="A163" s="15">
        <v>1901</v>
      </c>
      <c r="B163" s="14" t="s">
        <v>1098</v>
      </c>
      <c r="C163" s="13">
        <v>13327.531457900001</v>
      </c>
      <c r="D163" s="13">
        <v>54767.597179999902</v>
      </c>
      <c r="E163" s="13">
        <v>14840.663834000001</v>
      </c>
      <c r="F163" s="12">
        <v>62095.611739999898</v>
      </c>
      <c r="G163" s="11">
        <f t="shared" si="6"/>
        <v>7328.014559999996</v>
      </c>
      <c r="H163" s="10">
        <f t="shared" si="7"/>
        <v>0.13380200953340435</v>
      </c>
    </row>
    <row r="164" spans="1:8" ht="16.5" customHeight="1" x14ac:dyDescent="0.3">
      <c r="A164" s="15">
        <v>1902</v>
      </c>
      <c r="B164" s="14" t="s">
        <v>1097</v>
      </c>
      <c r="C164" s="13">
        <v>29068.385141000101</v>
      </c>
      <c r="D164" s="13">
        <v>37310.038189999897</v>
      </c>
      <c r="E164" s="13">
        <v>31908.196721</v>
      </c>
      <c r="F164" s="12">
        <v>43177.694460000101</v>
      </c>
      <c r="G164" s="11">
        <f t="shared" si="6"/>
        <v>5867.6562700002032</v>
      </c>
      <c r="H164" s="10">
        <f t="shared" si="7"/>
        <v>0.15726749568358508</v>
      </c>
    </row>
    <row r="165" spans="1:8" ht="16.5" customHeight="1" x14ac:dyDescent="0.3">
      <c r="A165" s="15">
        <v>1903</v>
      </c>
      <c r="B165" s="14" t="s">
        <v>1096</v>
      </c>
      <c r="C165" s="13">
        <v>108.899096</v>
      </c>
      <c r="D165" s="13">
        <v>246.47895</v>
      </c>
      <c r="E165" s="13">
        <v>62.177194999999998</v>
      </c>
      <c r="F165" s="12">
        <v>160.60420999999999</v>
      </c>
      <c r="G165" s="11">
        <f t="shared" si="6"/>
        <v>-85.874740000000003</v>
      </c>
      <c r="H165" s="10">
        <f t="shared" si="7"/>
        <v>-0.34840597949642355</v>
      </c>
    </row>
    <row r="166" spans="1:8" ht="25.5" customHeight="1" x14ac:dyDescent="0.3">
      <c r="A166" s="15">
        <v>1904</v>
      </c>
      <c r="B166" s="14" t="s">
        <v>1095</v>
      </c>
      <c r="C166" s="13">
        <v>9593.2874069999598</v>
      </c>
      <c r="D166" s="13">
        <v>14079.426449999999</v>
      </c>
      <c r="E166" s="13">
        <v>9435.3941960000011</v>
      </c>
      <c r="F166" s="12">
        <v>15893.830820000001</v>
      </c>
      <c r="G166" s="11">
        <f t="shared" si="6"/>
        <v>1814.404370000002</v>
      </c>
      <c r="H166" s="10">
        <f t="shared" si="7"/>
        <v>0.12886919623064633</v>
      </c>
    </row>
    <row r="167" spans="1:8" ht="16.5" customHeight="1" x14ac:dyDescent="0.3">
      <c r="A167" s="15">
        <v>1905</v>
      </c>
      <c r="B167" s="14" t="s">
        <v>1094</v>
      </c>
      <c r="C167" s="13">
        <v>23760.387748170699</v>
      </c>
      <c r="D167" s="13">
        <v>99948.813589999394</v>
      </c>
      <c r="E167" s="13">
        <v>26436.791633999899</v>
      </c>
      <c r="F167" s="12">
        <v>117373.01393</v>
      </c>
      <c r="G167" s="11">
        <f t="shared" si="6"/>
        <v>17424.200340000607</v>
      </c>
      <c r="H167" s="10">
        <f t="shared" si="7"/>
        <v>0.17433123730189054</v>
      </c>
    </row>
    <row r="168" spans="1:8" ht="16.5" customHeight="1" x14ac:dyDescent="0.3">
      <c r="A168" s="15">
        <v>2001</v>
      </c>
      <c r="B168" s="14" t="s">
        <v>1093</v>
      </c>
      <c r="C168" s="13">
        <v>4943.1366739999994</v>
      </c>
      <c r="D168" s="13">
        <v>7343.75</v>
      </c>
      <c r="E168" s="13">
        <v>5287.13339</v>
      </c>
      <c r="F168" s="12">
        <v>8508.8700599999902</v>
      </c>
      <c r="G168" s="11">
        <f t="shared" si="6"/>
        <v>1165.1200599999902</v>
      </c>
      <c r="H168" s="10">
        <f t="shared" si="7"/>
        <v>0.15865464646808378</v>
      </c>
    </row>
    <row r="169" spans="1:8" ht="16.5" customHeight="1" x14ac:dyDescent="0.3">
      <c r="A169" s="15">
        <v>2002</v>
      </c>
      <c r="B169" s="14" t="s">
        <v>1092</v>
      </c>
      <c r="C169" s="13">
        <v>6964.4993600000098</v>
      </c>
      <c r="D169" s="13">
        <v>11130.175310000001</v>
      </c>
      <c r="E169" s="13">
        <v>5880.3020330000099</v>
      </c>
      <c r="F169" s="12">
        <v>9148.3299400000105</v>
      </c>
      <c r="G169" s="11">
        <f t="shared" si="6"/>
        <v>-1981.84536999999</v>
      </c>
      <c r="H169" s="10">
        <f t="shared" si="7"/>
        <v>-0.17806057090757449</v>
      </c>
    </row>
    <row r="170" spans="1:8" ht="16.5" customHeight="1" x14ac:dyDescent="0.3">
      <c r="A170" s="15">
        <v>2003</v>
      </c>
      <c r="B170" s="14" t="s">
        <v>1091</v>
      </c>
      <c r="C170" s="13">
        <v>378.92946999999998</v>
      </c>
      <c r="D170" s="13">
        <v>710.57305000000008</v>
      </c>
      <c r="E170" s="13">
        <v>290.28897799999999</v>
      </c>
      <c r="F170" s="12">
        <v>653.17951000000005</v>
      </c>
      <c r="G170" s="11">
        <f t="shared" si="6"/>
        <v>-57.39354000000003</v>
      </c>
      <c r="H170" s="10">
        <f t="shared" si="7"/>
        <v>-8.0770780710019918E-2</v>
      </c>
    </row>
    <row r="171" spans="1:8" ht="25.5" customHeight="1" x14ac:dyDescent="0.3">
      <c r="A171" s="15">
        <v>2004</v>
      </c>
      <c r="B171" s="14" t="s">
        <v>1090</v>
      </c>
      <c r="C171" s="13">
        <v>21211.591969000001</v>
      </c>
      <c r="D171" s="13">
        <v>31922.190080000099</v>
      </c>
      <c r="E171" s="13">
        <v>23252.978567999999</v>
      </c>
      <c r="F171" s="12">
        <v>34565.709649999997</v>
      </c>
      <c r="G171" s="11">
        <f t="shared" si="6"/>
        <v>2643.5195699998985</v>
      </c>
      <c r="H171" s="10">
        <f t="shared" si="7"/>
        <v>8.2811347322191323E-2</v>
      </c>
    </row>
    <row r="172" spans="1:8" ht="25.5" customHeight="1" x14ac:dyDescent="0.3">
      <c r="A172" s="15">
        <v>2005</v>
      </c>
      <c r="B172" s="14" t="s">
        <v>1089</v>
      </c>
      <c r="C172" s="13">
        <v>13776.488169</v>
      </c>
      <c r="D172" s="13">
        <v>31647.12559</v>
      </c>
      <c r="E172" s="13">
        <v>15428.379763000001</v>
      </c>
      <c r="F172" s="12">
        <v>38539.41777</v>
      </c>
      <c r="G172" s="11">
        <f t="shared" si="6"/>
        <v>6892.2921800000004</v>
      </c>
      <c r="H172" s="10">
        <f t="shared" si="7"/>
        <v>0.21778572465923596</v>
      </c>
    </row>
    <row r="173" spans="1:8" ht="16.5" customHeight="1" x14ac:dyDescent="0.3">
      <c r="A173" s="15">
        <v>2006</v>
      </c>
      <c r="B173" s="14" t="s">
        <v>1088</v>
      </c>
      <c r="C173" s="13">
        <v>153.56716</v>
      </c>
      <c r="D173" s="13">
        <v>532.31673000000001</v>
      </c>
      <c r="E173" s="13">
        <v>182.87302</v>
      </c>
      <c r="F173" s="12">
        <v>672.92777000000001</v>
      </c>
      <c r="G173" s="11">
        <f t="shared" si="6"/>
        <v>140.61104</v>
      </c>
      <c r="H173" s="10">
        <f t="shared" si="7"/>
        <v>0.26414920305059736</v>
      </c>
    </row>
    <row r="174" spans="1:8" ht="16.5" customHeight="1" x14ac:dyDescent="0.3">
      <c r="A174" s="15">
        <v>2007</v>
      </c>
      <c r="B174" s="14" t="s">
        <v>1087</v>
      </c>
      <c r="C174" s="13">
        <v>6028.5796490000102</v>
      </c>
      <c r="D174" s="13">
        <v>10357.772999999999</v>
      </c>
      <c r="E174" s="13">
        <v>4681.2547529999993</v>
      </c>
      <c r="F174" s="12">
        <v>9880.671230000009</v>
      </c>
      <c r="G174" s="11">
        <f t="shared" si="6"/>
        <v>-477.10176999999021</v>
      </c>
      <c r="H174" s="10">
        <f t="shared" si="7"/>
        <v>-4.6062195995219268E-2</v>
      </c>
    </row>
    <row r="175" spans="1:8" ht="25.5" customHeight="1" x14ac:dyDescent="0.3">
      <c r="A175" s="15">
        <v>2008</v>
      </c>
      <c r="B175" s="14" t="s">
        <v>1086</v>
      </c>
      <c r="C175" s="13">
        <v>21184.678434000001</v>
      </c>
      <c r="D175" s="13">
        <v>64462.60585</v>
      </c>
      <c r="E175" s="13">
        <v>21176.495729300001</v>
      </c>
      <c r="F175" s="12">
        <v>69899.630349999905</v>
      </c>
      <c r="G175" s="11">
        <f t="shared" si="6"/>
        <v>5437.0244999999049</v>
      </c>
      <c r="H175" s="10">
        <f t="shared" si="7"/>
        <v>8.4343852196286984E-2</v>
      </c>
    </row>
    <row r="176" spans="1:8" ht="16.5" customHeight="1" x14ac:dyDescent="0.3">
      <c r="A176" s="15">
        <v>2009</v>
      </c>
      <c r="B176" s="14" t="s">
        <v>1085</v>
      </c>
      <c r="C176" s="13">
        <v>11619.143105699999</v>
      </c>
      <c r="D176" s="13">
        <v>31942.107359999998</v>
      </c>
      <c r="E176" s="13">
        <v>16652.904720000002</v>
      </c>
      <c r="F176" s="12">
        <v>40214.919219999902</v>
      </c>
      <c r="G176" s="11">
        <f t="shared" si="6"/>
        <v>8272.8118599999034</v>
      </c>
      <c r="H176" s="10">
        <f t="shared" si="7"/>
        <v>0.25899392819522177</v>
      </c>
    </row>
    <row r="177" spans="1:8" ht="16.5" customHeight="1" x14ac:dyDescent="0.3">
      <c r="A177" s="15">
        <v>2101</v>
      </c>
      <c r="B177" s="14" t="s">
        <v>1084</v>
      </c>
      <c r="C177" s="13">
        <v>8281.2549092999907</v>
      </c>
      <c r="D177" s="13">
        <v>88430.043289999798</v>
      </c>
      <c r="E177" s="13">
        <v>8042.6385209999908</v>
      </c>
      <c r="F177" s="12">
        <v>95029.011710000093</v>
      </c>
      <c r="G177" s="11">
        <f t="shared" si="6"/>
        <v>6598.9684200002957</v>
      </c>
      <c r="H177" s="10">
        <f t="shared" si="7"/>
        <v>7.4623602731477418E-2</v>
      </c>
    </row>
    <row r="178" spans="1:8" ht="16.5" customHeight="1" x14ac:dyDescent="0.3">
      <c r="A178" s="15">
        <v>2102</v>
      </c>
      <c r="B178" s="14" t="s">
        <v>1083</v>
      </c>
      <c r="C178" s="13">
        <v>1843.2749017000101</v>
      </c>
      <c r="D178" s="13">
        <v>7655.23146000001</v>
      </c>
      <c r="E178" s="13">
        <v>1855.5091593</v>
      </c>
      <c r="F178" s="12">
        <v>8246.6738300000106</v>
      </c>
      <c r="G178" s="11">
        <f t="shared" si="6"/>
        <v>591.44237000000066</v>
      </c>
      <c r="H178" s="10">
        <f t="shared" si="7"/>
        <v>7.725989385042055E-2</v>
      </c>
    </row>
    <row r="179" spans="1:8" ht="25.5" customHeight="1" x14ac:dyDescent="0.3">
      <c r="A179" s="15">
        <v>2103</v>
      </c>
      <c r="B179" s="14" t="s">
        <v>1082</v>
      </c>
      <c r="C179" s="13">
        <v>12689.577811000001</v>
      </c>
      <c r="D179" s="13">
        <v>55498.632889999899</v>
      </c>
      <c r="E179" s="13">
        <v>13520.802733999999</v>
      </c>
      <c r="F179" s="12">
        <v>62186.086120000196</v>
      </c>
      <c r="G179" s="11">
        <f t="shared" si="6"/>
        <v>6687.4532300002975</v>
      </c>
      <c r="H179" s="10">
        <f t="shared" si="7"/>
        <v>0.12049762096401632</v>
      </c>
    </row>
    <row r="180" spans="1:8" ht="16.5" customHeight="1" x14ac:dyDescent="0.3">
      <c r="A180" s="15">
        <v>2104</v>
      </c>
      <c r="B180" s="14" t="s">
        <v>1081</v>
      </c>
      <c r="C180" s="13">
        <v>648.86892800000101</v>
      </c>
      <c r="D180" s="13">
        <v>2960.6054300000001</v>
      </c>
      <c r="E180" s="13">
        <v>729.58965899999998</v>
      </c>
      <c r="F180" s="12">
        <v>3564.26944</v>
      </c>
      <c r="G180" s="11">
        <f t="shared" si="6"/>
        <v>603.66400999999996</v>
      </c>
      <c r="H180" s="10">
        <f t="shared" si="7"/>
        <v>0.20389883902901576</v>
      </c>
    </row>
    <row r="181" spans="1:8" ht="16.5" customHeight="1" x14ac:dyDescent="0.3">
      <c r="A181" s="15">
        <v>2105</v>
      </c>
      <c r="B181" s="14" t="s">
        <v>1080</v>
      </c>
      <c r="C181" s="13">
        <v>1361.3190239999999</v>
      </c>
      <c r="D181" s="13">
        <v>7391.1532300000008</v>
      </c>
      <c r="E181" s="13">
        <v>1149.172918</v>
      </c>
      <c r="F181" s="12">
        <v>5182.2331699999995</v>
      </c>
      <c r="G181" s="11">
        <f t="shared" si="6"/>
        <v>-2208.9200600000013</v>
      </c>
      <c r="H181" s="10">
        <f t="shared" si="7"/>
        <v>-0.29886000076878411</v>
      </c>
    </row>
    <row r="182" spans="1:8" ht="16.5" customHeight="1" x14ac:dyDescent="0.3">
      <c r="A182" s="15">
        <v>2106</v>
      </c>
      <c r="B182" s="14" t="s">
        <v>1079</v>
      </c>
      <c r="C182" s="13">
        <v>19944.350305319498</v>
      </c>
      <c r="D182" s="13">
        <v>210606.58938999998</v>
      </c>
      <c r="E182" s="13">
        <v>21410.2125849</v>
      </c>
      <c r="F182" s="12">
        <v>225172.929089999</v>
      </c>
      <c r="G182" s="11">
        <f t="shared" si="6"/>
        <v>14566.339699999022</v>
      </c>
      <c r="H182" s="10">
        <f t="shared" si="7"/>
        <v>6.9163741467866247E-2</v>
      </c>
    </row>
    <row r="183" spans="1:8" ht="16.5" customHeight="1" x14ac:dyDescent="0.3">
      <c r="A183" s="15">
        <v>2201</v>
      </c>
      <c r="B183" s="14" t="s">
        <v>1078</v>
      </c>
      <c r="C183" s="13">
        <v>27375.786427999898</v>
      </c>
      <c r="D183" s="13">
        <v>18297.374009999901</v>
      </c>
      <c r="E183" s="13">
        <v>30569.142546999901</v>
      </c>
      <c r="F183" s="12">
        <v>20605.70981</v>
      </c>
      <c r="G183" s="11">
        <f t="shared" si="6"/>
        <v>2308.335800000099</v>
      </c>
      <c r="H183" s="10">
        <f t="shared" si="7"/>
        <v>0.12615667137473086</v>
      </c>
    </row>
    <row r="184" spans="1:8" ht="16.5" customHeight="1" x14ac:dyDescent="0.3">
      <c r="A184" s="15">
        <v>2202</v>
      </c>
      <c r="B184" s="14" t="s">
        <v>1077</v>
      </c>
      <c r="C184" s="13">
        <v>67715.877779899805</v>
      </c>
      <c r="D184" s="13">
        <v>70950.88402999971</v>
      </c>
      <c r="E184" s="13">
        <v>168842.018954492</v>
      </c>
      <c r="F184" s="12">
        <v>127517.10464000001</v>
      </c>
      <c r="G184" s="11">
        <f t="shared" si="6"/>
        <v>56566.220610000295</v>
      </c>
      <c r="H184" s="10">
        <f t="shared" si="7"/>
        <v>0.79725885566249977</v>
      </c>
    </row>
    <row r="185" spans="1:8" ht="16.5" customHeight="1" x14ac:dyDescent="0.3">
      <c r="A185" s="15">
        <v>2203</v>
      </c>
      <c r="B185" s="14" t="s">
        <v>1076</v>
      </c>
      <c r="C185" s="13">
        <v>56547.645099000605</v>
      </c>
      <c r="D185" s="13">
        <v>62033.106519999899</v>
      </c>
      <c r="E185" s="13">
        <v>60963.555059000799</v>
      </c>
      <c r="F185" s="12">
        <v>72089.042070000098</v>
      </c>
      <c r="G185" s="11">
        <f t="shared" si="6"/>
        <v>10055.935550000198</v>
      </c>
      <c r="H185" s="10">
        <f t="shared" si="7"/>
        <v>0.16210594816427734</v>
      </c>
    </row>
    <row r="186" spans="1:8" ht="16.5" customHeight="1" x14ac:dyDescent="0.3">
      <c r="A186" s="15">
        <v>2204</v>
      </c>
      <c r="B186" s="14" t="s">
        <v>1075</v>
      </c>
      <c r="C186" s="13">
        <v>44140.547880999999</v>
      </c>
      <c r="D186" s="13">
        <v>128990.27239</v>
      </c>
      <c r="E186" s="13">
        <v>41552.206674999899</v>
      </c>
      <c r="F186" s="12">
        <v>131069.529539999</v>
      </c>
      <c r="G186" s="11">
        <f t="shared" si="6"/>
        <v>2079.2571499990008</v>
      </c>
      <c r="H186" s="10">
        <f t="shared" si="7"/>
        <v>1.6119488016215676E-2</v>
      </c>
    </row>
    <row r="187" spans="1:8" ht="16.5" customHeight="1" x14ac:dyDescent="0.3">
      <c r="A187" s="15">
        <v>2205</v>
      </c>
      <c r="B187" s="14" t="s">
        <v>1074</v>
      </c>
      <c r="C187" s="13">
        <v>1477.7974899999999</v>
      </c>
      <c r="D187" s="13">
        <v>3487.8295600000001</v>
      </c>
      <c r="E187" s="13">
        <v>1432.2395779999999</v>
      </c>
      <c r="F187" s="12">
        <v>3570.4083599999999</v>
      </c>
      <c r="G187" s="11">
        <f t="shared" si="6"/>
        <v>82.578799999999774</v>
      </c>
      <c r="H187" s="10">
        <f t="shared" si="7"/>
        <v>2.3676271612308879E-2</v>
      </c>
    </row>
    <row r="188" spans="1:8" ht="16.5" customHeight="1" x14ac:dyDescent="0.3">
      <c r="A188" s="15">
        <v>2206</v>
      </c>
      <c r="B188" s="14" t="s">
        <v>1073</v>
      </c>
      <c r="C188" s="13">
        <v>3928.7247695000001</v>
      </c>
      <c r="D188" s="13">
        <v>6964.9210799999901</v>
      </c>
      <c r="E188" s="13">
        <v>3196.4754049999997</v>
      </c>
      <c r="F188" s="12">
        <v>6005.5671900000098</v>
      </c>
      <c r="G188" s="11">
        <f t="shared" si="6"/>
        <v>-959.35388999998031</v>
      </c>
      <c r="H188" s="10">
        <f t="shared" si="7"/>
        <v>-0.13774081270709554</v>
      </c>
    </row>
    <row r="189" spans="1:8" ht="16.5" customHeight="1" x14ac:dyDescent="0.3">
      <c r="A189" s="15">
        <v>2207</v>
      </c>
      <c r="B189" s="14" t="s">
        <v>1072</v>
      </c>
      <c r="C189" s="13">
        <v>7.9000000000000001E-2</v>
      </c>
      <c r="D189" s="13">
        <v>2.9202499999999998</v>
      </c>
      <c r="E189" s="13">
        <v>0.11455</v>
      </c>
      <c r="F189" s="12">
        <v>8.0414999999999992</v>
      </c>
      <c r="G189" s="11">
        <f t="shared" si="6"/>
        <v>5.1212499999999999</v>
      </c>
      <c r="H189" s="10">
        <f t="shared" si="7"/>
        <v>1.7537025939559969</v>
      </c>
    </row>
    <row r="190" spans="1:8" ht="16.5" customHeight="1" x14ac:dyDescent="0.3">
      <c r="A190" s="15">
        <v>2208</v>
      </c>
      <c r="B190" s="14" t="s">
        <v>1071</v>
      </c>
      <c r="C190" s="13">
        <v>64403.710286799804</v>
      </c>
      <c r="D190" s="13">
        <v>220588.869199999</v>
      </c>
      <c r="E190" s="13">
        <v>68452.169460800098</v>
      </c>
      <c r="F190" s="12">
        <v>248759.744730001</v>
      </c>
      <c r="G190" s="11">
        <f t="shared" si="6"/>
        <v>28170.875530001998</v>
      </c>
      <c r="H190" s="10">
        <f t="shared" si="7"/>
        <v>0.1277076020751555</v>
      </c>
    </row>
    <row r="191" spans="1:8" ht="16.5" customHeight="1" x14ac:dyDescent="0.3">
      <c r="A191" s="15">
        <v>2209</v>
      </c>
      <c r="B191" s="14" t="s">
        <v>1070</v>
      </c>
      <c r="C191" s="13">
        <v>1185.517513</v>
      </c>
      <c r="D191" s="13">
        <v>1103.6897300000001</v>
      </c>
      <c r="E191" s="13">
        <v>791.66844400000002</v>
      </c>
      <c r="F191" s="12">
        <v>841.32018000000005</v>
      </c>
      <c r="G191" s="11">
        <f t="shared" si="6"/>
        <v>-262.36955</v>
      </c>
      <c r="H191" s="10">
        <f t="shared" si="7"/>
        <v>-0.23772038723237915</v>
      </c>
    </row>
    <row r="192" spans="1:8" ht="25.5" customHeight="1" x14ac:dyDescent="0.3">
      <c r="A192" s="15">
        <v>2301</v>
      </c>
      <c r="B192" s="14" t="s">
        <v>1069</v>
      </c>
      <c r="C192" s="13">
        <v>6321.3249999999998</v>
      </c>
      <c r="D192" s="13">
        <v>7971.94254</v>
      </c>
      <c r="E192" s="13">
        <v>5702.8024999999998</v>
      </c>
      <c r="F192" s="12">
        <v>8459.7956999999988</v>
      </c>
      <c r="G192" s="11">
        <f t="shared" si="6"/>
        <v>487.85315999999875</v>
      </c>
      <c r="H192" s="10">
        <f t="shared" si="7"/>
        <v>6.1196271492443388E-2</v>
      </c>
    </row>
    <row r="193" spans="1:8" ht="16.5" customHeight="1" x14ac:dyDescent="0.3">
      <c r="A193" s="15">
        <v>2302</v>
      </c>
      <c r="B193" s="14" t="s">
        <v>1068</v>
      </c>
      <c r="C193" s="13">
        <v>61.747500000000002</v>
      </c>
      <c r="D193" s="13">
        <v>97.272179999999992</v>
      </c>
      <c r="E193" s="13">
        <v>99.674800000000005</v>
      </c>
      <c r="F193" s="12">
        <v>149.83814000000001</v>
      </c>
      <c r="G193" s="11">
        <f t="shared" si="6"/>
        <v>52.565960000000018</v>
      </c>
      <c r="H193" s="10">
        <f t="shared" si="7"/>
        <v>0.54040076001175286</v>
      </c>
    </row>
    <row r="194" spans="1:8" ht="25.5" customHeight="1" x14ac:dyDescent="0.3">
      <c r="A194" s="15">
        <v>2303</v>
      </c>
      <c r="B194" s="14" t="s">
        <v>1067</v>
      </c>
      <c r="C194" s="13">
        <v>1804.22</v>
      </c>
      <c r="D194" s="13">
        <v>1713.9941299999998</v>
      </c>
      <c r="E194" s="13">
        <v>2023.4929999999999</v>
      </c>
      <c r="F194" s="12">
        <v>2234.0179900000003</v>
      </c>
      <c r="G194" s="11">
        <f t="shared" si="6"/>
        <v>520.02386000000047</v>
      </c>
      <c r="H194" s="10">
        <f t="shared" si="7"/>
        <v>0.30339885703109176</v>
      </c>
    </row>
    <row r="195" spans="1:8" ht="16.5" customHeight="1" x14ac:dyDescent="0.3">
      <c r="A195" s="15">
        <v>2304</v>
      </c>
      <c r="B195" s="14" t="s">
        <v>1066</v>
      </c>
      <c r="C195" s="13">
        <v>1818.0930000000001</v>
      </c>
      <c r="D195" s="13">
        <v>1705.05349</v>
      </c>
      <c r="E195" s="13">
        <v>2096.44</v>
      </c>
      <c r="F195" s="12">
        <v>1982.8287800000001</v>
      </c>
      <c r="G195" s="11">
        <f t="shared" si="6"/>
        <v>277.77529000000004</v>
      </c>
      <c r="H195" s="10">
        <f t="shared" si="7"/>
        <v>0.16291294767532485</v>
      </c>
    </row>
    <row r="196" spans="1:8" ht="16.5" customHeight="1" x14ac:dyDescent="0.3">
      <c r="A196" s="15">
        <v>2305</v>
      </c>
      <c r="B196" s="14" t="s">
        <v>1065</v>
      </c>
      <c r="C196" s="13">
        <v>0</v>
      </c>
      <c r="D196" s="13">
        <v>0</v>
      </c>
      <c r="E196" s="13">
        <v>0</v>
      </c>
      <c r="F196" s="12">
        <v>0</v>
      </c>
      <c r="G196" s="11">
        <f t="shared" si="6"/>
        <v>0</v>
      </c>
      <c r="H196" s="10" t="str">
        <f t="shared" si="7"/>
        <v/>
      </c>
    </row>
    <row r="197" spans="1:8" ht="25.5" customHeight="1" x14ac:dyDescent="0.3">
      <c r="A197" s="15">
        <v>2306</v>
      </c>
      <c r="B197" s="14" t="s">
        <v>1064</v>
      </c>
      <c r="C197" s="13">
        <v>420</v>
      </c>
      <c r="D197" s="13">
        <v>103.51966</v>
      </c>
      <c r="E197" s="13">
        <v>6171.6674160000002</v>
      </c>
      <c r="F197" s="12">
        <v>1625.5150800000001</v>
      </c>
      <c r="G197" s="11">
        <f t="shared" si="6"/>
        <v>1521.9954200000002</v>
      </c>
      <c r="H197" s="10">
        <f t="shared" si="7"/>
        <v>14.702476998089061</v>
      </c>
    </row>
    <row r="198" spans="1:8" ht="16.5" customHeight="1" x14ac:dyDescent="0.3">
      <c r="A198" s="15">
        <v>2307</v>
      </c>
      <c r="B198" s="14" t="s">
        <v>1063</v>
      </c>
      <c r="C198" s="13">
        <v>0</v>
      </c>
      <c r="D198" s="13">
        <v>0</v>
      </c>
      <c r="E198" s="13">
        <v>3.5999999999999997E-2</v>
      </c>
      <c r="F198" s="12">
        <v>0.61626999999999998</v>
      </c>
      <c r="G198" s="11">
        <f t="shared" si="6"/>
        <v>0.61626999999999998</v>
      </c>
      <c r="H198" s="10" t="str">
        <f t="shared" si="7"/>
        <v/>
      </c>
    </row>
    <row r="199" spans="1:8" ht="25.5" customHeight="1" x14ac:dyDescent="0.3">
      <c r="A199" s="15">
        <v>2308</v>
      </c>
      <c r="B199" s="14" t="s">
        <v>1062</v>
      </c>
      <c r="C199" s="13">
        <v>79.092579999999998</v>
      </c>
      <c r="D199" s="13">
        <v>185.66863000000001</v>
      </c>
      <c r="E199" s="13">
        <v>117.27874</v>
      </c>
      <c r="F199" s="12">
        <v>224.20752999999999</v>
      </c>
      <c r="G199" s="11">
        <f t="shared" ref="G199:G262" si="8">F199-D199</f>
        <v>38.538899999999984</v>
      </c>
      <c r="H199" s="10">
        <f t="shared" ref="H199:H262" si="9">IF(D199&lt;&gt;0,G199/D199,"")</f>
        <v>0.20756818208870279</v>
      </c>
    </row>
    <row r="200" spans="1:8" ht="16.5" customHeight="1" x14ac:dyDescent="0.3">
      <c r="A200" s="15">
        <v>2309</v>
      </c>
      <c r="B200" s="14" t="s">
        <v>1061</v>
      </c>
      <c r="C200" s="13">
        <v>139505.23805073899</v>
      </c>
      <c r="D200" s="13">
        <v>289798.20230000105</v>
      </c>
      <c r="E200" s="13">
        <v>164558.31373549899</v>
      </c>
      <c r="F200" s="12">
        <v>327670.22611999902</v>
      </c>
      <c r="G200" s="11">
        <f t="shared" si="8"/>
        <v>37872.023819997965</v>
      </c>
      <c r="H200" s="10">
        <f t="shared" si="9"/>
        <v>0.13068412267372381</v>
      </c>
    </row>
    <row r="201" spans="1:8" ht="16.5" customHeight="1" x14ac:dyDescent="0.3">
      <c r="A201" s="15">
        <v>2401</v>
      </c>
      <c r="B201" s="14" t="s">
        <v>1060</v>
      </c>
      <c r="C201" s="13">
        <v>9705.5385000000006</v>
      </c>
      <c r="D201" s="13">
        <v>67676.695040000006</v>
      </c>
      <c r="E201" s="13">
        <v>10004.804880000002</v>
      </c>
      <c r="F201" s="12">
        <v>68402.142139999996</v>
      </c>
      <c r="G201" s="11">
        <f t="shared" si="8"/>
        <v>725.44709999999031</v>
      </c>
      <c r="H201" s="10">
        <f t="shared" si="9"/>
        <v>1.071930447506661E-2</v>
      </c>
    </row>
    <row r="202" spans="1:8" ht="16.5" customHeight="1" x14ac:dyDescent="0.3">
      <c r="A202" s="15">
        <v>2402</v>
      </c>
      <c r="B202" s="14" t="s">
        <v>1059</v>
      </c>
      <c r="C202" s="13">
        <v>4876.78404949999</v>
      </c>
      <c r="D202" s="13">
        <v>74466.201639999999</v>
      </c>
      <c r="E202" s="13">
        <v>764.31038499999897</v>
      </c>
      <c r="F202" s="12">
        <v>16052.517089999999</v>
      </c>
      <c r="G202" s="11">
        <f t="shared" si="8"/>
        <v>-58413.684549999998</v>
      </c>
      <c r="H202" s="10">
        <f t="shared" si="9"/>
        <v>-0.78443217545048938</v>
      </c>
    </row>
    <row r="203" spans="1:8" ht="25.5" customHeight="1" x14ac:dyDescent="0.3">
      <c r="A203" s="15">
        <v>2403</v>
      </c>
      <c r="B203" s="14" t="s">
        <v>1058</v>
      </c>
      <c r="C203" s="13">
        <v>3169.5559900000003</v>
      </c>
      <c r="D203" s="13">
        <v>26885.371300000003</v>
      </c>
      <c r="E203" s="13">
        <v>3416.0232799999999</v>
      </c>
      <c r="F203" s="12">
        <v>28218.620760000002</v>
      </c>
      <c r="G203" s="11">
        <f t="shared" si="8"/>
        <v>1333.2494599999991</v>
      </c>
      <c r="H203" s="10">
        <f t="shared" si="9"/>
        <v>4.9590144957380559E-2</v>
      </c>
    </row>
    <row r="204" spans="1:8" ht="51" customHeight="1" x14ac:dyDescent="0.3">
      <c r="A204" s="15">
        <v>2404</v>
      </c>
      <c r="B204" s="14" t="s">
        <v>1345</v>
      </c>
      <c r="C204" s="13">
        <v>2755.5232900000001</v>
      </c>
      <c r="D204" s="13">
        <v>130094.06187000001</v>
      </c>
      <c r="E204" s="13">
        <v>2903.3650858999999</v>
      </c>
      <c r="F204" s="12">
        <v>140109.01053999999</v>
      </c>
      <c r="G204" s="11">
        <f t="shared" si="8"/>
        <v>10014.948669999983</v>
      </c>
      <c r="H204" s="10">
        <f t="shared" si="9"/>
        <v>7.6982365882369716E-2</v>
      </c>
    </row>
    <row r="205" spans="1:8" ht="16.5" customHeight="1" x14ac:dyDescent="0.3">
      <c r="A205" s="15">
        <v>2501</v>
      </c>
      <c r="B205" s="14" t="s">
        <v>1057</v>
      </c>
      <c r="C205" s="13">
        <v>297657.91643370001</v>
      </c>
      <c r="D205" s="13">
        <v>37336.026619999997</v>
      </c>
      <c r="E205" s="13">
        <v>450070.22300900001</v>
      </c>
      <c r="F205" s="12">
        <v>49855.842759999796</v>
      </c>
      <c r="G205" s="11">
        <f t="shared" si="8"/>
        <v>12519.816139999799</v>
      </c>
      <c r="H205" s="10">
        <f t="shared" si="9"/>
        <v>0.33532802693292596</v>
      </c>
    </row>
    <row r="206" spans="1:8" ht="16.5" customHeight="1" x14ac:dyDescent="0.3">
      <c r="A206" s="15">
        <v>2502</v>
      </c>
      <c r="B206" s="14" t="s">
        <v>1056</v>
      </c>
      <c r="C206" s="13">
        <v>82.2</v>
      </c>
      <c r="D206" s="13">
        <v>85.833199999999991</v>
      </c>
      <c r="E206" s="13">
        <v>35.000025000000001</v>
      </c>
      <c r="F206" s="12">
        <v>36.19997</v>
      </c>
      <c r="G206" s="11">
        <f t="shared" si="8"/>
        <v>-49.63322999999999</v>
      </c>
      <c r="H206" s="10">
        <f t="shared" si="9"/>
        <v>-0.57825212155669359</v>
      </c>
    </row>
    <row r="207" spans="1:8" ht="16.5" customHeight="1" x14ac:dyDescent="0.3">
      <c r="A207" s="15">
        <v>2503</v>
      </c>
      <c r="B207" s="14" t="s">
        <v>1055</v>
      </c>
      <c r="C207" s="13">
        <v>15124.245199999999</v>
      </c>
      <c r="D207" s="13">
        <v>4730.6992099999998</v>
      </c>
      <c r="E207" s="13">
        <v>545.66049999999996</v>
      </c>
      <c r="F207" s="12">
        <v>363.78699999999998</v>
      </c>
      <c r="G207" s="11">
        <f t="shared" si="8"/>
        <v>-4366.9122099999995</v>
      </c>
      <c r="H207" s="10">
        <f t="shared" si="9"/>
        <v>-0.92310079676361412</v>
      </c>
    </row>
    <row r="208" spans="1:8" ht="16.5" customHeight="1" x14ac:dyDescent="0.3">
      <c r="A208" s="15">
        <v>2504</v>
      </c>
      <c r="B208" s="14" t="s">
        <v>1054</v>
      </c>
      <c r="C208" s="13">
        <v>514.98034999999993</v>
      </c>
      <c r="D208" s="13">
        <v>808.31389000000001</v>
      </c>
      <c r="E208" s="13">
        <v>259.74038000000002</v>
      </c>
      <c r="F208" s="12">
        <v>391.66793999999999</v>
      </c>
      <c r="G208" s="11">
        <f t="shared" si="8"/>
        <v>-416.64595000000003</v>
      </c>
      <c r="H208" s="10">
        <f t="shared" si="9"/>
        <v>-0.51545068710869246</v>
      </c>
    </row>
    <row r="209" spans="1:8" ht="16.5" customHeight="1" x14ac:dyDescent="0.3">
      <c r="A209" s="15">
        <v>2505</v>
      </c>
      <c r="B209" s="14" t="s">
        <v>1053</v>
      </c>
      <c r="C209" s="13">
        <v>1256.2719979999999</v>
      </c>
      <c r="D209" s="13">
        <v>724.92112999999995</v>
      </c>
      <c r="E209" s="13">
        <v>1363.3828719999999</v>
      </c>
      <c r="F209" s="12">
        <v>848.22911999999997</v>
      </c>
      <c r="G209" s="11">
        <f t="shared" si="8"/>
        <v>123.30799000000002</v>
      </c>
      <c r="H209" s="10">
        <f t="shared" si="9"/>
        <v>0.17009849057648524</v>
      </c>
    </row>
    <row r="210" spans="1:8" ht="16.5" customHeight="1" x14ac:dyDescent="0.3">
      <c r="A210" s="15">
        <v>2506</v>
      </c>
      <c r="B210" s="14" t="s">
        <v>1052</v>
      </c>
      <c r="C210" s="13">
        <v>467.35021999999998</v>
      </c>
      <c r="D210" s="13">
        <v>211.29181</v>
      </c>
      <c r="E210" s="13">
        <v>304.70779999999996</v>
      </c>
      <c r="F210" s="12">
        <v>142.81081</v>
      </c>
      <c r="G210" s="11">
        <f t="shared" si="8"/>
        <v>-68.480999999999995</v>
      </c>
      <c r="H210" s="10">
        <f t="shared" si="9"/>
        <v>-0.32410626800915754</v>
      </c>
    </row>
    <row r="211" spans="1:8" ht="16.5" customHeight="1" x14ac:dyDescent="0.3">
      <c r="A211" s="15">
        <v>2507</v>
      </c>
      <c r="B211" s="14" t="s">
        <v>1051</v>
      </c>
      <c r="C211" s="13">
        <v>7321.8521500000006</v>
      </c>
      <c r="D211" s="13">
        <v>2420.49541</v>
      </c>
      <c r="E211" s="13">
        <v>23860.329399999999</v>
      </c>
      <c r="F211" s="12">
        <v>3478.5659599999999</v>
      </c>
      <c r="G211" s="11">
        <f t="shared" si="8"/>
        <v>1058.0705499999999</v>
      </c>
      <c r="H211" s="10">
        <f t="shared" si="9"/>
        <v>0.43712974857490017</v>
      </c>
    </row>
    <row r="212" spans="1:8" ht="16.5" customHeight="1" x14ac:dyDescent="0.3">
      <c r="A212" s="15">
        <v>2508</v>
      </c>
      <c r="B212" s="14" t="s">
        <v>1050</v>
      </c>
      <c r="C212" s="13">
        <v>4317.5022980000003</v>
      </c>
      <c r="D212" s="13">
        <v>2637.7007699999999</v>
      </c>
      <c r="E212" s="13">
        <v>4318.2425125749996</v>
      </c>
      <c r="F212" s="12">
        <v>2177.8846800000001</v>
      </c>
      <c r="G212" s="11">
        <f t="shared" si="8"/>
        <v>-459.8160899999998</v>
      </c>
      <c r="H212" s="10">
        <f t="shared" si="9"/>
        <v>-0.17432458420975469</v>
      </c>
    </row>
    <row r="213" spans="1:8" ht="16.5" customHeight="1" x14ac:dyDescent="0.3">
      <c r="A213" s="15">
        <v>2509</v>
      </c>
      <c r="B213" s="14" t="s">
        <v>1049</v>
      </c>
      <c r="C213" s="13">
        <v>1745.827982</v>
      </c>
      <c r="D213" s="13">
        <v>325.44060999999999</v>
      </c>
      <c r="E213" s="13">
        <v>1529.8935660000002</v>
      </c>
      <c r="F213" s="12">
        <v>332.56392999999997</v>
      </c>
      <c r="G213" s="11">
        <f t="shared" si="8"/>
        <v>7.1233199999999783</v>
      </c>
      <c r="H213" s="10">
        <f t="shared" si="9"/>
        <v>2.1888233309297137E-2</v>
      </c>
    </row>
    <row r="214" spans="1:8" ht="16.5" customHeight="1" x14ac:dyDescent="0.3">
      <c r="A214" s="15">
        <v>2510</v>
      </c>
      <c r="B214" s="14" t="s">
        <v>1048</v>
      </c>
      <c r="C214" s="13">
        <v>4970.5402789999998</v>
      </c>
      <c r="D214" s="13">
        <v>951.35265000000004</v>
      </c>
      <c r="E214" s="13">
        <v>13809.133953</v>
      </c>
      <c r="F214" s="12">
        <v>2277.9274999999998</v>
      </c>
      <c r="G214" s="11">
        <f t="shared" si="8"/>
        <v>1326.5748499999997</v>
      </c>
      <c r="H214" s="10">
        <f t="shared" si="9"/>
        <v>1.3944091604727225</v>
      </c>
    </row>
    <row r="215" spans="1:8" ht="16.5" customHeight="1" x14ac:dyDescent="0.3">
      <c r="A215" s="15">
        <v>2511</v>
      </c>
      <c r="B215" s="14" t="s">
        <v>1047</v>
      </c>
      <c r="C215" s="13">
        <v>15779.155000000001</v>
      </c>
      <c r="D215" s="13">
        <v>3038.7533800000001</v>
      </c>
      <c r="E215" s="13">
        <v>7678.1450000000004</v>
      </c>
      <c r="F215" s="12">
        <v>1651.0546000000002</v>
      </c>
      <c r="G215" s="11">
        <f t="shared" si="8"/>
        <v>-1387.6987799999999</v>
      </c>
      <c r="H215" s="10">
        <f t="shared" si="9"/>
        <v>-0.45666712841303359</v>
      </c>
    </row>
    <row r="216" spans="1:8" ht="16.5" customHeight="1" x14ac:dyDescent="0.3">
      <c r="A216" s="15">
        <v>2512</v>
      </c>
      <c r="B216" s="14" t="s">
        <v>1046</v>
      </c>
      <c r="C216" s="13">
        <v>759.65625</v>
      </c>
      <c r="D216" s="13">
        <v>789.58431999999993</v>
      </c>
      <c r="E216" s="13">
        <v>810.01224000000002</v>
      </c>
      <c r="F216" s="12">
        <v>901.63290000000006</v>
      </c>
      <c r="G216" s="11">
        <f t="shared" si="8"/>
        <v>112.04858000000013</v>
      </c>
      <c r="H216" s="10">
        <f t="shared" si="9"/>
        <v>0.14190831449135177</v>
      </c>
    </row>
    <row r="217" spans="1:8" ht="16.5" customHeight="1" x14ac:dyDescent="0.3">
      <c r="A217" s="15">
        <v>2513</v>
      </c>
      <c r="B217" s="14" t="s">
        <v>1045</v>
      </c>
      <c r="C217" s="13">
        <v>115.63896799999999</v>
      </c>
      <c r="D217" s="13">
        <v>58.652819999999998</v>
      </c>
      <c r="E217" s="13">
        <v>133.957098</v>
      </c>
      <c r="F217" s="12">
        <v>98.94774000000001</v>
      </c>
      <c r="G217" s="11">
        <f t="shared" si="8"/>
        <v>40.294920000000012</v>
      </c>
      <c r="H217" s="10">
        <f t="shared" si="9"/>
        <v>0.68700737662741562</v>
      </c>
    </row>
    <row r="218" spans="1:8" ht="16.5" customHeight="1" x14ac:dyDescent="0.3">
      <c r="A218" s="15">
        <v>2514</v>
      </c>
      <c r="B218" s="14" t="s">
        <v>1044</v>
      </c>
      <c r="C218" s="13">
        <v>5146.6099999999997</v>
      </c>
      <c r="D218" s="13">
        <v>895.10798999999997</v>
      </c>
      <c r="E218" s="13">
        <v>6746.04</v>
      </c>
      <c r="F218" s="12">
        <v>1135.51242</v>
      </c>
      <c r="G218" s="11">
        <f t="shared" si="8"/>
        <v>240.40443000000005</v>
      </c>
      <c r="H218" s="10">
        <f t="shared" si="9"/>
        <v>0.26857589551848382</v>
      </c>
    </row>
    <row r="219" spans="1:8" ht="16.5" customHeight="1" x14ac:dyDescent="0.3">
      <c r="A219" s="15">
        <v>2515</v>
      </c>
      <c r="B219" s="14" t="s">
        <v>1043</v>
      </c>
      <c r="C219" s="13">
        <v>1829.0418100000002</v>
      </c>
      <c r="D219" s="13">
        <v>776.76406000000009</v>
      </c>
      <c r="E219" s="13">
        <v>1854.7191310000001</v>
      </c>
      <c r="F219" s="12">
        <v>938.73428000000001</v>
      </c>
      <c r="G219" s="11">
        <f t="shared" si="8"/>
        <v>161.97021999999993</v>
      </c>
      <c r="H219" s="10">
        <f t="shared" si="9"/>
        <v>0.20851919951085263</v>
      </c>
    </row>
    <row r="220" spans="1:8" ht="16.5" customHeight="1" x14ac:dyDescent="0.3">
      <c r="A220" s="15">
        <v>2516</v>
      </c>
      <c r="B220" s="14" t="s">
        <v>1042</v>
      </c>
      <c r="C220" s="13">
        <v>3306.2109999999998</v>
      </c>
      <c r="D220" s="13">
        <v>782.93693999999994</v>
      </c>
      <c r="E220" s="13">
        <v>2978.6626499999998</v>
      </c>
      <c r="F220" s="12">
        <v>687.70103000000006</v>
      </c>
      <c r="G220" s="11">
        <f t="shared" si="8"/>
        <v>-95.235909999999876</v>
      </c>
      <c r="H220" s="10">
        <f t="shared" si="9"/>
        <v>-0.12163931107912712</v>
      </c>
    </row>
    <row r="221" spans="1:8" ht="16.5" customHeight="1" x14ac:dyDescent="0.3">
      <c r="A221" s="15">
        <v>2517</v>
      </c>
      <c r="B221" s="14" t="s">
        <v>1041</v>
      </c>
      <c r="C221" s="13">
        <v>94467.801701000004</v>
      </c>
      <c r="D221" s="13">
        <v>9778.7903700000097</v>
      </c>
      <c r="E221" s="13">
        <v>111880.047794</v>
      </c>
      <c r="F221" s="12">
        <v>12106.752779999999</v>
      </c>
      <c r="G221" s="11">
        <f t="shared" si="8"/>
        <v>2327.9624099999892</v>
      </c>
      <c r="H221" s="10">
        <f t="shared" si="9"/>
        <v>0.23806241078056639</v>
      </c>
    </row>
    <row r="222" spans="1:8" ht="16.5" customHeight="1" x14ac:dyDescent="0.3">
      <c r="A222" s="15">
        <v>2518</v>
      </c>
      <c r="B222" s="14" t="s">
        <v>1040</v>
      </c>
      <c r="C222" s="13">
        <v>80786.225999999995</v>
      </c>
      <c r="D222" s="13">
        <v>5562.2925800000003</v>
      </c>
      <c r="E222" s="13">
        <v>84436.258000000002</v>
      </c>
      <c r="F222" s="12">
        <v>5617.7744299999995</v>
      </c>
      <c r="G222" s="11">
        <f t="shared" si="8"/>
        <v>55.481849999999213</v>
      </c>
      <c r="H222" s="10">
        <f t="shared" si="9"/>
        <v>9.974637112670404E-3</v>
      </c>
    </row>
    <row r="223" spans="1:8" ht="16.5" customHeight="1" x14ac:dyDescent="0.3">
      <c r="A223" s="15">
        <v>2519</v>
      </c>
      <c r="B223" s="14" t="s">
        <v>1039</v>
      </c>
      <c r="C223" s="13">
        <v>62706.947319999999</v>
      </c>
      <c r="D223" s="13">
        <v>31663.20204</v>
      </c>
      <c r="E223" s="13">
        <v>62477.197045000001</v>
      </c>
      <c r="F223" s="12">
        <v>31048.80557</v>
      </c>
      <c r="G223" s="11">
        <f t="shared" si="8"/>
        <v>-614.39646999999968</v>
      </c>
      <c r="H223" s="10">
        <f t="shared" si="9"/>
        <v>-1.9404116779592757E-2</v>
      </c>
    </row>
    <row r="224" spans="1:8" ht="16.5" customHeight="1" x14ac:dyDescent="0.3">
      <c r="A224" s="15">
        <v>2520</v>
      </c>
      <c r="B224" s="14" t="s">
        <v>1038</v>
      </c>
      <c r="C224" s="13">
        <v>11831.354800000001</v>
      </c>
      <c r="D224" s="13">
        <v>974.40306999999996</v>
      </c>
      <c r="E224" s="13">
        <v>11793.309640000001</v>
      </c>
      <c r="F224" s="12">
        <v>944.73543999999993</v>
      </c>
      <c r="G224" s="11">
        <f t="shared" si="8"/>
        <v>-29.667630000000031</v>
      </c>
      <c r="H224" s="10">
        <f t="shared" si="9"/>
        <v>-3.0446979195170261E-2</v>
      </c>
    </row>
    <row r="225" spans="1:8" ht="16.5" customHeight="1" x14ac:dyDescent="0.3">
      <c r="A225" s="15">
        <v>2521</v>
      </c>
      <c r="B225" s="14" t="s">
        <v>1037</v>
      </c>
      <c r="C225" s="13">
        <v>113228.93</v>
      </c>
      <c r="D225" s="13">
        <v>2444.2195200000001</v>
      </c>
      <c r="E225" s="13">
        <v>228893.42199999999</v>
      </c>
      <c r="F225" s="12">
        <v>5613.9558099999995</v>
      </c>
      <c r="G225" s="11">
        <f t="shared" si="8"/>
        <v>3169.7362899999994</v>
      </c>
      <c r="H225" s="10">
        <f t="shared" si="9"/>
        <v>1.2968296276432647</v>
      </c>
    </row>
    <row r="226" spans="1:8" ht="16.5" customHeight="1" x14ac:dyDescent="0.3">
      <c r="A226" s="15">
        <v>2522</v>
      </c>
      <c r="B226" s="14" t="s">
        <v>1036</v>
      </c>
      <c r="C226" s="13">
        <v>13135.962894999999</v>
      </c>
      <c r="D226" s="13">
        <v>2909.8842799999998</v>
      </c>
      <c r="E226" s="13">
        <v>14451.550609</v>
      </c>
      <c r="F226" s="12">
        <v>3733.6114900000002</v>
      </c>
      <c r="G226" s="11">
        <f t="shared" si="8"/>
        <v>823.72721000000047</v>
      </c>
      <c r="H226" s="10">
        <f t="shared" si="9"/>
        <v>0.28307902677147029</v>
      </c>
    </row>
    <row r="227" spans="1:8" ht="16.5" customHeight="1" x14ac:dyDescent="0.3">
      <c r="A227" s="15">
        <v>2523</v>
      </c>
      <c r="B227" s="14" t="s">
        <v>1035</v>
      </c>
      <c r="C227" s="13">
        <v>18440.54234</v>
      </c>
      <c r="D227" s="13">
        <v>3364.4474100000002</v>
      </c>
      <c r="E227" s="13">
        <v>21463.485639999999</v>
      </c>
      <c r="F227" s="12">
        <v>3548.0379800000001</v>
      </c>
      <c r="G227" s="11">
        <f t="shared" si="8"/>
        <v>183.59056999999984</v>
      </c>
      <c r="H227" s="10">
        <f t="shared" si="9"/>
        <v>5.4567822773606625E-2</v>
      </c>
    </row>
    <row r="228" spans="1:8" ht="16.5" customHeight="1" x14ac:dyDescent="0.3">
      <c r="A228" s="15">
        <v>2524</v>
      </c>
      <c r="B228" s="14" t="s">
        <v>1034</v>
      </c>
      <c r="C228" s="13">
        <v>131</v>
      </c>
      <c r="D228" s="13">
        <v>72.561909999999997</v>
      </c>
      <c r="E228" s="13">
        <v>66</v>
      </c>
      <c r="F228" s="12">
        <v>39.049990000000001</v>
      </c>
      <c r="G228" s="11">
        <f t="shared" si="8"/>
        <v>-33.511919999999996</v>
      </c>
      <c r="H228" s="10">
        <f t="shared" si="9"/>
        <v>-0.4618390006547512</v>
      </c>
    </row>
    <row r="229" spans="1:8" ht="16.5" customHeight="1" x14ac:dyDescent="0.3">
      <c r="A229" s="15">
        <v>2525</v>
      </c>
      <c r="B229" s="14" t="s">
        <v>1033</v>
      </c>
      <c r="C229" s="13">
        <v>245.89784</v>
      </c>
      <c r="D229" s="13">
        <v>171.36330999999998</v>
      </c>
      <c r="E229" s="13">
        <v>209.35120999999998</v>
      </c>
      <c r="F229" s="12">
        <v>173.65293</v>
      </c>
      <c r="G229" s="11">
        <f t="shared" si="8"/>
        <v>2.2896200000000135</v>
      </c>
      <c r="H229" s="10">
        <f t="shared" si="9"/>
        <v>1.3361203165368443E-2</v>
      </c>
    </row>
    <row r="230" spans="1:8" ht="16.5" customHeight="1" x14ac:dyDescent="0.3">
      <c r="A230" s="15">
        <v>2526</v>
      </c>
      <c r="B230" s="14" t="s">
        <v>1032</v>
      </c>
      <c r="C230" s="13">
        <v>1507.3567280900002</v>
      </c>
      <c r="D230" s="13">
        <v>1001.04128</v>
      </c>
      <c r="E230" s="13">
        <v>1345.0876740000001</v>
      </c>
      <c r="F230" s="12">
        <v>909.14523999999994</v>
      </c>
      <c r="G230" s="11">
        <f t="shared" si="8"/>
        <v>-91.896040000000085</v>
      </c>
      <c r="H230" s="10">
        <f t="shared" si="9"/>
        <v>-9.180045002739555E-2</v>
      </c>
    </row>
    <row r="231" spans="1:8" ht="16.5" customHeight="1" x14ac:dyDescent="0.3">
      <c r="A231" s="15">
        <v>2528</v>
      </c>
      <c r="B231" s="14" t="s">
        <v>1031</v>
      </c>
      <c r="C231" s="13">
        <v>4.7999999999999996E-4</v>
      </c>
      <c r="D231" s="13">
        <v>0.50146000000000002</v>
      </c>
      <c r="E231" s="13">
        <v>1E-4</v>
      </c>
      <c r="F231" s="12">
        <v>0.16785</v>
      </c>
      <c r="G231" s="11">
        <f t="shared" si="8"/>
        <v>-0.33361000000000002</v>
      </c>
      <c r="H231" s="10">
        <f t="shared" si="9"/>
        <v>-0.66527739002113828</v>
      </c>
    </row>
    <row r="232" spans="1:8" ht="16.5" customHeight="1" x14ac:dyDescent="0.3">
      <c r="A232" s="15">
        <v>2529</v>
      </c>
      <c r="B232" s="14" t="s">
        <v>1030</v>
      </c>
      <c r="C232" s="13">
        <v>13627.7345</v>
      </c>
      <c r="D232" s="13">
        <v>4835.2498700000006</v>
      </c>
      <c r="E232" s="13">
        <v>12751.188</v>
      </c>
      <c r="F232" s="12">
        <v>4260.1025199999995</v>
      </c>
      <c r="G232" s="11">
        <f t="shared" si="8"/>
        <v>-575.1473500000011</v>
      </c>
      <c r="H232" s="10">
        <f t="shared" si="9"/>
        <v>-0.11894883728108162</v>
      </c>
    </row>
    <row r="233" spans="1:8" ht="16.5" customHeight="1" x14ac:dyDescent="0.3">
      <c r="A233" s="15">
        <v>2530</v>
      </c>
      <c r="B233" s="14" t="s">
        <v>1029</v>
      </c>
      <c r="C233" s="13">
        <v>10798.04623</v>
      </c>
      <c r="D233" s="13">
        <v>4866.4438300000002</v>
      </c>
      <c r="E233" s="13">
        <v>7608.0948799999996</v>
      </c>
      <c r="F233" s="12">
        <v>3191.1105299999999</v>
      </c>
      <c r="G233" s="11">
        <f t="shared" si="8"/>
        <v>-1675.3333000000002</v>
      </c>
      <c r="H233" s="10">
        <f t="shared" si="9"/>
        <v>-0.34426233169940856</v>
      </c>
    </row>
    <row r="234" spans="1:8" ht="16.5" customHeight="1" x14ac:dyDescent="0.3">
      <c r="A234" s="15">
        <v>2601</v>
      </c>
      <c r="B234" s="14" t="s">
        <v>1028</v>
      </c>
      <c r="C234" s="13">
        <v>85.6</v>
      </c>
      <c r="D234" s="13">
        <v>57.724209999999999</v>
      </c>
      <c r="E234" s="13">
        <v>235.23</v>
      </c>
      <c r="F234" s="12">
        <v>67.930030000000002</v>
      </c>
      <c r="G234" s="11">
        <f t="shared" si="8"/>
        <v>10.205820000000003</v>
      </c>
      <c r="H234" s="10">
        <f t="shared" si="9"/>
        <v>0.17680311259348552</v>
      </c>
    </row>
    <row r="235" spans="1:8" ht="16.5" customHeight="1" x14ac:dyDescent="0.3">
      <c r="A235" s="15">
        <v>2602</v>
      </c>
      <c r="B235" s="14" t="s">
        <v>1027</v>
      </c>
      <c r="C235" s="13">
        <v>6.9900000000000006E-3</v>
      </c>
      <c r="D235" s="13">
        <v>0.20276</v>
      </c>
      <c r="E235" s="13">
        <v>23099</v>
      </c>
      <c r="F235" s="12">
        <v>3578.0028199999997</v>
      </c>
      <c r="G235" s="11">
        <f t="shared" si="8"/>
        <v>3577.8000599999996</v>
      </c>
      <c r="H235" s="10">
        <f t="shared" si="9"/>
        <v>17645.492503452355</v>
      </c>
    </row>
    <row r="236" spans="1:8" ht="16.5" customHeight="1" x14ac:dyDescent="0.3">
      <c r="A236" s="15">
        <v>2603</v>
      </c>
      <c r="B236" s="14" t="s">
        <v>1026</v>
      </c>
      <c r="C236" s="13">
        <v>5.04</v>
      </c>
      <c r="D236" s="13">
        <v>26.90747</v>
      </c>
      <c r="E236" s="13">
        <v>7.5</v>
      </c>
      <c r="F236" s="12">
        <v>49.629220000000004</v>
      </c>
      <c r="G236" s="11">
        <f t="shared" si="8"/>
        <v>22.721750000000004</v>
      </c>
      <c r="H236" s="10">
        <f t="shared" si="9"/>
        <v>0.8444402242202631</v>
      </c>
    </row>
    <row r="237" spans="1:8" ht="16.5" customHeight="1" x14ac:dyDescent="0.3">
      <c r="A237" s="15">
        <v>2604</v>
      </c>
      <c r="B237" s="14" t="s">
        <v>1025</v>
      </c>
      <c r="C237" s="13">
        <v>0</v>
      </c>
      <c r="D237" s="13">
        <v>0</v>
      </c>
      <c r="E237" s="13">
        <v>0</v>
      </c>
      <c r="F237" s="12">
        <v>0</v>
      </c>
      <c r="G237" s="11">
        <f t="shared" si="8"/>
        <v>0</v>
      </c>
      <c r="H237" s="10" t="str">
        <f t="shared" si="9"/>
        <v/>
      </c>
    </row>
    <row r="238" spans="1:8" ht="16.5" customHeight="1" x14ac:dyDescent="0.3">
      <c r="A238" s="15">
        <v>2605</v>
      </c>
      <c r="B238" s="14" t="s">
        <v>1024</v>
      </c>
      <c r="C238" s="13">
        <v>0</v>
      </c>
      <c r="D238" s="13">
        <v>0</v>
      </c>
      <c r="E238" s="13">
        <v>0</v>
      </c>
      <c r="F238" s="12">
        <v>0</v>
      </c>
      <c r="G238" s="11">
        <f t="shared" si="8"/>
        <v>0</v>
      </c>
      <c r="H238" s="10" t="str">
        <f t="shared" si="9"/>
        <v/>
      </c>
    </row>
    <row r="239" spans="1:8" ht="16.5" customHeight="1" x14ac:dyDescent="0.3">
      <c r="A239" s="15">
        <v>2606</v>
      </c>
      <c r="B239" s="14" t="s">
        <v>1023</v>
      </c>
      <c r="C239" s="13">
        <v>23984.444</v>
      </c>
      <c r="D239" s="13">
        <v>2631.8206099999998</v>
      </c>
      <c r="E239" s="13">
        <v>1466.8030000000001</v>
      </c>
      <c r="F239" s="12">
        <v>1136.12815</v>
      </c>
      <c r="G239" s="11">
        <f t="shared" si="8"/>
        <v>-1495.6924599999998</v>
      </c>
      <c r="H239" s="10">
        <f t="shared" si="9"/>
        <v>-0.56831094578288899</v>
      </c>
    </row>
    <row r="240" spans="1:8" ht="16.5" customHeight="1" x14ac:dyDescent="0.3">
      <c r="A240" s="15">
        <v>2607</v>
      </c>
      <c r="B240" s="14" t="s">
        <v>1022</v>
      </c>
      <c r="C240" s="13">
        <v>0</v>
      </c>
      <c r="D240" s="13">
        <v>0</v>
      </c>
      <c r="E240" s="13">
        <v>0</v>
      </c>
      <c r="F240" s="12">
        <v>0</v>
      </c>
      <c r="G240" s="11">
        <f t="shared" si="8"/>
        <v>0</v>
      </c>
      <c r="H240" s="10" t="str">
        <f t="shared" si="9"/>
        <v/>
      </c>
    </row>
    <row r="241" spans="1:8" ht="16.5" customHeight="1" x14ac:dyDescent="0.3">
      <c r="A241" s="15">
        <v>2608</v>
      </c>
      <c r="B241" s="14" t="s">
        <v>1021</v>
      </c>
      <c r="C241" s="13">
        <v>1.075</v>
      </c>
      <c r="D241" s="13">
        <v>3.6645700000000003</v>
      </c>
      <c r="E241" s="13">
        <v>2.5000000000000001E-2</v>
      </c>
      <c r="F241" s="12">
        <v>0.1691</v>
      </c>
      <c r="G241" s="11">
        <f t="shared" si="8"/>
        <v>-3.4954700000000005</v>
      </c>
      <c r="H241" s="10">
        <f t="shared" si="9"/>
        <v>-0.95385543187877442</v>
      </c>
    </row>
    <row r="242" spans="1:8" ht="16.5" customHeight="1" x14ac:dyDescent="0.3">
      <c r="A242" s="15">
        <v>2609</v>
      </c>
      <c r="B242" s="14" t="s">
        <v>1020</v>
      </c>
      <c r="C242" s="13">
        <v>0</v>
      </c>
      <c r="D242" s="13">
        <v>0</v>
      </c>
      <c r="E242" s="13">
        <v>0</v>
      </c>
      <c r="F242" s="12">
        <v>0</v>
      </c>
      <c r="G242" s="11">
        <f t="shared" si="8"/>
        <v>0</v>
      </c>
      <c r="H242" s="10" t="str">
        <f t="shared" si="9"/>
        <v/>
      </c>
    </row>
    <row r="243" spans="1:8" ht="16.5" customHeight="1" x14ac:dyDescent="0.3">
      <c r="A243" s="15">
        <v>2610</v>
      </c>
      <c r="B243" s="14" t="s">
        <v>1019</v>
      </c>
      <c r="C243" s="13">
        <v>4908.84</v>
      </c>
      <c r="D243" s="13">
        <v>3258.2518</v>
      </c>
      <c r="E243" s="13">
        <v>2867.9319999999998</v>
      </c>
      <c r="F243" s="12">
        <v>1950.4637499999999</v>
      </c>
      <c r="G243" s="11">
        <f t="shared" si="8"/>
        <v>-1307.7880500000001</v>
      </c>
      <c r="H243" s="10">
        <f t="shared" si="9"/>
        <v>-0.40137722013995364</v>
      </c>
    </row>
    <row r="244" spans="1:8" ht="16.5" customHeight="1" x14ac:dyDescent="0.3">
      <c r="A244" s="15">
        <v>2611</v>
      </c>
      <c r="B244" s="14" t="s">
        <v>1018</v>
      </c>
      <c r="C244" s="13">
        <v>0</v>
      </c>
      <c r="D244" s="13">
        <v>0</v>
      </c>
      <c r="E244" s="13">
        <v>0</v>
      </c>
      <c r="F244" s="12">
        <v>0</v>
      </c>
      <c r="G244" s="11">
        <f t="shared" si="8"/>
        <v>0</v>
      </c>
      <c r="H244" s="10" t="str">
        <f t="shared" si="9"/>
        <v/>
      </c>
    </row>
    <row r="245" spans="1:8" ht="16.5" customHeight="1" x14ac:dyDescent="0.3">
      <c r="A245" s="15">
        <v>2612</v>
      </c>
      <c r="B245" s="14" t="s">
        <v>1017</v>
      </c>
      <c r="C245" s="13">
        <v>0</v>
      </c>
      <c r="D245" s="13">
        <v>0</v>
      </c>
      <c r="E245" s="13">
        <v>0</v>
      </c>
      <c r="F245" s="12">
        <v>0</v>
      </c>
      <c r="G245" s="11">
        <f t="shared" si="8"/>
        <v>0</v>
      </c>
      <c r="H245" s="10" t="str">
        <f t="shared" si="9"/>
        <v/>
      </c>
    </row>
    <row r="246" spans="1:8" ht="16.5" customHeight="1" x14ac:dyDescent="0.3">
      <c r="A246" s="15">
        <v>2613</v>
      </c>
      <c r="B246" s="14" t="s">
        <v>1016</v>
      </c>
      <c r="C246" s="13">
        <v>1.56</v>
      </c>
      <c r="D246" s="13">
        <v>59.48319</v>
      </c>
      <c r="E246" s="13">
        <v>1.8</v>
      </c>
      <c r="F246" s="12">
        <v>73.118030000000005</v>
      </c>
      <c r="G246" s="11">
        <f t="shared" si="8"/>
        <v>13.634840000000004</v>
      </c>
      <c r="H246" s="10">
        <f t="shared" si="9"/>
        <v>0.22922173474556432</v>
      </c>
    </row>
    <row r="247" spans="1:8" ht="16.5" customHeight="1" x14ac:dyDescent="0.3">
      <c r="A247" s="15">
        <v>2614</v>
      </c>
      <c r="B247" s="14" t="s">
        <v>1015</v>
      </c>
      <c r="C247" s="13">
        <v>24</v>
      </c>
      <c r="D247" s="13">
        <v>39.013179999999998</v>
      </c>
      <c r="E247" s="13">
        <v>4</v>
      </c>
      <c r="F247" s="12">
        <v>5.8</v>
      </c>
      <c r="G247" s="11">
        <f t="shared" si="8"/>
        <v>-33.213180000000001</v>
      </c>
      <c r="H247" s="10">
        <f t="shared" si="9"/>
        <v>-0.85133229334291649</v>
      </c>
    </row>
    <row r="248" spans="1:8" ht="25.5" customHeight="1" x14ac:dyDescent="0.3">
      <c r="A248" s="15">
        <v>2615</v>
      </c>
      <c r="B248" s="14" t="s">
        <v>1014</v>
      </c>
      <c r="C248" s="13">
        <v>320.702</v>
      </c>
      <c r="D248" s="13">
        <v>841.39313000000004</v>
      </c>
      <c r="E248" s="13">
        <v>240.72499999999999</v>
      </c>
      <c r="F248" s="12">
        <v>567.69365000000005</v>
      </c>
      <c r="G248" s="11">
        <f t="shared" si="8"/>
        <v>-273.69947999999999</v>
      </c>
      <c r="H248" s="10">
        <f t="shared" si="9"/>
        <v>-0.32529321935395406</v>
      </c>
    </row>
    <row r="249" spans="1:8" ht="16.5" customHeight="1" x14ac:dyDescent="0.3">
      <c r="A249" s="15">
        <v>2616</v>
      </c>
      <c r="B249" s="14" t="s">
        <v>1013</v>
      </c>
      <c r="C249" s="13">
        <v>0</v>
      </c>
      <c r="D249" s="13">
        <v>0</v>
      </c>
      <c r="E249" s="13">
        <v>0</v>
      </c>
      <c r="F249" s="12">
        <v>0</v>
      </c>
      <c r="G249" s="11">
        <f t="shared" si="8"/>
        <v>0</v>
      </c>
      <c r="H249" s="10" t="str">
        <f t="shared" si="9"/>
        <v/>
      </c>
    </row>
    <row r="250" spans="1:8" ht="16.5" customHeight="1" x14ac:dyDescent="0.3">
      <c r="A250" s="15">
        <v>2617</v>
      </c>
      <c r="B250" s="14" t="s">
        <v>1012</v>
      </c>
      <c r="C250" s="13">
        <v>6.7925000000000004</v>
      </c>
      <c r="D250" s="13">
        <v>1.6856099999999998</v>
      </c>
      <c r="E250" s="13">
        <v>0</v>
      </c>
      <c r="F250" s="12">
        <v>0</v>
      </c>
      <c r="G250" s="11">
        <f t="shared" si="8"/>
        <v>-1.6856099999999998</v>
      </c>
      <c r="H250" s="10">
        <f t="shared" si="9"/>
        <v>-1</v>
      </c>
    </row>
    <row r="251" spans="1:8" ht="16.5" customHeight="1" x14ac:dyDescent="0.3">
      <c r="A251" s="15">
        <v>2618</v>
      </c>
      <c r="B251" s="14" t="s">
        <v>1011</v>
      </c>
      <c r="C251" s="13">
        <v>0</v>
      </c>
      <c r="D251" s="13">
        <v>0</v>
      </c>
      <c r="E251" s="13">
        <v>680</v>
      </c>
      <c r="F251" s="12">
        <v>12.66649</v>
      </c>
      <c r="G251" s="11">
        <f t="shared" si="8"/>
        <v>12.66649</v>
      </c>
      <c r="H251" s="10" t="str">
        <f t="shared" si="9"/>
        <v/>
      </c>
    </row>
    <row r="252" spans="1:8" ht="16.5" customHeight="1" x14ac:dyDescent="0.3">
      <c r="A252" s="15">
        <v>2619</v>
      </c>
      <c r="B252" s="14" t="s">
        <v>1010</v>
      </c>
      <c r="C252" s="13">
        <v>26043.15</v>
      </c>
      <c r="D252" s="13">
        <v>463.21015</v>
      </c>
      <c r="E252" s="13">
        <v>22921.95</v>
      </c>
      <c r="F252" s="12">
        <v>435.04095000000001</v>
      </c>
      <c r="G252" s="11">
        <f t="shared" si="8"/>
        <v>-28.169199999999989</v>
      </c>
      <c r="H252" s="10">
        <f t="shared" si="9"/>
        <v>-6.0813002478464669E-2</v>
      </c>
    </row>
    <row r="253" spans="1:8" ht="16.5" customHeight="1" x14ac:dyDescent="0.3">
      <c r="A253" s="15">
        <v>2620</v>
      </c>
      <c r="B253" s="14" t="s">
        <v>1009</v>
      </c>
      <c r="C253" s="13">
        <v>0.13400000000000001</v>
      </c>
      <c r="D253" s="13">
        <v>0.32427999999999996</v>
      </c>
      <c r="E253" s="13">
        <v>216</v>
      </c>
      <c r="F253" s="12">
        <v>149.60094000000001</v>
      </c>
      <c r="G253" s="11">
        <f t="shared" si="8"/>
        <v>149.27666000000002</v>
      </c>
      <c r="H253" s="10">
        <f t="shared" si="9"/>
        <v>460.33261379055148</v>
      </c>
    </row>
    <row r="254" spans="1:8" ht="16.5" customHeight="1" x14ac:dyDescent="0.3">
      <c r="A254" s="15">
        <v>2621</v>
      </c>
      <c r="B254" s="14" t="s">
        <v>1008</v>
      </c>
      <c r="C254" s="13">
        <v>728.13</v>
      </c>
      <c r="D254" s="13">
        <v>361.85176000000001</v>
      </c>
      <c r="E254" s="13">
        <v>1178.3154999999999</v>
      </c>
      <c r="F254" s="12">
        <v>662.29754000000003</v>
      </c>
      <c r="G254" s="11">
        <f t="shared" si="8"/>
        <v>300.44578000000001</v>
      </c>
      <c r="H254" s="10">
        <f t="shared" si="9"/>
        <v>0.83030072867408466</v>
      </c>
    </row>
    <row r="255" spans="1:8" ht="16.5" customHeight="1" x14ac:dyDescent="0.3">
      <c r="A255" s="15">
        <v>2701</v>
      </c>
      <c r="B255" s="14" t="s">
        <v>1007</v>
      </c>
      <c r="C255" s="13">
        <v>2836748.3969999999</v>
      </c>
      <c r="D255" s="13">
        <v>657876.25141999999</v>
      </c>
      <c r="E255" s="13">
        <v>2686478.4040000001</v>
      </c>
      <c r="F255" s="12">
        <v>532186.51012999995</v>
      </c>
      <c r="G255" s="11">
        <f t="shared" si="8"/>
        <v>-125689.74129000003</v>
      </c>
      <c r="H255" s="10">
        <f t="shared" si="9"/>
        <v>-0.19105377495950596</v>
      </c>
    </row>
    <row r="256" spans="1:8" ht="16.5" customHeight="1" x14ac:dyDescent="0.3">
      <c r="A256" s="15">
        <v>2702</v>
      </c>
      <c r="B256" s="14" t="s">
        <v>1006</v>
      </c>
      <c r="C256" s="13">
        <v>2.54128</v>
      </c>
      <c r="D256" s="13">
        <v>4.7640099999999999</v>
      </c>
      <c r="E256" s="13">
        <v>16.840252499999998</v>
      </c>
      <c r="F256" s="12">
        <v>2.10764</v>
      </c>
      <c r="G256" s="11">
        <f t="shared" si="8"/>
        <v>-2.6563699999999999</v>
      </c>
      <c r="H256" s="10">
        <f t="shared" si="9"/>
        <v>-0.55759118893537163</v>
      </c>
    </row>
    <row r="257" spans="1:8" ht="16.5" customHeight="1" x14ac:dyDescent="0.3">
      <c r="A257" s="15">
        <v>2703</v>
      </c>
      <c r="B257" s="14" t="s">
        <v>1005</v>
      </c>
      <c r="C257" s="13">
        <v>21571.88852</v>
      </c>
      <c r="D257" s="13">
        <v>5320.7254400000102</v>
      </c>
      <c r="E257" s="13">
        <v>21164.54178</v>
      </c>
      <c r="F257" s="12">
        <v>6704.5835800000004</v>
      </c>
      <c r="G257" s="11">
        <f t="shared" si="8"/>
        <v>1383.8581399999903</v>
      </c>
      <c r="H257" s="10">
        <f t="shared" si="9"/>
        <v>0.26008824465860575</v>
      </c>
    </row>
    <row r="258" spans="1:8" ht="16.5" customHeight="1" x14ac:dyDescent="0.3">
      <c r="A258" s="15">
        <v>2704</v>
      </c>
      <c r="B258" s="14" t="s">
        <v>1004</v>
      </c>
      <c r="C258" s="13">
        <v>433507.01</v>
      </c>
      <c r="D258" s="13">
        <v>145080.78393000001</v>
      </c>
      <c r="E258" s="13">
        <v>452439.1</v>
      </c>
      <c r="F258" s="12">
        <v>152499.51671</v>
      </c>
      <c r="G258" s="11">
        <f t="shared" si="8"/>
        <v>7418.7327799999912</v>
      </c>
      <c r="H258" s="10">
        <f t="shared" si="9"/>
        <v>5.1135185370789378E-2</v>
      </c>
    </row>
    <row r="259" spans="1:8" ht="16.5" customHeight="1" x14ac:dyDescent="0.3">
      <c r="A259" s="15">
        <v>2705</v>
      </c>
      <c r="B259" s="14" t="s">
        <v>1003</v>
      </c>
      <c r="C259" s="13">
        <v>0</v>
      </c>
      <c r="D259" s="13">
        <v>0</v>
      </c>
      <c r="E259" s="13">
        <v>0</v>
      </c>
      <c r="F259" s="12">
        <v>0</v>
      </c>
      <c r="G259" s="11">
        <f t="shared" si="8"/>
        <v>0</v>
      </c>
      <c r="H259" s="10" t="str">
        <f t="shared" si="9"/>
        <v/>
      </c>
    </row>
    <row r="260" spans="1:8" ht="16.5" customHeight="1" x14ac:dyDescent="0.3">
      <c r="A260" s="15">
        <v>2706</v>
      </c>
      <c r="B260" s="14" t="s">
        <v>1002</v>
      </c>
      <c r="C260" s="13">
        <v>0</v>
      </c>
      <c r="D260" s="13">
        <v>0</v>
      </c>
      <c r="E260" s="13">
        <v>0</v>
      </c>
      <c r="F260" s="12">
        <v>0</v>
      </c>
      <c r="G260" s="11">
        <f t="shared" si="8"/>
        <v>0</v>
      </c>
      <c r="H260" s="10" t="str">
        <f t="shared" si="9"/>
        <v/>
      </c>
    </row>
    <row r="261" spans="1:8" ht="16.5" customHeight="1" x14ac:dyDescent="0.3">
      <c r="A261" s="15">
        <v>2707</v>
      </c>
      <c r="B261" s="14" t="s">
        <v>1001</v>
      </c>
      <c r="C261" s="13">
        <v>3360.8999559999997</v>
      </c>
      <c r="D261" s="13">
        <v>4169.5461800000003</v>
      </c>
      <c r="E261" s="13">
        <v>4046.8494380000002</v>
      </c>
      <c r="F261" s="12">
        <v>4706.7476699999997</v>
      </c>
      <c r="G261" s="11">
        <f t="shared" si="8"/>
        <v>537.20148999999947</v>
      </c>
      <c r="H261" s="10">
        <f t="shared" si="9"/>
        <v>0.1288393189112009</v>
      </c>
    </row>
    <row r="262" spans="1:8" ht="16.5" customHeight="1" x14ac:dyDescent="0.3">
      <c r="A262" s="15">
        <v>2708</v>
      </c>
      <c r="B262" s="14" t="s">
        <v>1000</v>
      </c>
      <c r="C262" s="13">
        <v>917.03</v>
      </c>
      <c r="D262" s="13">
        <v>841.60730000000001</v>
      </c>
      <c r="E262" s="13">
        <v>700.16</v>
      </c>
      <c r="F262" s="12">
        <v>748.15810999999997</v>
      </c>
      <c r="G262" s="11">
        <f t="shared" si="8"/>
        <v>-93.449190000000044</v>
      </c>
      <c r="H262" s="10">
        <f t="shared" si="9"/>
        <v>-0.11103657252022416</v>
      </c>
    </row>
    <row r="263" spans="1:8" ht="16.5" customHeight="1" x14ac:dyDescent="0.3">
      <c r="A263" s="15">
        <v>2709</v>
      </c>
      <c r="B263" s="14" t="s">
        <v>999</v>
      </c>
      <c r="C263" s="13">
        <v>112.48164</v>
      </c>
      <c r="D263" s="13">
        <v>75.21735000000001</v>
      </c>
      <c r="E263" s="13">
        <v>40.99</v>
      </c>
      <c r="F263" s="12">
        <v>25.568740000000002</v>
      </c>
      <c r="G263" s="11">
        <f t="shared" ref="G263:G326" si="10">F263-D263</f>
        <v>-49.648610000000005</v>
      </c>
      <c r="H263" s="10">
        <f t="shared" ref="H263:H326" si="11">IF(D263&lt;&gt;0,G263/D263,"")</f>
        <v>-0.66006858789893552</v>
      </c>
    </row>
    <row r="264" spans="1:8" ht="16.5" customHeight="1" x14ac:dyDescent="0.3">
      <c r="A264" s="15">
        <v>2710</v>
      </c>
      <c r="B264" s="14" t="s">
        <v>998</v>
      </c>
      <c r="C264" s="13">
        <v>5011553.53858779</v>
      </c>
      <c r="D264" s="13">
        <v>3989640.6352599803</v>
      </c>
      <c r="E264" s="13">
        <v>5430051.3153087106</v>
      </c>
      <c r="F264" s="12">
        <v>6405391.1634000102</v>
      </c>
      <c r="G264" s="11">
        <f t="shared" si="10"/>
        <v>2415750.5281400299</v>
      </c>
      <c r="H264" s="10">
        <f t="shared" si="11"/>
        <v>0.60550579588294429</v>
      </c>
    </row>
    <row r="265" spans="1:8" ht="16.5" customHeight="1" x14ac:dyDescent="0.3">
      <c r="A265" s="15">
        <v>2711</v>
      </c>
      <c r="B265" s="14" t="s">
        <v>997</v>
      </c>
      <c r="C265" s="13">
        <v>720619.15257000003</v>
      </c>
      <c r="D265" s="13">
        <v>498518.40183000301</v>
      </c>
      <c r="E265" s="13">
        <v>606959.18249000004</v>
      </c>
      <c r="F265" s="12">
        <v>455729.857260002</v>
      </c>
      <c r="G265" s="11">
        <f t="shared" si="10"/>
        <v>-42788.544570001017</v>
      </c>
      <c r="H265" s="10">
        <f t="shared" si="11"/>
        <v>-8.5831424502945633E-2</v>
      </c>
    </row>
    <row r="266" spans="1:8" ht="16.5" customHeight="1" x14ac:dyDescent="0.3">
      <c r="A266" s="15">
        <v>2712</v>
      </c>
      <c r="B266" s="14" t="s">
        <v>996</v>
      </c>
      <c r="C266" s="13">
        <v>3432.8349930199997</v>
      </c>
      <c r="D266" s="13">
        <v>5062.3675300000004</v>
      </c>
      <c r="E266" s="13">
        <v>5367.4809919999998</v>
      </c>
      <c r="F266" s="12">
        <v>8349.7162699999899</v>
      </c>
      <c r="G266" s="11">
        <f t="shared" si="10"/>
        <v>3287.3487399999894</v>
      </c>
      <c r="H266" s="10">
        <f t="shared" si="11"/>
        <v>0.64936982953507316</v>
      </c>
    </row>
    <row r="267" spans="1:8" ht="16.5" customHeight="1" x14ac:dyDescent="0.3">
      <c r="A267" s="15">
        <v>2713</v>
      </c>
      <c r="B267" s="14" t="s">
        <v>995</v>
      </c>
      <c r="C267" s="13">
        <v>195570.56748</v>
      </c>
      <c r="D267" s="13">
        <v>79800.308420000001</v>
      </c>
      <c r="E267" s="13">
        <v>298491.63180000003</v>
      </c>
      <c r="F267" s="12">
        <v>170953.63859000002</v>
      </c>
      <c r="G267" s="11">
        <f t="shared" si="10"/>
        <v>91153.330170000016</v>
      </c>
      <c r="H267" s="10">
        <f t="shared" si="11"/>
        <v>1.1422678931295289</v>
      </c>
    </row>
    <row r="268" spans="1:8" ht="16.5" customHeight="1" x14ac:dyDescent="0.3">
      <c r="A268" s="15">
        <v>2714</v>
      </c>
      <c r="B268" s="14" t="s">
        <v>994</v>
      </c>
      <c r="C268" s="13">
        <v>43.6</v>
      </c>
      <c r="D268" s="13">
        <v>40.480849999999997</v>
      </c>
      <c r="E268" s="13">
        <v>21.7</v>
      </c>
      <c r="F268" s="12">
        <v>15.624000000000001</v>
      </c>
      <c r="G268" s="11">
        <f t="shared" si="10"/>
        <v>-24.856849999999994</v>
      </c>
      <c r="H268" s="10">
        <f t="shared" si="11"/>
        <v>-0.61403972495636816</v>
      </c>
    </row>
    <row r="269" spans="1:8" ht="16.5" customHeight="1" x14ac:dyDescent="0.3">
      <c r="A269" s="15">
        <v>2715</v>
      </c>
      <c r="B269" s="14" t="s">
        <v>993</v>
      </c>
      <c r="C269" s="13">
        <v>923.98977999999897</v>
      </c>
      <c r="D269" s="13">
        <v>2289.4749200000001</v>
      </c>
      <c r="E269" s="13">
        <v>704.81526500000007</v>
      </c>
      <c r="F269" s="12">
        <v>1973.2103999999999</v>
      </c>
      <c r="G269" s="11">
        <f t="shared" si="10"/>
        <v>-316.26452000000018</v>
      </c>
      <c r="H269" s="10">
        <f t="shared" si="11"/>
        <v>-0.13813845141400377</v>
      </c>
    </row>
    <row r="270" spans="1:8" ht="16.5" customHeight="1" x14ac:dyDescent="0.3">
      <c r="A270" s="15">
        <v>2716</v>
      </c>
      <c r="B270" s="14" t="s">
        <v>992</v>
      </c>
      <c r="C270" s="13">
        <v>0</v>
      </c>
      <c r="D270" s="13">
        <v>346315.30922999902</v>
      </c>
      <c r="E270" s="13">
        <v>0</v>
      </c>
      <c r="F270" s="12">
        <v>923185.91639000108</v>
      </c>
      <c r="G270" s="11">
        <f t="shared" si="10"/>
        <v>576870.60716000199</v>
      </c>
      <c r="H270" s="10">
        <f t="shared" si="11"/>
        <v>1.6657381056662552</v>
      </c>
    </row>
    <row r="271" spans="1:8" ht="16.5" customHeight="1" x14ac:dyDescent="0.3">
      <c r="A271" s="15">
        <v>2801</v>
      </c>
      <c r="B271" s="14" t="s">
        <v>991</v>
      </c>
      <c r="C271" s="13">
        <v>23.991593339999998</v>
      </c>
      <c r="D271" s="13">
        <v>783.65933999999993</v>
      </c>
      <c r="E271" s="13">
        <v>20.615235079999998</v>
      </c>
      <c r="F271" s="12">
        <v>912.24245999999994</v>
      </c>
      <c r="G271" s="11">
        <f t="shared" si="10"/>
        <v>128.58312000000001</v>
      </c>
      <c r="H271" s="10">
        <f t="shared" si="11"/>
        <v>0.16408037706792344</v>
      </c>
    </row>
    <row r="272" spans="1:8" ht="16.5" customHeight="1" x14ac:dyDescent="0.3">
      <c r="A272" s="15">
        <v>2802</v>
      </c>
      <c r="B272" s="14" t="s">
        <v>990</v>
      </c>
      <c r="C272" s="13">
        <v>27.77505</v>
      </c>
      <c r="D272" s="13">
        <v>48.154559999999996</v>
      </c>
      <c r="E272" s="13">
        <v>0.20011000000000001</v>
      </c>
      <c r="F272" s="12">
        <v>0.77594000000000007</v>
      </c>
      <c r="G272" s="11">
        <f t="shared" si="10"/>
        <v>-47.378619999999998</v>
      </c>
      <c r="H272" s="10">
        <f t="shared" si="11"/>
        <v>-0.98388646890346421</v>
      </c>
    </row>
    <row r="273" spans="1:8" ht="16.5" customHeight="1" x14ac:dyDescent="0.3">
      <c r="A273" s="15">
        <v>2803</v>
      </c>
      <c r="B273" s="14" t="s">
        <v>989</v>
      </c>
      <c r="C273" s="13">
        <v>1228.1376499999999</v>
      </c>
      <c r="D273" s="13">
        <v>2565.0212999999999</v>
      </c>
      <c r="E273" s="13">
        <v>1883.5903999999998</v>
      </c>
      <c r="F273" s="12">
        <v>3697.5022599999998</v>
      </c>
      <c r="G273" s="11">
        <f t="shared" si="10"/>
        <v>1132.4809599999999</v>
      </c>
      <c r="H273" s="10">
        <f t="shared" si="11"/>
        <v>0.44150937849911809</v>
      </c>
    </row>
    <row r="274" spans="1:8" ht="16.5" customHeight="1" x14ac:dyDescent="0.3">
      <c r="A274" s="15">
        <v>2804</v>
      </c>
      <c r="B274" s="14" t="s">
        <v>988</v>
      </c>
      <c r="C274" s="13">
        <v>12335.050021999999</v>
      </c>
      <c r="D274" s="13">
        <v>14257.157160000001</v>
      </c>
      <c r="E274" s="13">
        <v>17742.378860000001</v>
      </c>
      <c r="F274" s="12">
        <v>13927.4882</v>
      </c>
      <c r="G274" s="11">
        <f t="shared" si="10"/>
        <v>-329.66896000000088</v>
      </c>
      <c r="H274" s="10">
        <f t="shared" si="11"/>
        <v>-2.3123050149501254E-2</v>
      </c>
    </row>
    <row r="275" spans="1:8" ht="16.5" customHeight="1" x14ac:dyDescent="0.3">
      <c r="A275" s="15">
        <v>2805</v>
      </c>
      <c r="B275" s="14" t="s">
        <v>987</v>
      </c>
      <c r="C275" s="13">
        <v>355.65062499999999</v>
      </c>
      <c r="D275" s="13">
        <v>1261.3253999999999</v>
      </c>
      <c r="E275" s="13">
        <v>175.715103</v>
      </c>
      <c r="F275" s="12">
        <v>735.42866000000004</v>
      </c>
      <c r="G275" s="11">
        <f t="shared" si="10"/>
        <v>-525.89673999999991</v>
      </c>
      <c r="H275" s="10">
        <f t="shared" si="11"/>
        <v>-0.41693978413500588</v>
      </c>
    </row>
    <row r="276" spans="1:8" ht="16.5" customHeight="1" x14ac:dyDescent="0.3">
      <c r="A276" s="15">
        <v>2806</v>
      </c>
      <c r="B276" s="14" t="s">
        <v>986</v>
      </c>
      <c r="C276" s="13">
        <v>9920.0622540000004</v>
      </c>
      <c r="D276" s="13">
        <v>3607.7537200000002</v>
      </c>
      <c r="E276" s="13">
        <v>11262.951583</v>
      </c>
      <c r="F276" s="12">
        <v>4161.0495799999999</v>
      </c>
      <c r="G276" s="11">
        <f t="shared" si="10"/>
        <v>553.29585999999972</v>
      </c>
      <c r="H276" s="10">
        <f t="shared" si="11"/>
        <v>0.1533629795550456</v>
      </c>
    </row>
    <row r="277" spans="1:8" ht="16.5" customHeight="1" x14ac:dyDescent="0.3">
      <c r="A277" s="15">
        <v>2807</v>
      </c>
      <c r="B277" s="14" t="s">
        <v>985</v>
      </c>
      <c r="C277" s="13">
        <v>20294.922287000001</v>
      </c>
      <c r="D277" s="13">
        <v>4493.5336799999995</v>
      </c>
      <c r="E277" s="13">
        <v>25667.982663999999</v>
      </c>
      <c r="F277" s="12">
        <v>6360.9785300000094</v>
      </c>
      <c r="G277" s="11">
        <f t="shared" si="10"/>
        <v>1867.4448500000099</v>
      </c>
      <c r="H277" s="10">
        <f t="shared" si="11"/>
        <v>0.41558492335591218</v>
      </c>
    </row>
    <row r="278" spans="1:8" ht="16.5" customHeight="1" x14ac:dyDescent="0.3">
      <c r="A278" s="15">
        <v>2808</v>
      </c>
      <c r="B278" s="14" t="s">
        <v>984</v>
      </c>
      <c r="C278" s="13">
        <v>7005.6314599999996</v>
      </c>
      <c r="D278" s="13">
        <v>1556.5008700000001</v>
      </c>
      <c r="E278" s="13">
        <v>6886.1183639999999</v>
      </c>
      <c r="F278" s="12">
        <v>1549.7692199999999</v>
      </c>
      <c r="G278" s="11">
        <f t="shared" si="10"/>
        <v>-6.7316500000001724</v>
      </c>
      <c r="H278" s="10">
        <f t="shared" si="11"/>
        <v>-4.3248610583816582E-3</v>
      </c>
    </row>
    <row r="279" spans="1:8" ht="25.5" customHeight="1" x14ac:dyDescent="0.3">
      <c r="A279" s="15">
        <v>2809</v>
      </c>
      <c r="B279" s="14" t="s">
        <v>983</v>
      </c>
      <c r="C279" s="13">
        <v>3236.2600173000001</v>
      </c>
      <c r="D279" s="13">
        <v>3540.9572400000002</v>
      </c>
      <c r="E279" s="13">
        <v>3892.8758604999998</v>
      </c>
      <c r="F279" s="12">
        <v>4912.01649</v>
      </c>
      <c r="G279" s="11">
        <f t="shared" si="10"/>
        <v>1371.0592499999998</v>
      </c>
      <c r="H279" s="10">
        <f t="shared" si="11"/>
        <v>0.38720017132994233</v>
      </c>
    </row>
    <row r="280" spans="1:8" ht="16.5" customHeight="1" x14ac:dyDescent="0.3">
      <c r="A280" s="15">
        <v>2810</v>
      </c>
      <c r="B280" s="14" t="s">
        <v>982</v>
      </c>
      <c r="C280" s="13">
        <v>4830.5402249999997</v>
      </c>
      <c r="D280" s="13">
        <v>5416.2088200000007</v>
      </c>
      <c r="E280" s="13">
        <v>4714.43851</v>
      </c>
      <c r="F280" s="12">
        <v>5448.1085800000001</v>
      </c>
      <c r="G280" s="11">
        <f t="shared" si="10"/>
        <v>31.899759999999333</v>
      </c>
      <c r="H280" s="10">
        <f t="shared" si="11"/>
        <v>5.8896842902743411E-3</v>
      </c>
    </row>
    <row r="281" spans="1:8" ht="16.5" customHeight="1" x14ac:dyDescent="0.3">
      <c r="A281" s="15">
        <v>2811</v>
      </c>
      <c r="B281" s="14" t="s">
        <v>981</v>
      </c>
      <c r="C281" s="13">
        <v>36442.394653274998</v>
      </c>
      <c r="D281" s="13">
        <v>10424.840529999999</v>
      </c>
      <c r="E281" s="13">
        <v>34598.79741675</v>
      </c>
      <c r="F281" s="12">
        <v>10591.366300000002</v>
      </c>
      <c r="G281" s="11">
        <f t="shared" si="10"/>
        <v>166.52577000000201</v>
      </c>
      <c r="H281" s="10">
        <f t="shared" si="11"/>
        <v>1.5973939315501645E-2</v>
      </c>
    </row>
    <row r="282" spans="1:8" ht="16.5" customHeight="1" x14ac:dyDescent="0.3">
      <c r="A282" s="15">
        <v>2812</v>
      </c>
      <c r="B282" s="14" t="s">
        <v>980</v>
      </c>
      <c r="C282" s="13">
        <v>7.4671866250000001</v>
      </c>
      <c r="D282" s="13">
        <v>249.17274</v>
      </c>
      <c r="E282" s="13">
        <v>31.526544000000001</v>
      </c>
      <c r="F282" s="12">
        <v>597.92552000000001</v>
      </c>
      <c r="G282" s="11">
        <f t="shared" si="10"/>
        <v>348.75278000000003</v>
      </c>
      <c r="H282" s="10">
        <f t="shared" si="11"/>
        <v>1.3996425933270229</v>
      </c>
    </row>
    <row r="283" spans="1:8" ht="16.5" customHeight="1" x14ac:dyDescent="0.3">
      <c r="A283" s="15">
        <v>2813</v>
      </c>
      <c r="B283" s="14" t="s">
        <v>979</v>
      </c>
      <c r="C283" s="13">
        <v>1.0039161999999999</v>
      </c>
      <c r="D283" s="13">
        <v>63.320389999999996</v>
      </c>
      <c r="E283" s="13">
        <v>1.2299249999999999</v>
      </c>
      <c r="F283" s="12">
        <v>88.76294</v>
      </c>
      <c r="G283" s="11">
        <f t="shared" si="10"/>
        <v>25.442550000000004</v>
      </c>
      <c r="H283" s="10">
        <f t="shared" si="11"/>
        <v>0.40180659026263116</v>
      </c>
    </row>
    <row r="284" spans="1:8" ht="16.5" customHeight="1" x14ac:dyDescent="0.3">
      <c r="A284" s="15">
        <v>2814</v>
      </c>
      <c r="B284" s="14" t="s">
        <v>978</v>
      </c>
      <c r="C284" s="13">
        <v>18209.106114599999</v>
      </c>
      <c r="D284" s="13">
        <v>11898.84777</v>
      </c>
      <c r="E284" s="13">
        <v>13114.705738000001</v>
      </c>
      <c r="F284" s="12">
        <v>9693.0638199999994</v>
      </c>
      <c r="G284" s="11">
        <f t="shared" si="10"/>
        <v>-2205.7839500000009</v>
      </c>
      <c r="H284" s="10">
        <f t="shared" si="11"/>
        <v>-0.18537794521258935</v>
      </c>
    </row>
    <row r="285" spans="1:8" ht="16.5" customHeight="1" x14ac:dyDescent="0.3">
      <c r="A285" s="15">
        <v>2815</v>
      </c>
      <c r="B285" s="14" t="s">
        <v>977</v>
      </c>
      <c r="C285" s="13">
        <v>36294.751212999996</v>
      </c>
      <c r="D285" s="13">
        <v>20428.412539999998</v>
      </c>
      <c r="E285" s="13">
        <v>39763.233919249993</v>
      </c>
      <c r="F285" s="12">
        <v>24715.131329999997</v>
      </c>
      <c r="G285" s="11">
        <f t="shared" si="10"/>
        <v>4286.718789999999</v>
      </c>
      <c r="H285" s="10">
        <f t="shared" si="11"/>
        <v>0.20984101342218142</v>
      </c>
    </row>
    <row r="286" spans="1:8" ht="16.5" customHeight="1" x14ac:dyDescent="0.3">
      <c r="A286" s="15">
        <v>2816</v>
      </c>
      <c r="B286" s="14" t="s">
        <v>976</v>
      </c>
      <c r="C286" s="13">
        <v>53.65005</v>
      </c>
      <c r="D286" s="13">
        <v>161.89461</v>
      </c>
      <c r="E286" s="13">
        <v>52.402349999999998</v>
      </c>
      <c r="F286" s="12">
        <v>59.096510000000002</v>
      </c>
      <c r="G286" s="11">
        <f t="shared" si="10"/>
        <v>-102.79810000000001</v>
      </c>
      <c r="H286" s="10">
        <f t="shared" si="11"/>
        <v>-0.63496925561635442</v>
      </c>
    </row>
    <row r="287" spans="1:8" ht="16.5" customHeight="1" x14ac:dyDescent="0.3">
      <c r="A287" s="15">
        <v>2817</v>
      </c>
      <c r="B287" s="14" t="s">
        <v>975</v>
      </c>
      <c r="C287" s="13">
        <v>992.65420400000005</v>
      </c>
      <c r="D287" s="13">
        <v>2818.5346400000003</v>
      </c>
      <c r="E287" s="13">
        <v>765.50756180000008</v>
      </c>
      <c r="F287" s="12">
        <v>2365.5250499999997</v>
      </c>
      <c r="G287" s="11">
        <f t="shared" si="10"/>
        <v>-453.00959000000057</v>
      </c>
      <c r="H287" s="10">
        <f t="shared" si="11"/>
        <v>-0.16072521641955073</v>
      </c>
    </row>
    <row r="288" spans="1:8" ht="16.5" customHeight="1" x14ac:dyDescent="0.3">
      <c r="A288" s="15">
        <v>2818</v>
      </c>
      <c r="B288" s="14" t="s">
        <v>974</v>
      </c>
      <c r="C288" s="13">
        <v>2689.529736</v>
      </c>
      <c r="D288" s="13">
        <v>3276.0609199999999</v>
      </c>
      <c r="E288" s="13">
        <v>2480.2760720000001</v>
      </c>
      <c r="F288" s="12">
        <v>3234.8692400000004</v>
      </c>
      <c r="G288" s="11">
        <f t="shared" si="10"/>
        <v>-41.191679999999451</v>
      </c>
      <c r="H288" s="10">
        <f t="shared" si="11"/>
        <v>-1.2573539078143715E-2</v>
      </c>
    </row>
    <row r="289" spans="1:8" ht="16.5" customHeight="1" x14ac:dyDescent="0.3">
      <c r="A289" s="15">
        <v>2819</v>
      </c>
      <c r="B289" s="14" t="s">
        <v>973</v>
      </c>
      <c r="C289" s="13">
        <v>68.340836999999993</v>
      </c>
      <c r="D289" s="13">
        <v>269.37527</v>
      </c>
      <c r="E289" s="13">
        <v>26.091518000000001</v>
      </c>
      <c r="F289" s="12">
        <v>129.45546000000002</v>
      </c>
      <c r="G289" s="11">
        <f t="shared" si="10"/>
        <v>-139.91980999999998</v>
      </c>
      <c r="H289" s="10">
        <f t="shared" si="11"/>
        <v>-0.51942336800256383</v>
      </c>
    </row>
    <row r="290" spans="1:8" ht="16.5" customHeight="1" x14ac:dyDescent="0.3">
      <c r="A290" s="15">
        <v>2820</v>
      </c>
      <c r="B290" s="14" t="s">
        <v>972</v>
      </c>
      <c r="C290" s="13">
        <v>466.45049999999998</v>
      </c>
      <c r="D290" s="13">
        <v>443.59487000000001</v>
      </c>
      <c r="E290" s="13">
        <v>620.12549999999999</v>
      </c>
      <c r="F290" s="12">
        <v>583.8500600000001</v>
      </c>
      <c r="G290" s="11">
        <f t="shared" si="10"/>
        <v>140.25519000000008</v>
      </c>
      <c r="H290" s="10">
        <f t="shared" si="11"/>
        <v>0.31617856626700863</v>
      </c>
    </row>
    <row r="291" spans="1:8" ht="16.5" customHeight="1" x14ac:dyDescent="0.3">
      <c r="A291" s="15">
        <v>2821</v>
      </c>
      <c r="B291" s="14" t="s">
        <v>971</v>
      </c>
      <c r="C291" s="13">
        <v>1680.5987500000001</v>
      </c>
      <c r="D291" s="13">
        <v>2202.3544200000001</v>
      </c>
      <c r="E291" s="13">
        <v>1528.90209</v>
      </c>
      <c r="F291" s="12">
        <v>1996.89509</v>
      </c>
      <c r="G291" s="11">
        <f t="shared" si="10"/>
        <v>-205.45933000000014</v>
      </c>
      <c r="H291" s="10">
        <f t="shared" si="11"/>
        <v>-9.3290765616190027E-2</v>
      </c>
    </row>
    <row r="292" spans="1:8" ht="16.5" customHeight="1" x14ac:dyDescent="0.3">
      <c r="A292" s="15">
        <v>2822</v>
      </c>
      <c r="B292" s="14" t="s">
        <v>970</v>
      </c>
      <c r="C292" s="13">
        <v>4.08</v>
      </c>
      <c r="D292" s="13">
        <v>109.06228999999999</v>
      </c>
      <c r="E292" s="13">
        <v>2.2654000000000001</v>
      </c>
      <c r="F292" s="12">
        <v>107.83007000000001</v>
      </c>
      <c r="G292" s="11">
        <f t="shared" si="10"/>
        <v>-1.2322199999999839</v>
      </c>
      <c r="H292" s="10">
        <f t="shared" si="11"/>
        <v>-1.1298314018529997E-2</v>
      </c>
    </row>
    <row r="293" spans="1:8" ht="16.5" customHeight="1" x14ac:dyDescent="0.3">
      <c r="A293" s="15">
        <v>2823</v>
      </c>
      <c r="B293" s="14" t="s">
        <v>969</v>
      </c>
      <c r="C293" s="13">
        <v>67.799199999999999</v>
      </c>
      <c r="D293" s="13">
        <v>267.87178999999998</v>
      </c>
      <c r="E293" s="13">
        <v>78.477399999999989</v>
      </c>
      <c r="F293" s="12">
        <v>269.66703999999999</v>
      </c>
      <c r="G293" s="11">
        <f t="shared" si="10"/>
        <v>1.79525000000001</v>
      </c>
      <c r="H293" s="10">
        <f t="shared" si="11"/>
        <v>6.7019001888926422E-3</v>
      </c>
    </row>
    <row r="294" spans="1:8" ht="16.5" customHeight="1" x14ac:dyDescent="0.3">
      <c r="A294" s="15">
        <v>2824</v>
      </c>
      <c r="B294" s="14" t="s">
        <v>968</v>
      </c>
      <c r="C294" s="13">
        <v>7.0754999999999999</v>
      </c>
      <c r="D294" s="13">
        <v>44.05603</v>
      </c>
      <c r="E294" s="13">
        <v>12.27511</v>
      </c>
      <c r="F294" s="12">
        <v>67.334850000000003</v>
      </c>
      <c r="G294" s="11">
        <f t="shared" si="10"/>
        <v>23.278820000000003</v>
      </c>
      <c r="H294" s="10">
        <f t="shared" si="11"/>
        <v>0.52839123270980171</v>
      </c>
    </row>
    <row r="295" spans="1:8" ht="16.5" customHeight="1" x14ac:dyDescent="0.3">
      <c r="A295" s="15">
        <v>2825</v>
      </c>
      <c r="B295" s="14" t="s">
        <v>967</v>
      </c>
      <c r="C295" s="13">
        <v>173.43469250000001</v>
      </c>
      <c r="D295" s="13">
        <v>1686.22018</v>
      </c>
      <c r="E295" s="13">
        <v>107.78792999999999</v>
      </c>
      <c r="F295" s="12">
        <v>1256.2718400000001</v>
      </c>
      <c r="G295" s="11">
        <f t="shared" si="10"/>
        <v>-429.94833999999992</v>
      </c>
      <c r="H295" s="10">
        <f t="shared" si="11"/>
        <v>-0.25497757949973054</v>
      </c>
    </row>
    <row r="296" spans="1:8" ht="16.5" customHeight="1" x14ac:dyDescent="0.3">
      <c r="A296" s="15">
        <v>2826</v>
      </c>
      <c r="B296" s="14" t="s">
        <v>966</v>
      </c>
      <c r="C296" s="13">
        <v>156.379954</v>
      </c>
      <c r="D296" s="13">
        <v>254.98372000000001</v>
      </c>
      <c r="E296" s="13">
        <v>120.11855800000001</v>
      </c>
      <c r="F296" s="12">
        <v>218.22937999999999</v>
      </c>
      <c r="G296" s="11">
        <f t="shared" si="10"/>
        <v>-36.754340000000013</v>
      </c>
      <c r="H296" s="10">
        <f t="shared" si="11"/>
        <v>-0.14414386926349657</v>
      </c>
    </row>
    <row r="297" spans="1:8" ht="16.5" customHeight="1" x14ac:dyDescent="0.3">
      <c r="A297" s="15">
        <v>2827</v>
      </c>
      <c r="B297" s="14" t="s">
        <v>965</v>
      </c>
      <c r="C297" s="13">
        <v>14716.291528000002</v>
      </c>
      <c r="D297" s="13">
        <v>8208.1877299999996</v>
      </c>
      <c r="E297" s="13">
        <v>13605.312023499999</v>
      </c>
      <c r="F297" s="12">
        <v>7959.3514999999898</v>
      </c>
      <c r="G297" s="11">
        <f t="shared" si="10"/>
        <v>-248.83623000000989</v>
      </c>
      <c r="H297" s="10">
        <f t="shared" si="11"/>
        <v>-3.0315611458366327E-2</v>
      </c>
    </row>
    <row r="298" spans="1:8" ht="16.5" customHeight="1" x14ac:dyDescent="0.3">
      <c r="A298" s="15">
        <v>2828</v>
      </c>
      <c r="B298" s="14" t="s">
        <v>964</v>
      </c>
      <c r="C298" s="13">
        <v>10148.471033509999</v>
      </c>
      <c r="D298" s="13">
        <v>4956.6597199999997</v>
      </c>
      <c r="E298" s="13">
        <v>9705.0423161600011</v>
      </c>
      <c r="F298" s="12">
        <v>4022.1540099999997</v>
      </c>
      <c r="G298" s="11">
        <f t="shared" si="10"/>
        <v>-934.50570999999991</v>
      </c>
      <c r="H298" s="10">
        <f t="shared" si="11"/>
        <v>-0.18853537720761673</v>
      </c>
    </row>
    <row r="299" spans="1:8" ht="25.5" customHeight="1" x14ac:dyDescent="0.3">
      <c r="A299" s="15">
        <v>2829</v>
      </c>
      <c r="B299" s="14" t="s">
        <v>963</v>
      </c>
      <c r="C299" s="13">
        <v>242.93429500000002</v>
      </c>
      <c r="D299" s="13">
        <v>7996.2833000000001</v>
      </c>
      <c r="E299" s="13">
        <v>12.064266</v>
      </c>
      <c r="F299" s="12">
        <v>217.10929999999999</v>
      </c>
      <c r="G299" s="11">
        <f t="shared" si="10"/>
        <v>-7779.174</v>
      </c>
      <c r="H299" s="10">
        <f t="shared" si="11"/>
        <v>-0.97284872335626227</v>
      </c>
    </row>
    <row r="300" spans="1:8" ht="16.5" customHeight="1" x14ac:dyDescent="0.3">
      <c r="A300" s="15">
        <v>2830</v>
      </c>
      <c r="B300" s="14" t="s">
        <v>962</v>
      </c>
      <c r="C300" s="13">
        <v>114.70946000000001</v>
      </c>
      <c r="D300" s="13">
        <v>177.19994</v>
      </c>
      <c r="E300" s="13">
        <v>5.0730000000000004</v>
      </c>
      <c r="F300" s="12">
        <v>54.888309999999997</v>
      </c>
      <c r="G300" s="11">
        <f t="shared" si="10"/>
        <v>-122.31163000000001</v>
      </c>
      <c r="H300" s="10">
        <f t="shared" si="11"/>
        <v>-0.69024645267938589</v>
      </c>
    </row>
    <row r="301" spans="1:8" ht="16.5" customHeight="1" x14ac:dyDescent="0.3">
      <c r="A301" s="15">
        <v>2831</v>
      </c>
      <c r="B301" s="14" t="s">
        <v>961</v>
      </c>
      <c r="C301" s="13">
        <v>5.1375999999999999</v>
      </c>
      <c r="D301" s="13">
        <v>24.100060000000003</v>
      </c>
      <c r="E301" s="13">
        <v>9.9612000000000016</v>
      </c>
      <c r="F301" s="12">
        <v>47.304079999999999</v>
      </c>
      <c r="G301" s="11">
        <f t="shared" si="10"/>
        <v>23.204019999999996</v>
      </c>
      <c r="H301" s="10">
        <f t="shared" si="11"/>
        <v>0.96282000957673941</v>
      </c>
    </row>
    <row r="302" spans="1:8" ht="16.5" customHeight="1" x14ac:dyDescent="0.3">
      <c r="A302" s="15">
        <v>2832</v>
      </c>
      <c r="B302" s="14" t="s">
        <v>960</v>
      </c>
      <c r="C302" s="13">
        <v>11658.2043693</v>
      </c>
      <c r="D302" s="13">
        <v>4516.2193699999998</v>
      </c>
      <c r="E302" s="13">
        <v>7714.8329941399998</v>
      </c>
      <c r="F302" s="12">
        <v>3351.0042000000003</v>
      </c>
      <c r="G302" s="11">
        <f t="shared" si="10"/>
        <v>-1165.2151699999995</v>
      </c>
      <c r="H302" s="10">
        <f t="shared" si="11"/>
        <v>-0.25800676949844437</v>
      </c>
    </row>
    <row r="303" spans="1:8" ht="16.5" customHeight="1" x14ac:dyDescent="0.3">
      <c r="A303" s="15">
        <v>2833</v>
      </c>
      <c r="B303" s="14" t="s">
        <v>959</v>
      </c>
      <c r="C303" s="13">
        <v>52915.443407700004</v>
      </c>
      <c r="D303" s="13">
        <v>21797.880539999998</v>
      </c>
      <c r="E303" s="13">
        <v>74262.800325000004</v>
      </c>
      <c r="F303" s="12">
        <v>25535.31163</v>
      </c>
      <c r="G303" s="11">
        <f t="shared" si="10"/>
        <v>3737.4310900000019</v>
      </c>
      <c r="H303" s="10">
        <f t="shared" si="11"/>
        <v>0.17145846281438526</v>
      </c>
    </row>
    <row r="304" spans="1:8" ht="16.5" customHeight="1" x14ac:dyDescent="0.3">
      <c r="A304" s="15">
        <v>2834</v>
      </c>
      <c r="B304" s="14" t="s">
        <v>958</v>
      </c>
      <c r="C304" s="13">
        <v>674.51979299999994</v>
      </c>
      <c r="D304" s="13">
        <v>506.17261999999999</v>
      </c>
      <c r="E304" s="13">
        <v>810.27492999999902</v>
      </c>
      <c r="F304" s="12">
        <v>532.24068</v>
      </c>
      <c r="G304" s="11">
        <f t="shared" si="10"/>
        <v>26.068060000000003</v>
      </c>
      <c r="H304" s="10">
        <f t="shared" si="11"/>
        <v>5.1500335992096934E-2</v>
      </c>
    </row>
    <row r="305" spans="1:8" ht="16.5" customHeight="1" x14ac:dyDescent="0.3">
      <c r="A305" s="15">
        <v>2835</v>
      </c>
      <c r="B305" s="14" t="s">
        <v>957</v>
      </c>
      <c r="C305" s="13">
        <v>25401.56598236</v>
      </c>
      <c r="D305" s="13">
        <v>26387.963649999998</v>
      </c>
      <c r="E305" s="13">
        <v>30569.527862499999</v>
      </c>
      <c r="F305" s="12">
        <v>36579.792869999997</v>
      </c>
      <c r="G305" s="11">
        <f t="shared" si="10"/>
        <v>10191.82922</v>
      </c>
      <c r="H305" s="10">
        <f t="shared" si="11"/>
        <v>0.38623022811386964</v>
      </c>
    </row>
    <row r="306" spans="1:8" ht="16.5" customHeight="1" x14ac:dyDescent="0.3">
      <c r="A306" s="15">
        <v>2836</v>
      </c>
      <c r="B306" s="14" t="s">
        <v>956</v>
      </c>
      <c r="C306" s="13">
        <v>112988.91940714</v>
      </c>
      <c r="D306" s="13">
        <v>52017.758929999996</v>
      </c>
      <c r="E306" s="13">
        <v>124694.2304403</v>
      </c>
      <c r="F306" s="12">
        <v>57963.584189999994</v>
      </c>
      <c r="G306" s="11">
        <f t="shared" si="10"/>
        <v>5945.8252599999978</v>
      </c>
      <c r="H306" s="10">
        <f t="shared" si="11"/>
        <v>0.114303756684352</v>
      </c>
    </row>
    <row r="307" spans="1:8" ht="16.5" customHeight="1" x14ac:dyDescent="0.3">
      <c r="A307" s="15">
        <v>2837</v>
      </c>
      <c r="B307" s="14" t="s">
        <v>955</v>
      </c>
      <c r="C307" s="13">
        <v>1.5805997000000001</v>
      </c>
      <c r="D307" s="13">
        <v>7.81168</v>
      </c>
      <c r="E307" s="13">
        <v>3.7103350000000002</v>
      </c>
      <c r="F307" s="12">
        <v>22.233040000000003</v>
      </c>
      <c r="G307" s="11">
        <f t="shared" si="10"/>
        <v>14.421360000000004</v>
      </c>
      <c r="H307" s="10">
        <f t="shared" si="11"/>
        <v>1.8461278495790923</v>
      </c>
    </row>
    <row r="308" spans="1:8" ht="16.5" customHeight="1" x14ac:dyDescent="0.3">
      <c r="A308" s="15">
        <v>2838</v>
      </c>
      <c r="B308" s="14" t="s">
        <v>954</v>
      </c>
      <c r="C308" s="13">
        <v>0</v>
      </c>
      <c r="D308" s="13">
        <v>0</v>
      </c>
      <c r="E308" s="13">
        <v>0</v>
      </c>
      <c r="F308" s="12">
        <v>0</v>
      </c>
      <c r="G308" s="11">
        <f t="shared" si="10"/>
        <v>0</v>
      </c>
      <c r="H308" s="10" t="str">
        <f t="shared" si="11"/>
        <v/>
      </c>
    </row>
    <row r="309" spans="1:8" ht="16.5" customHeight="1" x14ac:dyDescent="0.3">
      <c r="A309" s="15">
        <v>2839</v>
      </c>
      <c r="B309" s="14" t="s">
        <v>953</v>
      </c>
      <c r="C309" s="13">
        <v>2001.3124850000002</v>
      </c>
      <c r="D309" s="13">
        <v>2001.6412399999999</v>
      </c>
      <c r="E309" s="13">
        <v>2119.3227940000002</v>
      </c>
      <c r="F309" s="12">
        <v>2039.1630600000001</v>
      </c>
      <c r="G309" s="11">
        <f t="shared" si="10"/>
        <v>37.521820000000162</v>
      </c>
      <c r="H309" s="10">
        <f t="shared" si="11"/>
        <v>1.8745527045595924E-2</v>
      </c>
    </row>
    <row r="310" spans="1:8" ht="16.5" customHeight="1" x14ac:dyDescent="0.3">
      <c r="A310" s="15">
        <v>2840</v>
      </c>
      <c r="B310" s="14" t="s">
        <v>952</v>
      </c>
      <c r="C310" s="13">
        <v>536.91519220000009</v>
      </c>
      <c r="D310" s="13">
        <v>647.88033999999993</v>
      </c>
      <c r="E310" s="13">
        <v>905.53824999999995</v>
      </c>
      <c r="F310" s="12">
        <v>1035.1535799999999</v>
      </c>
      <c r="G310" s="11">
        <f t="shared" si="10"/>
        <v>387.27323999999999</v>
      </c>
      <c r="H310" s="10">
        <f t="shared" si="11"/>
        <v>0.5977542704876645</v>
      </c>
    </row>
    <row r="311" spans="1:8" ht="16.5" customHeight="1" x14ac:dyDescent="0.3">
      <c r="A311" s="15">
        <v>2841</v>
      </c>
      <c r="B311" s="14" t="s">
        <v>951</v>
      </c>
      <c r="C311" s="13">
        <v>60.745315900000001</v>
      </c>
      <c r="D311" s="13">
        <v>1000.64707</v>
      </c>
      <c r="E311" s="13">
        <v>53.893355</v>
      </c>
      <c r="F311" s="12">
        <v>1263.8029299999998</v>
      </c>
      <c r="G311" s="11">
        <f t="shared" si="10"/>
        <v>263.15585999999985</v>
      </c>
      <c r="H311" s="10">
        <f t="shared" si="11"/>
        <v>0.2629856898496688</v>
      </c>
    </row>
    <row r="312" spans="1:8" ht="16.5" customHeight="1" x14ac:dyDescent="0.3">
      <c r="A312" s="15">
        <v>2842</v>
      </c>
      <c r="B312" s="14" t="s">
        <v>950</v>
      </c>
      <c r="C312" s="13">
        <v>109.86902430000001</v>
      </c>
      <c r="D312" s="13">
        <v>404.72690999999998</v>
      </c>
      <c r="E312" s="13">
        <v>104.65012215</v>
      </c>
      <c r="F312" s="12">
        <v>377.93097999999998</v>
      </c>
      <c r="G312" s="11">
        <f t="shared" si="10"/>
        <v>-26.795929999999998</v>
      </c>
      <c r="H312" s="10">
        <f t="shared" si="11"/>
        <v>-6.6207433550687297E-2</v>
      </c>
    </row>
    <row r="313" spans="1:8" ht="16.5" customHeight="1" x14ac:dyDescent="0.3">
      <c r="A313" s="15">
        <v>2843</v>
      </c>
      <c r="B313" s="14" t="s">
        <v>949</v>
      </c>
      <c r="C313" s="13">
        <v>2.7447667199999999</v>
      </c>
      <c r="D313" s="13">
        <v>1366.72102</v>
      </c>
      <c r="E313" s="13">
        <v>1.56292319</v>
      </c>
      <c r="F313" s="12">
        <v>1327.2098999999998</v>
      </c>
      <c r="G313" s="11">
        <f t="shared" si="10"/>
        <v>-39.511120000000119</v>
      </c>
      <c r="H313" s="10">
        <f t="shared" si="11"/>
        <v>-2.8909425860736467E-2</v>
      </c>
    </row>
    <row r="314" spans="1:8" ht="16.5" customHeight="1" x14ac:dyDescent="0.3">
      <c r="A314" s="15">
        <v>2844</v>
      </c>
      <c r="B314" s="14" t="s">
        <v>948</v>
      </c>
      <c r="C314" s="13">
        <v>0.37232500004000002</v>
      </c>
      <c r="D314" s="13">
        <v>1171.288</v>
      </c>
      <c r="E314" s="13">
        <v>0.21973954000000001</v>
      </c>
      <c r="F314" s="12">
        <v>1339.7954199999999</v>
      </c>
      <c r="G314" s="11">
        <f t="shared" si="10"/>
        <v>168.50741999999991</v>
      </c>
      <c r="H314" s="10">
        <f t="shared" si="11"/>
        <v>0.14386506136833974</v>
      </c>
    </row>
    <row r="315" spans="1:8" ht="16.5" customHeight="1" x14ac:dyDescent="0.3">
      <c r="A315" s="15">
        <v>2845</v>
      </c>
      <c r="B315" s="14" t="s">
        <v>947</v>
      </c>
      <c r="C315" s="13">
        <v>1.4426742699999999</v>
      </c>
      <c r="D315" s="13">
        <v>501.15337</v>
      </c>
      <c r="E315" s="13">
        <v>0.84510025299999991</v>
      </c>
      <c r="F315" s="12">
        <v>429.30187999999998</v>
      </c>
      <c r="G315" s="11">
        <f t="shared" si="10"/>
        <v>-71.851490000000013</v>
      </c>
      <c r="H315" s="10">
        <f t="shared" si="11"/>
        <v>-0.1433722574787834</v>
      </c>
    </row>
    <row r="316" spans="1:8" ht="16.5" customHeight="1" x14ac:dyDescent="0.3">
      <c r="A316" s="15">
        <v>2846</v>
      </c>
      <c r="B316" s="14" t="s">
        <v>946</v>
      </c>
      <c r="C316" s="13">
        <v>37.15123664</v>
      </c>
      <c r="D316" s="13">
        <v>455.63946999999996</v>
      </c>
      <c r="E316" s="13">
        <v>90.261524999999992</v>
      </c>
      <c r="F316" s="12">
        <v>1171.2054599999999</v>
      </c>
      <c r="G316" s="11">
        <f t="shared" si="10"/>
        <v>715.56598999999994</v>
      </c>
      <c r="H316" s="10">
        <f t="shared" si="11"/>
        <v>1.5704653286511812</v>
      </c>
    </row>
    <row r="317" spans="1:8" ht="16.5" customHeight="1" x14ac:dyDescent="0.3">
      <c r="A317" s="15">
        <v>2847</v>
      </c>
      <c r="B317" s="14" t="s">
        <v>945</v>
      </c>
      <c r="C317" s="13">
        <v>2695.4210085</v>
      </c>
      <c r="D317" s="13">
        <v>1846.9628500000001</v>
      </c>
      <c r="E317" s="13">
        <v>2971.203716</v>
      </c>
      <c r="F317" s="12">
        <v>1859.98062</v>
      </c>
      <c r="G317" s="11">
        <f t="shared" si="10"/>
        <v>13.017769999999928</v>
      </c>
      <c r="H317" s="10">
        <f t="shared" si="11"/>
        <v>7.0482034871464398E-3</v>
      </c>
    </row>
    <row r="318" spans="1:8" ht="16.5" customHeight="1" x14ac:dyDescent="0.3">
      <c r="A318" s="15">
        <v>2848</v>
      </c>
      <c r="B318" s="14" t="s">
        <v>944</v>
      </c>
      <c r="C318" s="13">
        <v>0</v>
      </c>
      <c r="D318" s="13">
        <v>0</v>
      </c>
      <c r="E318" s="13">
        <v>0</v>
      </c>
      <c r="F318" s="12">
        <v>0</v>
      </c>
      <c r="G318" s="11">
        <f t="shared" si="10"/>
        <v>0</v>
      </c>
      <c r="H318" s="10" t="str">
        <f t="shared" si="11"/>
        <v/>
      </c>
    </row>
    <row r="319" spans="1:8" ht="16.5" customHeight="1" x14ac:dyDescent="0.3">
      <c r="A319" s="15">
        <v>2849</v>
      </c>
      <c r="B319" s="14" t="s">
        <v>943</v>
      </c>
      <c r="C319" s="13">
        <v>1075.089651</v>
      </c>
      <c r="D319" s="13">
        <v>2154.3841600000001</v>
      </c>
      <c r="E319" s="13">
        <v>1205.9035249999999</v>
      </c>
      <c r="F319" s="12">
        <v>2216.28197</v>
      </c>
      <c r="G319" s="11">
        <f t="shared" si="10"/>
        <v>61.897809999999936</v>
      </c>
      <c r="H319" s="10">
        <f t="shared" si="11"/>
        <v>2.873109223008766E-2</v>
      </c>
    </row>
    <row r="320" spans="1:8" ht="25.5" customHeight="1" x14ac:dyDescent="0.3">
      <c r="A320" s="15">
        <v>2850</v>
      </c>
      <c r="B320" s="14" t="s">
        <v>942</v>
      </c>
      <c r="C320" s="13">
        <v>55.023505</v>
      </c>
      <c r="D320" s="13">
        <v>177.43748000000002</v>
      </c>
      <c r="E320" s="13">
        <v>0.63736199999999998</v>
      </c>
      <c r="F320" s="12">
        <v>88.270259999999993</v>
      </c>
      <c r="G320" s="11">
        <f t="shared" si="10"/>
        <v>-89.167220000000029</v>
      </c>
      <c r="H320" s="10">
        <f t="shared" si="11"/>
        <v>-0.50252753815033901</v>
      </c>
    </row>
    <row r="321" spans="1:8" ht="25.5" customHeight="1" x14ac:dyDescent="0.3">
      <c r="A321" s="15">
        <v>2851</v>
      </c>
      <c r="B321" s="14" t="s">
        <v>941</v>
      </c>
      <c r="C321" s="13">
        <v>0</v>
      </c>
      <c r="D321" s="13">
        <v>0</v>
      </c>
      <c r="E321" s="13">
        <v>0</v>
      </c>
      <c r="F321" s="12">
        <v>0</v>
      </c>
      <c r="G321" s="11">
        <f t="shared" si="10"/>
        <v>0</v>
      </c>
      <c r="H321" s="10" t="str">
        <f t="shared" si="11"/>
        <v/>
      </c>
    </row>
    <row r="322" spans="1:8" ht="16.5" customHeight="1" x14ac:dyDescent="0.3">
      <c r="A322" s="15">
        <v>2852</v>
      </c>
      <c r="B322" s="14" t="s">
        <v>940</v>
      </c>
      <c r="C322" s="13">
        <v>1.9870000000000002E-2</v>
      </c>
      <c r="D322" s="13">
        <v>11.789719999999999</v>
      </c>
      <c r="E322" s="13">
        <v>8.3099999999999997E-3</v>
      </c>
      <c r="F322" s="12">
        <v>8.4620699999999989</v>
      </c>
      <c r="G322" s="11">
        <f t="shared" si="10"/>
        <v>-3.3276500000000002</v>
      </c>
      <c r="H322" s="10">
        <f t="shared" si="11"/>
        <v>-0.28225012977407438</v>
      </c>
    </row>
    <row r="323" spans="1:8" ht="25.5" customHeight="1" x14ac:dyDescent="0.3">
      <c r="A323" s="15">
        <v>2853</v>
      </c>
      <c r="B323" s="14" t="s">
        <v>939</v>
      </c>
      <c r="C323" s="13">
        <v>94.143547000000012</v>
      </c>
      <c r="D323" s="13">
        <v>184.21386999999999</v>
      </c>
      <c r="E323" s="13">
        <v>138.84780699999999</v>
      </c>
      <c r="F323" s="12">
        <v>330.39244000000002</v>
      </c>
      <c r="G323" s="11">
        <f t="shared" si="10"/>
        <v>146.17857000000004</v>
      </c>
      <c r="H323" s="10">
        <f t="shared" si="11"/>
        <v>0.79352640493357018</v>
      </c>
    </row>
    <row r="324" spans="1:8" ht="16.5" customHeight="1" x14ac:dyDescent="0.3">
      <c r="A324" s="15">
        <v>2901</v>
      </c>
      <c r="B324" s="14" t="s">
        <v>938</v>
      </c>
      <c r="C324" s="13">
        <v>1399.8195034799999</v>
      </c>
      <c r="D324" s="13">
        <v>1953.1436299999998</v>
      </c>
      <c r="E324" s="13">
        <v>686.48144369500005</v>
      </c>
      <c r="F324" s="12">
        <v>1694.43073</v>
      </c>
      <c r="G324" s="11">
        <f t="shared" si="10"/>
        <v>-258.71289999999976</v>
      </c>
      <c r="H324" s="10">
        <f t="shared" si="11"/>
        <v>-0.13245974132480967</v>
      </c>
    </row>
    <row r="325" spans="1:8" ht="16.5" customHeight="1" x14ac:dyDescent="0.3">
      <c r="A325" s="15">
        <v>2902</v>
      </c>
      <c r="B325" s="14" t="s">
        <v>937</v>
      </c>
      <c r="C325" s="13">
        <v>2402.269845321</v>
      </c>
      <c r="D325" s="13">
        <v>3172.2400600000001</v>
      </c>
      <c r="E325" s="13">
        <v>3066.3287574029996</v>
      </c>
      <c r="F325" s="12">
        <v>4514.5541600000006</v>
      </c>
      <c r="G325" s="11">
        <f t="shared" si="10"/>
        <v>1342.3141000000005</v>
      </c>
      <c r="H325" s="10">
        <f t="shared" si="11"/>
        <v>0.42314392183799621</v>
      </c>
    </row>
    <row r="326" spans="1:8" ht="16.5" customHeight="1" x14ac:dyDescent="0.3">
      <c r="A326" s="15">
        <v>2903</v>
      </c>
      <c r="B326" s="14" t="s">
        <v>936</v>
      </c>
      <c r="C326" s="13">
        <v>2641.2497419360002</v>
      </c>
      <c r="D326" s="13">
        <v>6718.66597</v>
      </c>
      <c r="E326" s="13">
        <v>2116.70304201</v>
      </c>
      <c r="F326" s="12">
        <v>6905.0325400000002</v>
      </c>
      <c r="G326" s="11">
        <f t="shared" si="10"/>
        <v>186.36657000000014</v>
      </c>
      <c r="H326" s="10">
        <f t="shared" si="11"/>
        <v>2.7738627107250002E-2</v>
      </c>
    </row>
    <row r="327" spans="1:8" ht="16.5" customHeight="1" x14ac:dyDescent="0.3">
      <c r="A327" s="15">
        <v>2904</v>
      </c>
      <c r="B327" s="14" t="s">
        <v>935</v>
      </c>
      <c r="C327" s="13">
        <v>121.90418405</v>
      </c>
      <c r="D327" s="13">
        <v>460.29038000000003</v>
      </c>
      <c r="E327" s="13">
        <v>87.136516900000004</v>
      </c>
      <c r="F327" s="12">
        <v>351.78636</v>
      </c>
      <c r="G327" s="11">
        <f t="shared" ref="G327:G390" si="12">F327-D327</f>
        <v>-108.50402000000003</v>
      </c>
      <c r="H327" s="10">
        <f t="shared" ref="H327:H390" si="13">IF(D327&lt;&gt;0,G327/D327,"")</f>
        <v>-0.23572949754022671</v>
      </c>
    </row>
    <row r="328" spans="1:8" ht="16.5" customHeight="1" x14ac:dyDescent="0.3">
      <c r="A328" s="15">
        <v>2905</v>
      </c>
      <c r="B328" s="14" t="s">
        <v>934</v>
      </c>
      <c r="C328" s="13">
        <v>46370.164712605001</v>
      </c>
      <c r="D328" s="13">
        <v>34978.39531</v>
      </c>
      <c r="E328" s="13">
        <v>59386.716549185003</v>
      </c>
      <c r="F328" s="12">
        <v>48134.566359999902</v>
      </c>
      <c r="G328" s="11">
        <f t="shared" si="12"/>
        <v>13156.171049999903</v>
      </c>
      <c r="H328" s="10">
        <f t="shared" si="13"/>
        <v>0.37612277331197852</v>
      </c>
    </row>
    <row r="329" spans="1:8" ht="16.5" customHeight="1" x14ac:dyDescent="0.3">
      <c r="A329" s="15">
        <v>2906</v>
      </c>
      <c r="B329" s="14" t="s">
        <v>933</v>
      </c>
      <c r="C329" s="13">
        <v>80.092397668999993</v>
      </c>
      <c r="D329" s="13">
        <v>1207.6447700000001</v>
      </c>
      <c r="E329" s="13">
        <v>78.091077342300011</v>
      </c>
      <c r="F329" s="12">
        <v>1525.29412</v>
      </c>
      <c r="G329" s="11">
        <f t="shared" si="12"/>
        <v>317.64934999999991</v>
      </c>
      <c r="H329" s="10">
        <f t="shared" si="13"/>
        <v>0.26303210835749313</v>
      </c>
    </row>
    <row r="330" spans="1:8" ht="16.5" customHeight="1" x14ac:dyDescent="0.3">
      <c r="A330" s="15">
        <v>2907</v>
      </c>
      <c r="B330" s="14" t="s">
        <v>932</v>
      </c>
      <c r="C330" s="13">
        <v>612.54450241500001</v>
      </c>
      <c r="D330" s="13">
        <v>1663.8456299999998</v>
      </c>
      <c r="E330" s="13">
        <v>608.95421853599998</v>
      </c>
      <c r="F330" s="12">
        <v>2001.5914299999999</v>
      </c>
      <c r="G330" s="11">
        <f t="shared" si="12"/>
        <v>337.74580000000014</v>
      </c>
      <c r="H330" s="10">
        <f t="shared" si="13"/>
        <v>0.202991067146055</v>
      </c>
    </row>
    <row r="331" spans="1:8" ht="16.5" customHeight="1" x14ac:dyDescent="0.3">
      <c r="A331" s="15">
        <v>2908</v>
      </c>
      <c r="B331" s="14" t="s">
        <v>931</v>
      </c>
      <c r="C331" s="13">
        <v>1.6857181000000001</v>
      </c>
      <c r="D331" s="13">
        <v>106.53132000000001</v>
      </c>
      <c r="E331" s="13">
        <v>2.4297633000000003</v>
      </c>
      <c r="F331" s="12">
        <v>102.96341000000001</v>
      </c>
      <c r="G331" s="11">
        <f t="shared" si="12"/>
        <v>-3.5679099999999977</v>
      </c>
      <c r="H331" s="10">
        <f t="shared" si="13"/>
        <v>-3.3491652971163764E-2</v>
      </c>
    </row>
    <row r="332" spans="1:8" ht="16.5" customHeight="1" x14ac:dyDescent="0.3">
      <c r="A332" s="15">
        <v>2909</v>
      </c>
      <c r="B332" s="14" t="s">
        <v>930</v>
      </c>
      <c r="C332" s="13">
        <v>14711.131785651</v>
      </c>
      <c r="D332" s="13">
        <v>18488.542359999999</v>
      </c>
      <c r="E332" s="13">
        <v>19737.318872933</v>
      </c>
      <c r="F332" s="12">
        <v>26291.679170000003</v>
      </c>
      <c r="G332" s="11">
        <f t="shared" si="12"/>
        <v>7803.1368100000036</v>
      </c>
      <c r="H332" s="10">
        <f t="shared" si="13"/>
        <v>0.42205256953528725</v>
      </c>
    </row>
    <row r="333" spans="1:8" ht="16.5" customHeight="1" x14ac:dyDescent="0.3">
      <c r="A333" s="15">
        <v>2910</v>
      </c>
      <c r="B333" s="14" t="s">
        <v>929</v>
      </c>
      <c r="C333" s="13">
        <v>11.14723337</v>
      </c>
      <c r="D333" s="13">
        <v>180.45267000000001</v>
      </c>
      <c r="E333" s="13">
        <v>81.593842008999999</v>
      </c>
      <c r="F333" s="12">
        <v>728.16267000000005</v>
      </c>
      <c r="G333" s="11">
        <f t="shared" si="12"/>
        <v>547.71</v>
      </c>
      <c r="H333" s="10">
        <f t="shared" si="13"/>
        <v>3.0352003104193472</v>
      </c>
    </row>
    <row r="334" spans="1:8" ht="16.5" customHeight="1" x14ac:dyDescent="0.3">
      <c r="A334" s="15">
        <v>2911</v>
      </c>
      <c r="B334" s="14" t="s">
        <v>928</v>
      </c>
      <c r="C334" s="13">
        <v>0.40232978000000003</v>
      </c>
      <c r="D334" s="13">
        <v>20.459869999999999</v>
      </c>
      <c r="E334" s="13">
        <v>22.224680785</v>
      </c>
      <c r="F334" s="12">
        <v>61.238660000000003</v>
      </c>
      <c r="G334" s="11">
        <f t="shared" si="12"/>
        <v>40.778790000000001</v>
      </c>
      <c r="H334" s="10">
        <f t="shared" si="13"/>
        <v>1.9931109044192366</v>
      </c>
    </row>
    <row r="335" spans="1:8" ht="25.5" customHeight="1" x14ac:dyDescent="0.3">
      <c r="A335" s="15">
        <v>2912</v>
      </c>
      <c r="B335" s="14" t="s">
        <v>927</v>
      </c>
      <c r="C335" s="13">
        <v>5762.7955591360005</v>
      </c>
      <c r="D335" s="13">
        <v>3720.2214399999998</v>
      </c>
      <c r="E335" s="13">
        <v>5861.5326577759997</v>
      </c>
      <c r="F335" s="12">
        <v>3978.5651800000001</v>
      </c>
      <c r="G335" s="11">
        <f t="shared" si="12"/>
        <v>258.34374000000025</v>
      </c>
      <c r="H335" s="10">
        <f t="shared" si="13"/>
        <v>6.9443108203795595E-2</v>
      </c>
    </row>
    <row r="336" spans="1:8" ht="16.5" customHeight="1" x14ac:dyDescent="0.3">
      <c r="A336" s="15">
        <v>2913</v>
      </c>
      <c r="B336" s="14" t="s">
        <v>926</v>
      </c>
      <c r="C336" s="13">
        <v>0.16902353000000001</v>
      </c>
      <c r="D336" s="13">
        <v>78.05668</v>
      </c>
      <c r="E336" s="13">
        <v>0.12583900000000001</v>
      </c>
      <c r="F336" s="12">
        <v>43.405410000000003</v>
      </c>
      <c r="G336" s="11">
        <f t="shared" si="12"/>
        <v>-34.651269999999997</v>
      </c>
      <c r="H336" s="10">
        <f t="shared" si="13"/>
        <v>-0.44392446616996772</v>
      </c>
    </row>
    <row r="337" spans="1:8" ht="16.5" customHeight="1" x14ac:dyDescent="0.3">
      <c r="A337" s="15">
        <v>2914</v>
      </c>
      <c r="B337" s="14" t="s">
        <v>925</v>
      </c>
      <c r="C337" s="13">
        <v>666.39927368500003</v>
      </c>
      <c r="D337" s="13">
        <v>1873.86706</v>
      </c>
      <c r="E337" s="13">
        <v>350.44739510700003</v>
      </c>
      <c r="F337" s="12">
        <v>1815.3109899999999</v>
      </c>
      <c r="G337" s="11">
        <f t="shared" si="12"/>
        <v>-58.556070000000091</v>
      </c>
      <c r="H337" s="10">
        <f t="shared" si="13"/>
        <v>-3.1248785599550532E-2</v>
      </c>
    </row>
    <row r="338" spans="1:8" ht="16.5" customHeight="1" x14ac:dyDescent="0.3">
      <c r="A338" s="15">
        <v>2915</v>
      </c>
      <c r="B338" s="14" t="s">
        <v>924</v>
      </c>
      <c r="C338" s="13">
        <v>14528.887546012</v>
      </c>
      <c r="D338" s="13">
        <v>18574.175579999999</v>
      </c>
      <c r="E338" s="13">
        <v>17373.391965449999</v>
      </c>
      <c r="F338" s="12">
        <v>23536.418010000001</v>
      </c>
      <c r="G338" s="11">
        <f t="shared" si="12"/>
        <v>4962.2424300000021</v>
      </c>
      <c r="H338" s="10">
        <f t="shared" si="13"/>
        <v>0.26715815238352575</v>
      </c>
    </row>
    <row r="339" spans="1:8" ht="16.5" customHeight="1" x14ac:dyDescent="0.3">
      <c r="A339" s="15">
        <v>2916</v>
      </c>
      <c r="B339" s="14" t="s">
        <v>923</v>
      </c>
      <c r="C339" s="13">
        <v>2424.9497023398499</v>
      </c>
      <c r="D339" s="13">
        <v>6911.8670400000001</v>
      </c>
      <c r="E339" s="13">
        <v>2603.1392643048698</v>
      </c>
      <c r="F339" s="12">
        <v>7631.11031</v>
      </c>
      <c r="G339" s="11">
        <f t="shared" si="12"/>
        <v>719.24326999999994</v>
      </c>
      <c r="H339" s="10">
        <f t="shared" si="13"/>
        <v>0.10405918774733837</v>
      </c>
    </row>
    <row r="340" spans="1:8" ht="16.5" customHeight="1" x14ac:dyDescent="0.3">
      <c r="A340" s="15">
        <v>2917</v>
      </c>
      <c r="B340" s="14" t="s">
        <v>922</v>
      </c>
      <c r="C340" s="13">
        <v>11692.601277705</v>
      </c>
      <c r="D340" s="13">
        <v>17649.941300000002</v>
      </c>
      <c r="E340" s="13">
        <v>11423.106815610001</v>
      </c>
      <c r="F340" s="12">
        <v>18414.216789999999</v>
      </c>
      <c r="G340" s="11">
        <f t="shared" si="12"/>
        <v>764.27548999999635</v>
      </c>
      <c r="H340" s="10">
        <f t="shared" si="13"/>
        <v>4.3301871491209787E-2</v>
      </c>
    </row>
    <row r="341" spans="1:8" ht="16.5" customHeight="1" x14ac:dyDescent="0.3">
      <c r="A341" s="15">
        <v>2918</v>
      </c>
      <c r="B341" s="14" t="s">
        <v>921</v>
      </c>
      <c r="C341" s="13">
        <v>12531.629290515</v>
      </c>
      <c r="D341" s="13">
        <v>21349.583010000002</v>
      </c>
      <c r="E341" s="13">
        <v>9133.3994279940507</v>
      </c>
      <c r="F341" s="12">
        <v>17433.518670000001</v>
      </c>
      <c r="G341" s="11">
        <f t="shared" si="12"/>
        <v>-3916.0643400000008</v>
      </c>
      <c r="H341" s="10">
        <f t="shared" si="13"/>
        <v>-0.18342579984657043</v>
      </c>
    </row>
    <row r="342" spans="1:8" ht="16.5" customHeight="1" x14ac:dyDescent="0.3">
      <c r="A342" s="15">
        <v>2919</v>
      </c>
      <c r="B342" s="14" t="s">
        <v>920</v>
      </c>
      <c r="C342" s="13">
        <v>173.38763465</v>
      </c>
      <c r="D342" s="13">
        <v>589.07624999999996</v>
      </c>
      <c r="E342" s="13">
        <v>230.22163265</v>
      </c>
      <c r="F342" s="12">
        <v>582.21902999999998</v>
      </c>
      <c r="G342" s="11">
        <f t="shared" si="12"/>
        <v>-6.8572199999999839</v>
      </c>
      <c r="H342" s="10">
        <f t="shared" si="13"/>
        <v>-1.1640632261103692E-2</v>
      </c>
    </row>
    <row r="343" spans="1:8" ht="25.5" customHeight="1" x14ac:dyDescent="0.3">
      <c r="A343" s="15">
        <v>2920</v>
      </c>
      <c r="B343" s="14" t="s">
        <v>919</v>
      </c>
      <c r="C343" s="13">
        <v>144.90675662000001</v>
      </c>
      <c r="D343" s="13">
        <v>725.90267999999901</v>
      </c>
      <c r="E343" s="13">
        <v>148.55926215</v>
      </c>
      <c r="F343" s="12">
        <v>757.09519999999998</v>
      </c>
      <c r="G343" s="11">
        <f t="shared" si="12"/>
        <v>31.192520000000968</v>
      </c>
      <c r="H343" s="10">
        <f t="shared" si="13"/>
        <v>4.2970663780991979E-2</v>
      </c>
    </row>
    <row r="344" spans="1:8" ht="16.5" customHeight="1" x14ac:dyDescent="0.3">
      <c r="A344" s="15">
        <v>2921</v>
      </c>
      <c r="B344" s="14" t="s">
        <v>918</v>
      </c>
      <c r="C344" s="13">
        <v>816.31630828799996</v>
      </c>
      <c r="D344" s="13">
        <v>6703.79168999999</v>
      </c>
      <c r="E344" s="13">
        <v>1104.026745206</v>
      </c>
      <c r="F344" s="12">
        <v>10743.53168</v>
      </c>
      <c r="G344" s="11">
        <f t="shared" si="12"/>
        <v>4039.73999000001</v>
      </c>
      <c r="H344" s="10">
        <f t="shared" si="13"/>
        <v>0.60260523846915892</v>
      </c>
    </row>
    <row r="345" spans="1:8" ht="16.5" customHeight="1" x14ac:dyDescent="0.3">
      <c r="A345" s="15">
        <v>2922</v>
      </c>
      <c r="B345" s="14" t="s">
        <v>917</v>
      </c>
      <c r="C345" s="13">
        <v>19426.480342440998</v>
      </c>
      <c r="D345" s="13">
        <v>41533.0344900001</v>
      </c>
      <c r="E345" s="13">
        <v>19615.750332588999</v>
      </c>
      <c r="F345" s="12">
        <v>40378.795729999903</v>
      </c>
      <c r="G345" s="11">
        <f t="shared" si="12"/>
        <v>-1154.2387600001966</v>
      </c>
      <c r="H345" s="10">
        <f t="shared" si="13"/>
        <v>-2.7790860315734994E-2</v>
      </c>
    </row>
    <row r="346" spans="1:8" ht="16.5" customHeight="1" x14ac:dyDescent="0.3">
      <c r="A346" s="15">
        <v>2923</v>
      </c>
      <c r="B346" s="14" t="s">
        <v>916</v>
      </c>
      <c r="C346" s="13">
        <v>2091.0811623899999</v>
      </c>
      <c r="D346" s="13">
        <v>6528.4377400000003</v>
      </c>
      <c r="E346" s="13">
        <v>2282.8959405951</v>
      </c>
      <c r="F346" s="12">
        <v>6257.0898799999995</v>
      </c>
      <c r="G346" s="11">
        <f t="shared" si="12"/>
        <v>-271.34786000000076</v>
      </c>
      <c r="H346" s="10">
        <f t="shared" si="13"/>
        <v>-4.1563980665303972E-2</v>
      </c>
    </row>
    <row r="347" spans="1:8" ht="16.5" customHeight="1" x14ac:dyDescent="0.3">
      <c r="A347" s="15">
        <v>2924</v>
      </c>
      <c r="B347" s="14" t="s">
        <v>915</v>
      </c>
      <c r="C347" s="13">
        <v>1044.511186035</v>
      </c>
      <c r="D347" s="13">
        <v>13477.31251</v>
      </c>
      <c r="E347" s="13">
        <v>1003.2387482828</v>
      </c>
      <c r="F347" s="12">
        <v>15949.84051</v>
      </c>
      <c r="G347" s="11">
        <f t="shared" si="12"/>
        <v>2472.5280000000002</v>
      </c>
      <c r="H347" s="10">
        <f t="shared" si="13"/>
        <v>0.18345853434543533</v>
      </c>
    </row>
    <row r="348" spans="1:8" ht="16.5" customHeight="1" x14ac:dyDescent="0.3">
      <c r="A348" s="15">
        <v>2925</v>
      </c>
      <c r="B348" s="14" t="s">
        <v>914</v>
      </c>
      <c r="C348" s="13">
        <v>479.56414107000001</v>
      </c>
      <c r="D348" s="13">
        <v>6351.0754299999999</v>
      </c>
      <c r="E348" s="13">
        <v>522.00816893003002</v>
      </c>
      <c r="F348" s="12">
        <v>5329.8155399999896</v>
      </c>
      <c r="G348" s="11">
        <f t="shared" si="12"/>
        <v>-1021.2598900000103</v>
      </c>
      <c r="H348" s="10">
        <f t="shared" si="13"/>
        <v>-0.16080109601217732</v>
      </c>
    </row>
    <row r="349" spans="1:8" ht="16.5" customHeight="1" x14ac:dyDescent="0.3">
      <c r="A349" s="15">
        <v>2926</v>
      </c>
      <c r="B349" s="14" t="s">
        <v>913</v>
      </c>
      <c r="C349" s="13">
        <v>365.84838721</v>
      </c>
      <c r="D349" s="13">
        <v>2611.7398900000003</v>
      </c>
      <c r="E349" s="13">
        <v>255.4529068052</v>
      </c>
      <c r="F349" s="12">
        <v>1707.3851499999998</v>
      </c>
      <c r="G349" s="11">
        <f t="shared" si="12"/>
        <v>-904.35474000000045</v>
      </c>
      <c r="H349" s="10">
        <f t="shared" si="13"/>
        <v>-0.34626524006569442</v>
      </c>
    </row>
    <row r="350" spans="1:8" ht="16.5" customHeight="1" x14ac:dyDescent="0.3">
      <c r="A350" s="15">
        <v>2927</v>
      </c>
      <c r="B350" s="14" t="s">
        <v>912</v>
      </c>
      <c r="C350" s="13">
        <v>199.29522</v>
      </c>
      <c r="D350" s="13">
        <v>654.70368999999994</v>
      </c>
      <c r="E350" s="13">
        <v>188.550174</v>
      </c>
      <c r="F350" s="12">
        <v>613.45407999999998</v>
      </c>
      <c r="G350" s="11">
        <f t="shared" si="12"/>
        <v>-41.249609999999961</v>
      </c>
      <c r="H350" s="10">
        <f t="shared" si="13"/>
        <v>-6.3005006127275637E-2</v>
      </c>
    </row>
    <row r="351" spans="1:8" ht="16.5" customHeight="1" x14ac:dyDescent="0.3">
      <c r="A351" s="15">
        <v>2928</v>
      </c>
      <c r="B351" s="14" t="s">
        <v>911</v>
      </c>
      <c r="C351" s="13">
        <v>45.710261436000003</v>
      </c>
      <c r="D351" s="13">
        <v>360.43790999999999</v>
      </c>
      <c r="E351" s="13">
        <v>66.044200169999996</v>
      </c>
      <c r="F351" s="12">
        <v>683.63032999999996</v>
      </c>
      <c r="G351" s="11">
        <f t="shared" si="12"/>
        <v>323.19241999999997</v>
      </c>
      <c r="H351" s="10">
        <f t="shared" si="13"/>
        <v>0.89666600275204122</v>
      </c>
    </row>
    <row r="352" spans="1:8" ht="16.5" customHeight="1" x14ac:dyDescent="0.3">
      <c r="A352" s="15">
        <v>2929</v>
      </c>
      <c r="B352" s="14" t="s">
        <v>910</v>
      </c>
      <c r="C352" s="13">
        <v>3578.6255366800501</v>
      </c>
      <c r="D352" s="13">
        <v>9042.4190399999989</v>
      </c>
      <c r="E352" s="13">
        <v>3546.0614879</v>
      </c>
      <c r="F352" s="12">
        <v>10455.803519999999</v>
      </c>
      <c r="G352" s="11">
        <f t="shared" si="12"/>
        <v>1413.3844800000006</v>
      </c>
      <c r="H352" s="10">
        <f t="shared" si="13"/>
        <v>0.15630601432512253</v>
      </c>
    </row>
    <row r="353" spans="1:8" ht="16.5" customHeight="1" x14ac:dyDescent="0.3">
      <c r="A353" s="15">
        <v>2930</v>
      </c>
      <c r="B353" s="14" t="s">
        <v>909</v>
      </c>
      <c r="C353" s="13">
        <v>8945.809444818</v>
      </c>
      <c r="D353" s="13">
        <v>24237.562129999998</v>
      </c>
      <c r="E353" s="13">
        <v>10687.7387861767</v>
      </c>
      <c r="F353" s="12">
        <v>38953.214780000002</v>
      </c>
      <c r="G353" s="11">
        <f t="shared" si="12"/>
        <v>14715.652650000004</v>
      </c>
      <c r="H353" s="10">
        <f t="shared" si="13"/>
        <v>0.60714244159835418</v>
      </c>
    </row>
    <row r="354" spans="1:8" ht="16.5" customHeight="1" x14ac:dyDescent="0.3">
      <c r="A354" s="15">
        <v>2931</v>
      </c>
      <c r="B354" s="14" t="s">
        <v>908</v>
      </c>
      <c r="C354" s="13">
        <v>4700.5067971989993</v>
      </c>
      <c r="D354" s="13">
        <v>10944.830380000001</v>
      </c>
      <c r="E354" s="13">
        <v>3586.0380620229998</v>
      </c>
      <c r="F354" s="12">
        <v>9435.7074100000009</v>
      </c>
      <c r="G354" s="11">
        <f t="shared" si="12"/>
        <v>-1509.1229700000004</v>
      </c>
      <c r="H354" s="10">
        <f t="shared" si="13"/>
        <v>-0.13788454618334617</v>
      </c>
    </row>
    <row r="355" spans="1:8" ht="16.5" customHeight="1" x14ac:dyDescent="0.3">
      <c r="A355" s="15">
        <v>2932</v>
      </c>
      <c r="B355" s="14" t="s">
        <v>907</v>
      </c>
      <c r="C355" s="13">
        <v>512.25306520740003</v>
      </c>
      <c r="D355" s="13">
        <v>6598.3906299999999</v>
      </c>
      <c r="E355" s="13">
        <v>457.77439988714997</v>
      </c>
      <c r="F355" s="12">
        <v>7932.0560800000003</v>
      </c>
      <c r="G355" s="11">
        <f t="shared" si="12"/>
        <v>1333.6654500000004</v>
      </c>
      <c r="H355" s="10">
        <f t="shared" si="13"/>
        <v>0.20211980841758689</v>
      </c>
    </row>
    <row r="356" spans="1:8" ht="16.5" customHeight="1" x14ac:dyDescent="0.3">
      <c r="A356" s="15">
        <v>2933</v>
      </c>
      <c r="B356" s="14" t="s">
        <v>906</v>
      </c>
      <c r="C356" s="13">
        <v>2991.4863178136602</v>
      </c>
      <c r="D356" s="13">
        <v>46840.737240000002</v>
      </c>
      <c r="E356" s="13">
        <v>4220.3724257214699</v>
      </c>
      <c r="F356" s="12">
        <v>58049.932099999998</v>
      </c>
      <c r="G356" s="11">
        <f t="shared" si="12"/>
        <v>11209.194859999996</v>
      </c>
      <c r="H356" s="10">
        <f t="shared" si="13"/>
        <v>0.23930440724207516</v>
      </c>
    </row>
    <row r="357" spans="1:8" ht="16.5" customHeight="1" x14ac:dyDescent="0.3">
      <c r="A357" s="15">
        <v>2934</v>
      </c>
      <c r="B357" s="14" t="s">
        <v>905</v>
      </c>
      <c r="C357" s="13">
        <v>359.11597348250001</v>
      </c>
      <c r="D357" s="13">
        <v>13859.848669999999</v>
      </c>
      <c r="E357" s="13">
        <v>292.33537976489004</v>
      </c>
      <c r="F357" s="12">
        <v>20117.047079999997</v>
      </c>
      <c r="G357" s="11">
        <f t="shared" si="12"/>
        <v>6257.1984099999972</v>
      </c>
      <c r="H357" s="10">
        <f t="shared" si="13"/>
        <v>0.45146224601599472</v>
      </c>
    </row>
    <row r="358" spans="1:8" ht="16.5" customHeight="1" x14ac:dyDescent="0.3">
      <c r="A358" s="15">
        <v>2935</v>
      </c>
      <c r="B358" s="14" t="s">
        <v>904</v>
      </c>
      <c r="C358" s="13">
        <v>141.33711512202999</v>
      </c>
      <c r="D358" s="13">
        <v>7522.9284400000006</v>
      </c>
      <c r="E358" s="13">
        <v>90.937162970540001</v>
      </c>
      <c r="F358" s="12">
        <v>6978.8985599999996</v>
      </c>
      <c r="G358" s="11">
        <f t="shared" si="12"/>
        <v>-544.02988000000096</v>
      </c>
      <c r="H358" s="10">
        <f t="shared" si="13"/>
        <v>-7.2316237531564354E-2</v>
      </c>
    </row>
    <row r="359" spans="1:8" ht="16.5" customHeight="1" x14ac:dyDescent="0.3">
      <c r="A359" s="15">
        <v>2936</v>
      </c>
      <c r="B359" s="14" t="s">
        <v>903</v>
      </c>
      <c r="C359" s="13">
        <v>1168.7508187744202</v>
      </c>
      <c r="D359" s="13">
        <v>15039.238429999999</v>
      </c>
      <c r="E359" s="13">
        <v>1348.1833816343599</v>
      </c>
      <c r="F359" s="12">
        <v>15030.74662</v>
      </c>
      <c r="G359" s="11">
        <f t="shared" si="12"/>
        <v>-8.491809999999532</v>
      </c>
      <c r="H359" s="10">
        <f t="shared" si="13"/>
        <v>-5.6464361806115291E-4</v>
      </c>
    </row>
    <row r="360" spans="1:8" ht="16.5" customHeight="1" x14ac:dyDescent="0.3">
      <c r="A360" s="15">
        <v>2937</v>
      </c>
      <c r="B360" s="14" t="s">
        <v>902</v>
      </c>
      <c r="C360" s="13">
        <v>2.7273639425999998</v>
      </c>
      <c r="D360" s="13">
        <v>7420.4583499999999</v>
      </c>
      <c r="E360" s="13">
        <v>4.8354145651000096</v>
      </c>
      <c r="F360" s="12">
        <v>9981.908089999999</v>
      </c>
      <c r="G360" s="11">
        <f t="shared" si="12"/>
        <v>2561.4497399999991</v>
      </c>
      <c r="H360" s="10">
        <f t="shared" si="13"/>
        <v>0.34518753683187225</v>
      </c>
    </row>
    <row r="361" spans="1:8" ht="16.5" customHeight="1" x14ac:dyDescent="0.3">
      <c r="A361" s="15">
        <v>2938</v>
      </c>
      <c r="B361" s="14" t="s">
        <v>901</v>
      </c>
      <c r="C361" s="13">
        <v>21.169517860999999</v>
      </c>
      <c r="D361" s="13">
        <v>1494.51566</v>
      </c>
      <c r="E361" s="13">
        <v>16.102700201000001</v>
      </c>
      <c r="F361" s="12">
        <v>1020.5804000000001</v>
      </c>
      <c r="G361" s="11">
        <f t="shared" si="12"/>
        <v>-473.93525999999997</v>
      </c>
      <c r="H361" s="10">
        <f t="shared" si="13"/>
        <v>-0.31711628903239458</v>
      </c>
    </row>
    <row r="362" spans="1:8" ht="16.5" customHeight="1" x14ac:dyDescent="0.3">
      <c r="A362" s="15">
        <v>2939</v>
      </c>
      <c r="B362" s="14" t="s">
        <v>900</v>
      </c>
      <c r="C362" s="13">
        <v>54.612798013720003</v>
      </c>
      <c r="D362" s="13">
        <v>6260.2241699999995</v>
      </c>
      <c r="E362" s="13">
        <v>54.765494206</v>
      </c>
      <c r="F362" s="12">
        <v>3519.2633700000001</v>
      </c>
      <c r="G362" s="11">
        <f t="shared" si="12"/>
        <v>-2740.9607999999994</v>
      </c>
      <c r="H362" s="10">
        <f t="shared" si="13"/>
        <v>-0.43783748402095951</v>
      </c>
    </row>
    <row r="363" spans="1:8" ht="25.5" customHeight="1" x14ac:dyDescent="0.3">
      <c r="A363" s="15">
        <v>2940</v>
      </c>
      <c r="B363" s="14" t="s">
        <v>899</v>
      </c>
      <c r="C363" s="13">
        <v>214.44414790499999</v>
      </c>
      <c r="D363" s="13">
        <v>2278.8388199999999</v>
      </c>
      <c r="E363" s="13">
        <v>289.03943291999997</v>
      </c>
      <c r="F363" s="12">
        <v>3509.8230600000002</v>
      </c>
      <c r="G363" s="11">
        <f t="shared" si="12"/>
        <v>1230.9842400000002</v>
      </c>
      <c r="H363" s="10">
        <f t="shared" si="13"/>
        <v>0.54018047665170121</v>
      </c>
    </row>
    <row r="364" spans="1:8" ht="16.5" customHeight="1" x14ac:dyDescent="0.3">
      <c r="A364" s="15">
        <v>2941</v>
      </c>
      <c r="B364" s="14" t="s">
        <v>898</v>
      </c>
      <c r="C364" s="13">
        <v>256.6083648215</v>
      </c>
      <c r="D364" s="13">
        <v>15973.700050000001</v>
      </c>
      <c r="E364" s="13">
        <v>354.06090203830001</v>
      </c>
      <c r="F364" s="12">
        <v>17907.930059999999</v>
      </c>
      <c r="G364" s="11">
        <f t="shared" si="12"/>
        <v>1934.2300099999975</v>
      </c>
      <c r="H364" s="10">
        <f t="shared" si="13"/>
        <v>0.12108841432764961</v>
      </c>
    </row>
    <row r="365" spans="1:8" ht="16.5" customHeight="1" x14ac:dyDescent="0.3">
      <c r="A365" s="15">
        <v>2942</v>
      </c>
      <c r="B365" s="14" t="s">
        <v>897</v>
      </c>
      <c r="C365" s="13">
        <v>12.59079092</v>
      </c>
      <c r="D365" s="13">
        <v>137.91489000000001</v>
      </c>
      <c r="E365" s="13">
        <v>7.8226967000000007</v>
      </c>
      <c r="F365" s="12">
        <v>223.56732</v>
      </c>
      <c r="G365" s="11">
        <f t="shared" si="12"/>
        <v>85.652429999999981</v>
      </c>
      <c r="H365" s="10">
        <f t="shared" si="13"/>
        <v>0.62105281017879921</v>
      </c>
    </row>
    <row r="366" spans="1:8" ht="16.5" customHeight="1" x14ac:dyDescent="0.3">
      <c r="A366" s="15">
        <v>3001</v>
      </c>
      <c r="B366" s="14" t="s">
        <v>896</v>
      </c>
      <c r="C366" s="13">
        <v>11.312473495480001</v>
      </c>
      <c r="D366" s="13">
        <v>7384.3609400000005</v>
      </c>
      <c r="E366" s="13">
        <v>1.050148766</v>
      </c>
      <c r="F366" s="12">
        <v>4916.4656199999999</v>
      </c>
      <c r="G366" s="11">
        <f t="shared" si="12"/>
        <v>-2467.8953200000005</v>
      </c>
      <c r="H366" s="10">
        <f t="shared" si="13"/>
        <v>-0.33420567332127193</v>
      </c>
    </row>
    <row r="367" spans="1:8" ht="16.5" customHeight="1" x14ac:dyDescent="0.3">
      <c r="A367" s="15">
        <v>3002</v>
      </c>
      <c r="B367" s="14" t="s">
        <v>895</v>
      </c>
      <c r="C367" s="13">
        <v>949.45088527217206</v>
      </c>
      <c r="D367" s="13">
        <v>231496.63262000002</v>
      </c>
      <c r="E367" s="13">
        <v>1156.34837453155</v>
      </c>
      <c r="F367" s="12">
        <v>277723.34938999999</v>
      </c>
      <c r="G367" s="11">
        <f t="shared" si="12"/>
        <v>46226.71676999997</v>
      </c>
      <c r="H367" s="10">
        <f t="shared" si="13"/>
        <v>0.19968634639226385</v>
      </c>
    </row>
    <row r="368" spans="1:8" ht="25.5" customHeight="1" x14ac:dyDescent="0.3">
      <c r="A368" s="15">
        <v>3003</v>
      </c>
      <c r="B368" s="14" t="s">
        <v>894</v>
      </c>
      <c r="C368" s="13">
        <v>325.90097703000004</v>
      </c>
      <c r="D368" s="13">
        <v>8023.7847699999993</v>
      </c>
      <c r="E368" s="13">
        <v>254.34397000000001</v>
      </c>
      <c r="F368" s="12">
        <v>9157.5617600000005</v>
      </c>
      <c r="G368" s="11">
        <f t="shared" si="12"/>
        <v>1133.7769900000012</v>
      </c>
      <c r="H368" s="10">
        <f t="shared" si="13"/>
        <v>0.14130201924646107</v>
      </c>
    </row>
    <row r="369" spans="1:8" ht="25.5" customHeight="1" x14ac:dyDescent="0.3">
      <c r="A369" s="15">
        <v>3004</v>
      </c>
      <c r="B369" s="14" t="s">
        <v>893</v>
      </c>
      <c r="C369" s="13">
        <v>12016.795604644001</v>
      </c>
      <c r="D369" s="13">
        <v>1295795.0202800001</v>
      </c>
      <c r="E369" s="13">
        <v>13175.268601655001</v>
      </c>
      <c r="F369" s="12">
        <v>1456928.0048900002</v>
      </c>
      <c r="G369" s="11">
        <f t="shared" si="12"/>
        <v>161132.98461000016</v>
      </c>
      <c r="H369" s="10">
        <f t="shared" si="13"/>
        <v>0.12435067436451636</v>
      </c>
    </row>
    <row r="370" spans="1:8" ht="16.5" customHeight="1" x14ac:dyDescent="0.3">
      <c r="A370" s="15">
        <v>3005</v>
      </c>
      <c r="B370" s="14" t="s">
        <v>892</v>
      </c>
      <c r="C370" s="13">
        <v>760.91939902000001</v>
      </c>
      <c r="D370" s="13">
        <v>13352.80378</v>
      </c>
      <c r="E370" s="13">
        <v>892.3797806</v>
      </c>
      <c r="F370" s="12">
        <v>16983.577219999999</v>
      </c>
      <c r="G370" s="11">
        <f t="shared" si="12"/>
        <v>3630.773439999999</v>
      </c>
      <c r="H370" s="10">
        <f t="shared" si="13"/>
        <v>0.27191094093947654</v>
      </c>
    </row>
    <row r="371" spans="1:8" ht="25.5" customHeight="1" x14ac:dyDescent="0.3">
      <c r="A371" s="15">
        <v>3006</v>
      </c>
      <c r="B371" s="14" t="s">
        <v>891</v>
      </c>
      <c r="C371" s="13">
        <v>359.659244</v>
      </c>
      <c r="D371" s="13">
        <v>49427.517119999997</v>
      </c>
      <c r="E371" s="13">
        <v>303.57026469999903</v>
      </c>
      <c r="F371" s="12">
        <v>49909.350700000097</v>
      </c>
      <c r="G371" s="11">
        <f t="shared" si="12"/>
        <v>481.83358000010048</v>
      </c>
      <c r="H371" s="10">
        <f t="shared" si="13"/>
        <v>9.7482861384743675E-3</v>
      </c>
    </row>
    <row r="372" spans="1:8" ht="16.5" customHeight="1" x14ac:dyDescent="0.3">
      <c r="A372" s="15">
        <v>3101</v>
      </c>
      <c r="B372" s="14" t="s">
        <v>890</v>
      </c>
      <c r="C372" s="13">
        <v>379.64801499999999</v>
      </c>
      <c r="D372" s="13">
        <v>1281.89329</v>
      </c>
      <c r="E372" s="13">
        <v>289.68934000000002</v>
      </c>
      <c r="F372" s="12">
        <v>1337.6877899999999</v>
      </c>
      <c r="G372" s="11">
        <f t="shared" si="12"/>
        <v>55.794499999999971</v>
      </c>
      <c r="H372" s="10">
        <f t="shared" si="13"/>
        <v>4.3525073760234734E-2</v>
      </c>
    </row>
    <row r="373" spans="1:8" ht="16.5" customHeight="1" x14ac:dyDescent="0.3">
      <c r="A373" s="15">
        <v>3102</v>
      </c>
      <c r="B373" s="14" t="s">
        <v>889</v>
      </c>
      <c r="C373" s="13">
        <v>1149583.5413064</v>
      </c>
      <c r="D373" s="13">
        <v>401784.40787000104</v>
      </c>
      <c r="E373" s="13">
        <v>981914.48861500004</v>
      </c>
      <c r="F373" s="12">
        <v>388878.00650999899</v>
      </c>
      <c r="G373" s="11">
        <f t="shared" si="12"/>
        <v>-12906.401360002055</v>
      </c>
      <c r="H373" s="10">
        <f t="shared" si="13"/>
        <v>-3.2122703388176209E-2</v>
      </c>
    </row>
    <row r="374" spans="1:8" ht="16.5" customHeight="1" x14ac:dyDescent="0.3">
      <c r="A374" s="15">
        <v>3103</v>
      </c>
      <c r="B374" s="14" t="s">
        <v>888</v>
      </c>
      <c r="C374" s="13">
        <v>58324.241999999998</v>
      </c>
      <c r="D374" s="13">
        <v>28552.160889999999</v>
      </c>
      <c r="E374" s="13">
        <v>68653.2</v>
      </c>
      <c r="F374" s="12">
        <v>41009.522100000002</v>
      </c>
      <c r="G374" s="11">
        <f t="shared" si="12"/>
        <v>12457.361210000003</v>
      </c>
      <c r="H374" s="10">
        <f t="shared" si="13"/>
        <v>0.43630187074082444</v>
      </c>
    </row>
    <row r="375" spans="1:8" ht="16.5" customHeight="1" x14ac:dyDescent="0.3">
      <c r="A375" s="15">
        <v>3104</v>
      </c>
      <c r="B375" s="14" t="s">
        <v>887</v>
      </c>
      <c r="C375" s="13">
        <v>125592.91011699999</v>
      </c>
      <c r="D375" s="13">
        <v>48343.645729999997</v>
      </c>
      <c r="E375" s="13">
        <v>108512.949138</v>
      </c>
      <c r="F375" s="12">
        <v>45588.77478</v>
      </c>
      <c r="G375" s="11">
        <f t="shared" si="12"/>
        <v>-2754.8709499999968</v>
      </c>
      <c r="H375" s="10">
        <f t="shared" si="13"/>
        <v>-5.6985171647707195E-2</v>
      </c>
    </row>
    <row r="376" spans="1:8" ht="25.5" customHeight="1" x14ac:dyDescent="0.3">
      <c r="A376" s="15">
        <v>3105</v>
      </c>
      <c r="B376" s="14" t="s">
        <v>886</v>
      </c>
      <c r="C376" s="13">
        <v>912961.39852100005</v>
      </c>
      <c r="D376" s="13">
        <v>574638.80018999893</v>
      </c>
      <c r="E376" s="13">
        <v>847426.75493549998</v>
      </c>
      <c r="F376" s="12">
        <v>602770.65349000006</v>
      </c>
      <c r="G376" s="11">
        <f t="shared" si="12"/>
        <v>28131.853300001123</v>
      </c>
      <c r="H376" s="10">
        <f t="shared" si="13"/>
        <v>4.8955714947719491E-2</v>
      </c>
    </row>
    <row r="377" spans="1:8" ht="25.5" customHeight="1" x14ac:dyDescent="0.3">
      <c r="A377" s="15">
        <v>3201</v>
      </c>
      <c r="B377" s="14" t="s">
        <v>885</v>
      </c>
      <c r="C377" s="13">
        <v>99.428080000000008</v>
      </c>
      <c r="D377" s="13">
        <v>413.01134999999999</v>
      </c>
      <c r="E377" s="13">
        <v>81.180085000000005</v>
      </c>
      <c r="F377" s="12">
        <v>319.66228999999998</v>
      </c>
      <c r="G377" s="11">
        <f t="shared" si="12"/>
        <v>-93.349060000000009</v>
      </c>
      <c r="H377" s="10">
        <f t="shared" si="13"/>
        <v>-0.22602056819988123</v>
      </c>
    </row>
    <row r="378" spans="1:8" ht="16.5" customHeight="1" x14ac:dyDescent="0.3">
      <c r="A378" s="15">
        <v>3202</v>
      </c>
      <c r="B378" s="14" t="s">
        <v>884</v>
      </c>
      <c r="C378" s="13">
        <v>617.79399999999998</v>
      </c>
      <c r="D378" s="13">
        <v>1341.2253600000001</v>
      </c>
      <c r="E378" s="13">
        <v>753.75149999999996</v>
      </c>
      <c r="F378" s="12">
        <v>1562.07132</v>
      </c>
      <c r="G378" s="11">
        <f t="shared" si="12"/>
        <v>220.84595999999988</v>
      </c>
      <c r="H378" s="10">
        <f t="shared" si="13"/>
        <v>0.16465984508375225</v>
      </c>
    </row>
    <row r="379" spans="1:8" ht="16.5" customHeight="1" x14ac:dyDescent="0.3">
      <c r="A379" s="15">
        <v>3203</v>
      </c>
      <c r="B379" s="14" t="s">
        <v>883</v>
      </c>
      <c r="C379" s="13">
        <v>448.66164802999998</v>
      </c>
      <c r="D379" s="13">
        <v>8056.5569000000005</v>
      </c>
      <c r="E379" s="13">
        <v>452.73990900000001</v>
      </c>
      <c r="F379" s="12">
        <v>8855.4952699999994</v>
      </c>
      <c r="G379" s="11">
        <f t="shared" si="12"/>
        <v>798.93836999999894</v>
      </c>
      <c r="H379" s="10">
        <f t="shared" si="13"/>
        <v>9.9166229434809669E-2</v>
      </c>
    </row>
    <row r="380" spans="1:8" ht="16.5" customHeight="1" x14ac:dyDescent="0.3">
      <c r="A380" s="15">
        <v>3204</v>
      </c>
      <c r="B380" s="14" t="s">
        <v>882</v>
      </c>
      <c r="C380" s="13">
        <v>1663.5290117</v>
      </c>
      <c r="D380" s="13">
        <v>12328.640539999999</v>
      </c>
      <c r="E380" s="13">
        <v>1767.7019969999999</v>
      </c>
      <c r="F380" s="12">
        <v>13634.977580000001</v>
      </c>
      <c r="G380" s="11">
        <f t="shared" si="12"/>
        <v>1306.3370400000022</v>
      </c>
      <c r="H380" s="10">
        <f t="shared" si="13"/>
        <v>0.10595953671952887</v>
      </c>
    </row>
    <row r="381" spans="1:8" ht="16.5" customHeight="1" x14ac:dyDescent="0.3">
      <c r="A381" s="15">
        <v>3205</v>
      </c>
      <c r="B381" s="14" t="s">
        <v>881</v>
      </c>
      <c r="C381" s="13">
        <v>2.186267</v>
      </c>
      <c r="D381" s="13">
        <v>36.223769999999995</v>
      </c>
      <c r="E381" s="13">
        <v>2.4725100000000002</v>
      </c>
      <c r="F381" s="12">
        <v>47.175379999999997</v>
      </c>
      <c r="G381" s="11">
        <f t="shared" si="12"/>
        <v>10.951610000000002</v>
      </c>
      <c r="H381" s="10">
        <f t="shared" si="13"/>
        <v>0.30233214267868869</v>
      </c>
    </row>
    <row r="382" spans="1:8" ht="16.5" customHeight="1" x14ac:dyDescent="0.3">
      <c r="A382" s="15">
        <v>3206</v>
      </c>
      <c r="B382" s="14" t="s">
        <v>880</v>
      </c>
      <c r="C382" s="13">
        <v>9813.2969140000005</v>
      </c>
      <c r="D382" s="13">
        <v>30492.647340000101</v>
      </c>
      <c r="E382" s="13">
        <v>9842.0030979999992</v>
      </c>
      <c r="F382" s="12">
        <v>29173.486129999998</v>
      </c>
      <c r="G382" s="11">
        <f t="shared" si="12"/>
        <v>-1319.1612100001039</v>
      </c>
      <c r="H382" s="10">
        <f t="shared" si="13"/>
        <v>-4.3261616326426167E-2</v>
      </c>
    </row>
    <row r="383" spans="1:8" ht="16.5" customHeight="1" x14ac:dyDescent="0.3">
      <c r="A383" s="15">
        <v>3207</v>
      </c>
      <c r="B383" s="14" t="s">
        <v>879</v>
      </c>
      <c r="C383" s="13">
        <v>5844.8577276999995</v>
      </c>
      <c r="D383" s="13">
        <v>11605.334560000001</v>
      </c>
      <c r="E383" s="13">
        <v>4820.9229837999992</v>
      </c>
      <c r="F383" s="12">
        <v>10398.117829999999</v>
      </c>
      <c r="G383" s="11">
        <f t="shared" si="12"/>
        <v>-1207.2167300000019</v>
      </c>
      <c r="H383" s="10">
        <f t="shared" si="13"/>
        <v>-0.10402257028943436</v>
      </c>
    </row>
    <row r="384" spans="1:8" ht="16.5" customHeight="1" x14ac:dyDescent="0.3">
      <c r="A384" s="15">
        <v>3208</v>
      </c>
      <c r="B384" s="14" t="s">
        <v>878</v>
      </c>
      <c r="C384" s="13">
        <v>12792.089075200001</v>
      </c>
      <c r="D384" s="13">
        <v>69426.259239999999</v>
      </c>
      <c r="E384" s="13">
        <v>12835.688667913999</v>
      </c>
      <c r="F384" s="12">
        <v>72752.820070000205</v>
      </c>
      <c r="G384" s="11">
        <f t="shared" si="12"/>
        <v>3326.5608300002059</v>
      </c>
      <c r="H384" s="10">
        <f t="shared" si="13"/>
        <v>4.7915023312729559E-2</v>
      </c>
    </row>
    <row r="385" spans="1:8" ht="16.5" customHeight="1" x14ac:dyDescent="0.3">
      <c r="A385" s="15">
        <v>3209</v>
      </c>
      <c r="B385" s="14" t="s">
        <v>877</v>
      </c>
      <c r="C385" s="13">
        <v>6263.3349989999997</v>
      </c>
      <c r="D385" s="13">
        <v>17765.289860000001</v>
      </c>
      <c r="E385" s="13">
        <v>5882.7313819999999</v>
      </c>
      <c r="F385" s="12">
        <v>20039.552079999998</v>
      </c>
      <c r="G385" s="11">
        <f t="shared" si="12"/>
        <v>2274.2622199999969</v>
      </c>
      <c r="H385" s="10">
        <f t="shared" si="13"/>
        <v>0.12801717494746223</v>
      </c>
    </row>
    <row r="386" spans="1:8" ht="16.5" customHeight="1" x14ac:dyDescent="0.3">
      <c r="A386" s="15">
        <v>3210</v>
      </c>
      <c r="B386" s="14" t="s">
        <v>876</v>
      </c>
      <c r="C386" s="13">
        <v>395.89171199999998</v>
      </c>
      <c r="D386" s="13">
        <v>2076.8384799999999</v>
      </c>
      <c r="E386" s="13">
        <v>415.71048999999999</v>
      </c>
      <c r="F386" s="12">
        <v>2358.7842000000001</v>
      </c>
      <c r="G386" s="11">
        <f t="shared" si="12"/>
        <v>281.94572000000016</v>
      </c>
      <c r="H386" s="10">
        <f t="shared" si="13"/>
        <v>0.13575717260400538</v>
      </c>
    </row>
    <row r="387" spans="1:8" ht="16.5" customHeight="1" x14ac:dyDescent="0.3">
      <c r="A387" s="15">
        <v>3211</v>
      </c>
      <c r="B387" s="14" t="s">
        <v>875</v>
      </c>
      <c r="C387" s="13">
        <v>221.83293700000002</v>
      </c>
      <c r="D387" s="13">
        <v>1461.4573400000002</v>
      </c>
      <c r="E387" s="13">
        <v>183.57924700000001</v>
      </c>
      <c r="F387" s="12">
        <v>1616.6079399999999</v>
      </c>
      <c r="G387" s="11">
        <f t="shared" si="12"/>
        <v>155.15059999999971</v>
      </c>
      <c r="H387" s="10">
        <f t="shared" si="13"/>
        <v>0.10616156609812483</v>
      </c>
    </row>
    <row r="388" spans="1:8" ht="16.5" customHeight="1" x14ac:dyDescent="0.3">
      <c r="A388" s="15">
        <v>3212</v>
      </c>
      <c r="B388" s="14" t="s">
        <v>874</v>
      </c>
      <c r="C388" s="13">
        <v>1474.5231647610001</v>
      </c>
      <c r="D388" s="13">
        <v>11640.196830000001</v>
      </c>
      <c r="E388" s="13">
        <v>1395.9529493340001</v>
      </c>
      <c r="F388" s="12">
        <v>12292.854810000001</v>
      </c>
      <c r="G388" s="11">
        <f t="shared" si="12"/>
        <v>652.65797999999995</v>
      </c>
      <c r="H388" s="10">
        <f t="shared" si="13"/>
        <v>5.6069325075149945E-2</v>
      </c>
    </row>
    <row r="389" spans="1:8" ht="16.5" customHeight="1" x14ac:dyDescent="0.3">
      <c r="A389" s="15">
        <v>3213</v>
      </c>
      <c r="B389" s="14" t="s">
        <v>873</v>
      </c>
      <c r="C389" s="13">
        <v>348.12990500000001</v>
      </c>
      <c r="D389" s="13">
        <v>1231.3161399999999</v>
      </c>
      <c r="E389" s="13">
        <v>282.09045199999997</v>
      </c>
      <c r="F389" s="12">
        <v>1115.7973200000001</v>
      </c>
      <c r="G389" s="11">
        <f t="shared" si="12"/>
        <v>-115.51881999999978</v>
      </c>
      <c r="H389" s="10">
        <f t="shared" si="13"/>
        <v>-9.381735221955248E-2</v>
      </c>
    </row>
    <row r="390" spans="1:8" ht="25.5" customHeight="1" x14ac:dyDescent="0.3">
      <c r="A390" s="15">
        <v>3214</v>
      </c>
      <c r="B390" s="14" t="s">
        <v>872</v>
      </c>
      <c r="C390" s="13">
        <v>94936.82216967181</v>
      </c>
      <c r="D390" s="13">
        <v>67393.552009999708</v>
      </c>
      <c r="E390" s="13">
        <v>74163.674597602207</v>
      </c>
      <c r="F390" s="12">
        <v>77959.898409999994</v>
      </c>
      <c r="G390" s="11">
        <f t="shared" si="12"/>
        <v>10566.346400000286</v>
      </c>
      <c r="H390" s="10">
        <f t="shared" si="13"/>
        <v>0.15678571739967756</v>
      </c>
    </row>
    <row r="391" spans="1:8" ht="16.5" customHeight="1" x14ac:dyDescent="0.3">
      <c r="A391" s="15">
        <v>3215</v>
      </c>
      <c r="B391" s="14" t="s">
        <v>871</v>
      </c>
      <c r="C391" s="13">
        <v>1975.4755872999999</v>
      </c>
      <c r="D391" s="13">
        <v>26376.470719999998</v>
      </c>
      <c r="E391" s="13">
        <v>2213.0208996250099</v>
      </c>
      <c r="F391" s="12">
        <v>32507.800549999902</v>
      </c>
      <c r="G391" s="11">
        <f t="shared" ref="G391:G454" si="14">F391-D391</f>
        <v>6131.3298299999042</v>
      </c>
      <c r="H391" s="10">
        <f t="shared" ref="H391:H454" si="15">IF(D391&lt;&gt;0,G391/D391,"")</f>
        <v>0.23245451960147248</v>
      </c>
    </row>
    <row r="392" spans="1:8" ht="16.5" customHeight="1" x14ac:dyDescent="0.3">
      <c r="A392" s="15">
        <v>3301</v>
      </c>
      <c r="B392" s="14" t="s">
        <v>870</v>
      </c>
      <c r="C392" s="13">
        <v>82.207725750500003</v>
      </c>
      <c r="D392" s="13">
        <v>2665.2997</v>
      </c>
      <c r="E392" s="13">
        <v>81.534155499999997</v>
      </c>
      <c r="F392" s="12">
        <v>2836.86933</v>
      </c>
      <c r="G392" s="11">
        <f t="shared" si="14"/>
        <v>171.56962999999996</v>
      </c>
      <c r="H392" s="10">
        <f t="shared" si="15"/>
        <v>6.437160894138845E-2</v>
      </c>
    </row>
    <row r="393" spans="1:8" ht="16.5" customHeight="1" x14ac:dyDescent="0.3">
      <c r="A393" s="15">
        <v>3302</v>
      </c>
      <c r="B393" s="14" t="s">
        <v>869</v>
      </c>
      <c r="C393" s="13">
        <v>4583.9014179999904</v>
      </c>
      <c r="D393" s="13">
        <v>80098.129010000092</v>
      </c>
      <c r="E393" s="13">
        <v>4495.1340410000003</v>
      </c>
      <c r="F393" s="12">
        <v>80057.829119999908</v>
      </c>
      <c r="G393" s="11">
        <f t="shared" si="14"/>
        <v>-40.29989000018395</v>
      </c>
      <c r="H393" s="10">
        <f t="shared" si="15"/>
        <v>-5.0313147757986441E-4</v>
      </c>
    </row>
    <row r="394" spans="1:8" ht="16.5" customHeight="1" x14ac:dyDescent="0.3">
      <c r="A394" s="15">
        <v>3303</v>
      </c>
      <c r="B394" s="14" t="s">
        <v>868</v>
      </c>
      <c r="C394" s="13">
        <v>1808.95709990001</v>
      </c>
      <c r="D394" s="13">
        <v>60541.621960000004</v>
      </c>
      <c r="E394" s="13">
        <v>2077.9424906999998</v>
      </c>
      <c r="F394" s="12">
        <v>76706.235859999593</v>
      </c>
      <c r="G394" s="11">
        <f t="shared" si="14"/>
        <v>16164.613899999589</v>
      </c>
      <c r="H394" s="10">
        <f t="shared" si="15"/>
        <v>0.26700001381990707</v>
      </c>
    </row>
    <row r="395" spans="1:8" ht="16.5" customHeight="1" x14ac:dyDescent="0.3">
      <c r="A395" s="15">
        <v>3304</v>
      </c>
      <c r="B395" s="14" t="s">
        <v>867</v>
      </c>
      <c r="C395" s="13">
        <v>7235.4816988899902</v>
      </c>
      <c r="D395" s="13">
        <v>185467.57715</v>
      </c>
      <c r="E395" s="13">
        <v>8788.5702859847297</v>
      </c>
      <c r="F395" s="12">
        <v>243977.44990000001</v>
      </c>
      <c r="G395" s="11">
        <f t="shared" si="14"/>
        <v>58509.87275000001</v>
      </c>
      <c r="H395" s="10">
        <f t="shared" si="15"/>
        <v>0.31547224398515311</v>
      </c>
    </row>
    <row r="396" spans="1:8" ht="16.5" customHeight="1" x14ac:dyDescent="0.3">
      <c r="A396" s="15">
        <v>3305</v>
      </c>
      <c r="B396" s="14" t="s">
        <v>866</v>
      </c>
      <c r="C396" s="13">
        <v>24273.582265261899</v>
      </c>
      <c r="D396" s="13">
        <v>115553.21729</v>
      </c>
      <c r="E396" s="13">
        <v>23845.150543435499</v>
      </c>
      <c r="F396" s="12">
        <v>124509.31065</v>
      </c>
      <c r="G396" s="11">
        <f t="shared" si="14"/>
        <v>8956.0933599999989</v>
      </c>
      <c r="H396" s="10">
        <f t="shared" si="15"/>
        <v>7.7506222414588377E-2</v>
      </c>
    </row>
    <row r="397" spans="1:8" ht="16.5" customHeight="1" x14ac:dyDescent="0.3">
      <c r="A397" s="15">
        <v>3306</v>
      </c>
      <c r="B397" s="14" t="s">
        <v>865</v>
      </c>
      <c r="C397" s="13">
        <v>6162.3092423234393</v>
      </c>
      <c r="D397" s="13">
        <v>39224.207910000099</v>
      </c>
      <c r="E397" s="13">
        <v>6101.2037287609201</v>
      </c>
      <c r="F397" s="12">
        <v>44748.638290000003</v>
      </c>
      <c r="G397" s="11">
        <f t="shared" si="14"/>
        <v>5524.4303799999034</v>
      </c>
      <c r="H397" s="10">
        <f t="shared" si="15"/>
        <v>0.14084236940298966</v>
      </c>
    </row>
    <row r="398" spans="1:8" ht="16.5" customHeight="1" x14ac:dyDescent="0.3">
      <c r="A398" s="15">
        <v>3307</v>
      </c>
      <c r="B398" s="14" t="s">
        <v>864</v>
      </c>
      <c r="C398" s="13">
        <v>11871.163959039999</v>
      </c>
      <c r="D398" s="13">
        <v>86577.436419999998</v>
      </c>
      <c r="E398" s="13">
        <v>13056.5368347289</v>
      </c>
      <c r="F398" s="12">
        <v>97728.784230001198</v>
      </c>
      <c r="G398" s="11">
        <f t="shared" si="14"/>
        <v>11151.3478100012</v>
      </c>
      <c r="H398" s="10">
        <f t="shared" si="15"/>
        <v>0.12880200975118222</v>
      </c>
    </row>
    <row r="399" spans="1:8" ht="16.5" customHeight="1" x14ac:dyDescent="0.3">
      <c r="A399" s="15">
        <v>3401</v>
      </c>
      <c r="B399" s="14" t="s">
        <v>863</v>
      </c>
      <c r="C399" s="13">
        <v>19372.988571060003</v>
      </c>
      <c r="D399" s="13">
        <v>48772.465799999904</v>
      </c>
      <c r="E399" s="13">
        <v>20771.065477487402</v>
      </c>
      <c r="F399" s="12">
        <v>54835.5174399998</v>
      </c>
      <c r="G399" s="11">
        <f t="shared" si="14"/>
        <v>6063.051639999896</v>
      </c>
      <c r="H399" s="10">
        <f t="shared" si="15"/>
        <v>0.12431300202992623</v>
      </c>
    </row>
    <row r="400" spans="1:8" ht="25.5" customHeight="1" x14ac:dyDescent="0.3">
      <c r="A400" s="15">
        <v>3402</v>
      </c>
      <c r="B400" s="14" t="s">
        <v>862</v>
      </c>
      <c r="C400" s="13">
        <v>113788.006992262</v>
      </c>
      <c r="D400" s="13">
        <v>228602.12900000199</v>
      </c>
      <c r="E400" s="13">
        <v>112954.30964142001</v>
      </c>
      <c r="F400" s="12">
        <v>240204.73831000002</v>
      </c>
      <c r="G400" s="11">
        <f t="shared" si="14"/>
        <v>11602.609309998021</v>
      </c>
      <c r="H400" s="10">
        <f t="shared" si="15"/>
        <v>5.075459865904363E-2</v>
      </c>
    </row>
    <row r="401" spans="1:8" ht="16.5" customHeight="1" x14ac:dyDescent="0.3">
      <c r="A401" s="15">
        <v>3403</v>
      </c>
      <c r="B401" s="14" t="s">
        <v>861</v>
      </c>
      <c r="C401" s="13">
        <v>7404.8053733999805</v>
      </c>
      <c r="D401" s="13">
        <v>38422.885639999797</v>
      </c>
      <c r="E401" s="13">
        <v>7526.4101189999801</v>
      </c>
      <c r="F401" s="12">
        <v>43871.381380000006</v>
      </c>
      <c r="G401" s="11">
        <f t="shared" si="14"/>
        <v>5448.4957400002095</v>
      </c>
      <c r="H401" s="10">
        <f t="shared" si="15"/>
        <v>0.14180339787723029</v>
      </c>
    </row>
    <row r="402" spans="1:8" ht="16.5" customHeight="1" x14ac:dyDescent="0.3">
      <c r="A402" s="15">
        <v>3404</v>
      </c>
      <c r="B402" s="14" t="s">
        <v>860</v>
      </c>
      <c r="C402" s="13">
        <v>1825.788689</v>
      </c>
      <c r="D402" s="13">
        <v>5135.1492900000003</v>
      </c>
      <c r="E402" s="13">
        <v>2145.9636534400001</v>
      </c>
      <c r="F402" s="12">
        <v>6520.2570999999998</v>
      </c>
      <c r="G402" s="11">
        <f t="shared" si="14"/>
        <v>1385.1078099999995</v>
      </c>
      <c r="H402" s="10">
        <f t="shared" si="15"/>
        <v>0.26973077738894702</v>
      </c>
    </row>
    <row r="403" spans="1:8" ht="16.5" customHeight="1" x14ac:dyDescent="0.3">
      <c r="A403" s="15">
        <v>3405</v>
      </c>
      <c r="B403" s="14" t="s">
        <v>859</v>
      </c>
      <c r="C403" s="13">
        <v>1922.1030805999999</v>
      </c>
      <c r="D403" s="13">
        <v>6605.2539699999697</v>
      </c>
      <c r="E403" s="13">
        <v>1741.5258503</v>
      </c>
      <c r="F403" s="12">
        <v>7176.6560399999798</v>
      </c>
      <c r="G403" s="11">
        <f t="shared" si="14"/>
        <v>571.4020700000101</v>
      </c>
      <c r="H403" s="10">
        <f t="shared" si="15"/>
        <v>8.6507206626002406E-2</v>
      </c>
    </row>
    <row r="404" spans="1:8" ht="16.5" customHeight="1" x14ac:dyDescent="0.3">
      <c r="A404" s="15">
        <v>3406</v>
      </c>
      <c r="B404" s="14" t="s">
        <v>858</v>
      </c>
      <c r="C404" s="13">
        <v>2441.9346114</v>
      </c>
      <c r="D404" s="13">
        <v>6915.3011900000201</v>
      </c>
      <c r="E404" s="13">
        <v>2611.82554904995</v>
      </c>
      <c r="F404" s="12">
        <v>7995.1042800000005</v>
      </c>
      <c r="G404" s="11">
        <f t="shared" si="14"/>
        <v>1079.8030899999803</v>
      </c>
      <c r="H404" s="10">
        <f t="shared" si="15"/>
        <v>0.15614693566224513</v>
      </c>
    </row>
    <row r="405" spans="1:8" ht="16.5" customHeight="1" x14ac:dyDescent="0.3">
      <c r="A405" s="15">
        <v>3407</v>
      </c>
      <c r="B405" s="14" t="s">
        <v>857</v>
      </c>
      <c r="C405" s="13">
        <v>1391.6999237</v>
      </c>
      <c r="D405" s="13">
        <v>4920.7583800000002</v>
      </c>
      <c r="E405" s="13">
        <v>1355.1417479000002</v>
      </c>
      <c r="F405" s="12">
        <v>5280.3214500000004</v>
      </c>
      <c r="G405" s="11">
        <f t="shared" si="14"/>
        <v>359.56307000000015</v>
      </c>
      <c r="H405" s="10">
        <f t="shared" si="15"/>
        <v>7.3070661518641791E-2</v>
      </c>
    </row>
    <row r="406" spans="1:8" ht="16.5" customHeight="1" x14ac:dyDescent="0.3">
      <c r="A406" s="15">
        <v>3501</v>
      </c>
      <c r="B406" s="14" t="s">
        <v>856</v>
      </c>
      <c r="C406" s="13">
        <v>69.973617499999989</v>
      </c>
      <c r="D406" s="13">
        <v>447.51484999999997</v>
      </c>
      <c r="E406" s="13">
        <v>90.498505999999992</v>
      </c>
      <c r="F406" s="12">
        <v>606.20397000000003</v>
      </c>
      <c r="G406" s="11">
        <f t="shared" si="14"/>
        <v>158.68912000000006</v>
      </c>
      <c r="H406" s="10">
        <f t="shared" si="15"/>
        <v>0.35460079145976958</v>
      </c>
    </row>
    <row r="407" spans="1:8" ht="16.5" customHeight="1" x14ac:dyDescent="0.3">
      <c r="A407" s="15">
        <v>3502</v>
      </c>
      <c r="B407" s="14" t="s">
        <v>855</v>
      </c>
      <c r="C407" s="13">
        <v>322.33127352500003</v>
      </c>
      <c r="D407" s="13">
        <v>3212.2432000000003</v>
      </c>
      <c r="E407" s="13">
        <v>331.09587914999997</v>
      </c>
      <c r="F407" s="12">
        <v>3896.1506899999999</v>
      </c>
      <c r="G407" s="11">
        <f t="shared" si="14"/>
        <v>683.9074899999996</v>
      </c>
      <c r="H407" s="10">
        <f t="shared" si="15"/>
        <v>0.21290651031652882</v>
      </c>
    </row>
    <row r="408" spans="1:8" ht="16.5" customHeight="1" x14ac:dyDescent="0.3">
      <c r="A408" s="15">
        <v>3503</v>
      </c>
      <c r="B408" s="14" t="s">
        <v>854</v>
      </c>
      <c r="C408" s="13">
        <v>1673.981505</v>
      </c>
      <c r="D408" s="13">
        <v>7865.9084800000001</v>
      </c>
      <c r="E408" s="13">
        <v>1765.67706</v>
      </c>
      <c r="F408" s="12">
        <v>8093.2225399999998</v>
      </c>
      <c r="G408" s="11">
        <f t="shared" si="14"/>
        <v>227.3140599999997</v>
      </c>
      <c r="H408" s="10">
        <f t="shared" si="15"/>
        <v>2.8898640325904185E-2</v>
      </c>
    </row>
    <row r="409" spans="1:8" ht="16.5" customHeight="1" x14ac:dyDescent="0.3">
      <c r="A409" s="15">
        <v>3504</v>
      </c>
      <c r="B409" s="14" t="s">
        <v>853</v>
      </c>
      <c r="C409" s="13">
        <v>1695.1721294680001</v>
      </c>
      <c r="D409" s="13">
        <v>5724.7608700000001</v>
      </c>
      <c r="E409" s="13">
        <v>1642.992054608</v>
      </c>
      <c r="F409" s="12">
        <v>7591.5103999999901</v>
      </c>
      <c r="G409" s="11">
        <f t="shared" si="14"/>
        <v>1866.74952999999</v>
      </c>
      <c r="H409" s="10">
        <f t="shared" si="15"/>
        <v>0.32608340721836826</v>
      </c>
    </row>
    <row r="410" spans="1:8" ht="16.5" customHeight="1" x14ac:dyDescent="0.3">
      <c r="A410" s="15">
        <v>3505</v>
      </c>
      <c r="B410" s="14" t="s">
        <v>852</v>
      </c>
      <c r="C410" s="13">
        <v>11057.395214</v>
      </c>
      <c r="D410" s="13">
        <v>19137.49179</v>
      </c>
      <c r="E410" s="13">
        <v>10209.904614025001</v>
      </c>
      <c r="F410" s="12">
        <v>18970.940300000002</v>
      </c>
      <c r="G410" s="11">
        <f t="shared" si="14"/>
        <v>-166.55148999999801</v>
      </c>
      <c r="H410" s="10">
        <f t="shared" si="15"/>
        <v>-8.7028902129706945E-3</v>
      </c>
    </row>
    <row r="411" spans="1:8" ht="16.5" customHeight="1" x14ac:dyDescent="0.3">
      <c r="A411" s="15">
        <v>3506</v>
      </c>
      <c r="B411" s="14" t="s">
        <v>851</v>
      </c>
      <c r="C411" s="13">
        <v>9030.6035272999907</v>
      </c>
      <c r="D411" s="13">
        <v>32500.903340000001</v>
      </c>
      <c r="E411" s="13">
        <v>10222.18158525</v>
      </c>
      <c r="F411" s="12">
        <v>40631.033710000098</v>
      </c>
      <c r="G411" s="11">
        <f t="shared" si="14"/>
        <v>8130.1303700000972</v>
      </c>
      <c r="H411" s="10">
        <f t="shared" si="15"/>
        <v>0.25015090457482947</v>
      </c>
    </row>
    <row r="412" spans="1:8" ht="16.5" customHeight="1" x14ac:dyDescent="0.3">
      <c r="A412" s="15">
        <v>3507</v>
      </c>
      <c r="B412" s="14" t="s">
        <v>850</v>
      </c>
      <c r="C412" s="13">
        <v>1577.5466707499199</v>
      </c>
      <c r="D412" s="13">
        <v>19560.432530000002</v>
      </c>
      <c r="E412" s="13">
        <v>1948.33821073479</v>
      </c>
      <c r="F412" s="12">
        <v>23729.212239999997</v>
      </c>
      <c r="G412" s="11">
        <f t="shared" si="14"/>
        <v>4168.7797099999952</v>
      </c>
      <c r="H412" s="10">
        <f t="shared" si="15"/>
        <v>0.21312308424705345</v>
      </c>
    </row>
    <row r="413" spans="1:8" ht="16.5" customHeight="1" x14ac:dyDescent="0.3">
      <c r="A413" s="15">
        <v>3601</v>
      </c>
      <c r="B413" s="14" t="s">
        <v>849</v>
      </c>
      <c r="C413" s="13">
        <v>5.35</v>
      </c>
      <c r="D413" s="13">
        <v>287.82569999999998</v>
      </c>
      <c r="E413" s="13">
        <v>11.005000000000001</v>
      </c>
      <c r="F413" s="12">
        <v>1069.65103</v>
      </c>
      <c r="G413" s="11">
        <f t="shared" si="14"/>
        <v>781.82533000000001</v>
      </c>
      <c r="H413" s="10">
        <f t="shared" si="15"/>
        <v>2.7163152213301314</v>
      </c>
    </row>
    <row r="414" spans="1:8" ht="16.5" customHeight="1" x14ac:dyDescent="0.3">
      <c r="A414" s="15">
        <v>3602</v>
      </c>
      <c r="B414" s="14" t="s">
        <v>848</v>
      </c>
      <c r="C414" s="13">
        <v>42.416530000000002</v>
      </c>
      <c r="D414" s="13">
        <v>2430.9281099999998</v>
      </c>
      <c r="E414" s="13">
        <v>22.621009999999998</v>
      </c>
      <c r="F414" s="12">
        <v>1585.7900400000001</v>
      </c>
      <c r="G414" s="11">
        <f t="shared" si="14"/>
        <v>-845.13806999999974</v>
      </c>
      <c r="H414" s="10">
        <f t="shared" si="15"/>
        <v>-0.34766065953303726</v>
      </c>
    </row>
    <row r="415" spans="1:8" ht="16.5" customHeight="1" x14ac:dyDescent="0.3">
      <c r="A415" s="15">
        <v>3603</v>
      </c>
      <c r="B415" s="14" t="s">
        <v>847</v>
      </c>
      <c r="C415" s="13">
        <v>54.542311999999995</v>
      </c>
      <c r="D415" s="13">
        <v>2332.57737</v>
      </c>
      <c r="E415" s="13">
        <v>67.688804000000005</v>
      </c>
      <c r="F415" s="12">
        <v>2794.28964</v>
      </c>
      <c r="G415" s="11">
        <f t="shared" si="14"/>
        <v>461.71226999999999</v>
      </c>
      <c r="H415" s="10">
        <f t="shared" si="15"/>
        <v>0.19794081685702025</v>
      </c>
    </row>
    <row r="416" spans="1:8" ht="25.5" customHeight="1" x14ac:dyDescent="0.3">
      <c r="A416" s="15">
        <v>3604</v>
      </c>
      <c r="B416" s="14" t="s">
        <v>846</v>
      </c>
      <c r="C416" s="13">
        <v>99.960786999999996</v>
      </c>
      <c r="D416" s="13">
        <v>626.99139000000002</v>
      </c>
      <c r="E416" s="13">
        <v>98.847009999999997</v>
      </c>
      <c r="F416" s="12">
        <v>418.47302000000002</v>
      </c>
      <c r="G416" s="11">
        <f t="shared" si="14"/>
        <v>-208.51837</v>
      </c>
      <c r="H416" s="10">
        <f t="shared" si="15"/>
        <v>-0.33256975027998392</v>
      </c>
    </row>
    <row r="417" spans="1:8" ht="16.5" customHeight="1" x14ac:dyDescent="0.3">
      <c r="A417" s="15">
        <v>3605</v>
      </c>
      <c r="B417" s="14" t="s">
        <v>845</v>
      </c>
      <c r="C417" s="13">
        <v>586.99742600000002</v>
      </c>
      <c r="D417" s="13">
        <v>1050.0402900000001</v>
      </c>
      <c r="E417" s="13">
        <v>306.46437400000002</v>
      </c>
      <c r="F417" s="12">
        <v>685.53185999999994</v>
      </c>
      <c r="G417" s="11">
        <f t="shared" si="14"/>
        <v>-364.5084300000002</v>
      </c>
      <c r="H417" s="10">
        <f t="shared" si="15"/>
        <v>-0.34713756554998493</v>
      </c>
    </row>
    <row r="418" spans="1:8" ht="25.5" customHeight="1" x14ac:dyDescent="0.3">
      <c r="A418" s="15">
        <v>3606</v>
      </c>
      <c r="B418" s="14" t="s">
        <v>844</v>
      </c>
      <c r="C418" s="13">
        <v>34.963892000000001</v>
      </c>
      <c r="D418" s="13">
        <v>185.12407999999999</v>
      </c>
      <c r="E418" s="13">
        <v>57.716766</v>
      </c>
      <c r="F418" s="12">
        <v>318.12193000000002</v>
      </c>
      <c r="G418" s="11">
        <f t="shared" si="14"/>
        <v>132.99785000000003</v>
      </c>
      <c r="H418" s="10">
        <f t="shared" si="15"/>
        <v>0.71842544740803049</v>
      </c>
    </row>
    <row r="419" spans="1:8" ht="16.5" customHeight="1" x14ac:dyDescent="0.3">
      <c r="A419" s="15">
        <v>3701</v>
      </c>
      <c r="B419" s="14" t="s">
        <v>843</v>
      </c>
      <c r="C419" s="13">
        <v>881.26177099999904</v>
      </c>
      <c r="D419" s="13">
        <v>10341.157999999999</v>
      </c>
      <c r="E419" s="13">
        <v>876.06687799999997</v>
      </c>
      <c r="F419" s="12">
        <v>11233.682929999999</v>
      </c>
      <c r="G419" s="11">
        <f t="shared" si="14"/>
        <v>892.52492999999959</v>
      </c>
      <c r="H419" s="10">
        <f t="shared" si="15"/>
        <v>8.63080256582483E-2</v>
      </c>
    </row>
    <row r="420" spans="1:8" ht="16.5" customHeight="1" x14ac:dyDescent="0.3">
      <c r="A420" s="15">
        <v>3702</v>
      </c>
      <c r="B420" s="14" t="s">
        <v>842</v>
      </c>
      <c r="C420" s="13">
        <v>2.1034670000000002</v>
      </c>
      <c r="D420" s="13">
        <v>167.24795</v>
      </c>
      <c r="E420" s="13">
        <v>5.0131620000000003</v>
      </c>
      <c r="F420" s="12">
        <v>458.29859999999996</v>
      </c>
      <c r="G420" s="11">
        <f t="shared" si="14"/>
        <v>291.05064999999996</v>
      </c>
      <c r="H420" s="10">
        <f t="shared" si="15"/>
        <v>1.7402344841894921</v>
      </c>
    </row>
    <row r="421" spans="1:8" ht="25.5" customHeight="1" x14ac:dyDescent="0.3">
      <c r="A421" s="15">
        <v>3703</v>
      </c>
      <c r="B421" s="14" t="s">
        <v>841</v>
      </c>
      <c r="C421" s="13">
        <v>128.585162</v>
      </c>
      <c r="D421" s="13">
        <v>1012.4611200000001</v>
      </c>
      <c r="E421" s="13">
        <v>117.51558900000001</v>
      </c>
      <c r="F421" s="12">
        <v>1348.7148099999999</v>
      </c>
      <c r="G421" s="11">
        <f t="shared" si="14"/>
        <v>336.25368999999989</v>
      </c>
      <c r="H421" s="10">
        <f t="shared" si="15"/>
        <v>0.33211516309880607</v>
      </c>
    </row>
    <row r="422" spans="1:8" ht="25.5" customHeight="1" x14ac:dyDescent="0.3">
      <c r="A422" s="15">
        <v>3704</v>
      </c>
      <c r="B422" s="14" t="s">
        <v>840</v>
      </c>
      <c r="C422" s="13">
        <v>0</v>
      </c>
      <c r="D422" s="13">
        <v>0</v>
      </c>
      <c r="E422" s="13">
        <v>9.9000000000000008E-5</v>
      </c>
      <c r="F422" s="12">
        <v>0.12618000000000001</v>
      </c>
      <c r="G422" s="11">
        <f t="shared" si="14"/>
        <v>0.12618000000000001</v>
      </c>
      <c r="H422" s="10" t="str">
        <f t="shared" si="15"/>
        <v/>
      </c>
    </row>
    <row r="423" spans="1:8" ht="25.5" customHeight="1" x14ac:dyDescent="0.3">
      <c r="A423" s="15">
        <v>3705</v>
      </c>
      <c r="B423" s="14" t="s">
        <v>839</v>
      </c>
      <c r="C423" s="13">
        <v>0.34900979999999998</v>
      </c>
      <c r="D423" s="13">
        <v>28.583470000000002</v>
      </c>
      <c r="E423" s="13">
        <v>0.1016485</v>
      </c>
      <c r="F423" s="12">
        <v>28.583970000000001</v>
      </c>
      <c r="G423" s="11">
        <f t="shared" si="14"/>
        <v>4.9999999999883471E-4</v>
      </c>
      <c r="H423" s="10">
        <f t="shared" si="15"/>
        <v>1.7492627732001563E-5</v>
      </c>
    </row>
    <row r="424" spans="1:8" ht="16.5" customHeight="1" x14ac:dyDescent="0.3">
      <c r="A424" s="15">
        <v>3706</v>
      </c>
      <c r="B424" s="14" t="s">
        <v>838</v>
      </c>
      <c r="C424" s="13">
        <v>0.29399999999999998</v>
      </c>
      <c r="D424" s="13">
        <v>0.93704999999999994</v>
      </c>
      <c r="E424" s="13">
        <v>0</v>
      </c>
      <c r="F424" s="12">
        <v>0</v>
      </c>
      <c r="G424" s="11">
        <f t="shared" si="14"/>
        <v>-0.93704999999999994</v>
      </c>
      <c r="H424" s="10">
        <f t="shared" si="15"/>
        <v>-1</v>
      </c>
    </row>
    <row r="425" spans="1:8" ht="16.5" customHeight="1" x14ac:dyDescent="0.3">
      <c r="A425" s="15">
        <v>3707</v>
      </c>
      <c r="B425" s="14" t="s">
        <v>837</v>
      </c>
      <c r="C425" s="13">
        <v>561.32000700000003</v>
      </c>
      <c r="D425" s="13">
        <v>6387.6426100000008</v>
      </c>
      <c r="E425" s="13">
        <v>614.45380374999991</v>
      </c>
      <c r="F425" s="12">
        <v>7510.4659299999994</v>
      </c>
      <c r="G425" s="11">
        <f t="shared" si="14"/>
        <v>1122.8233199999986</v>
      </c>
      <c r="H425" s="10">
        <f t="shared" si="15"/>
        <v>0.17578054824829945</v>
      </c>
    </row>
    <row r="426" spans="1:8" ht="16.5" customHeight="1" x14ac:dyDescent="0.3">
      <c r="A426" s="15">
        <v>3801</v>
      </c>
      <c r="B426" s="14" t="s">
        <v>836</v>
      </c>
      <c r="C426" s="13">
        <v>287.0365592</v>
      </c>
      <c r="D426" s="13">
        <v>745.94398999999999</v>
      </c>
      <c r="E426" s="13">
        <v>298.93038754999998</v>
      </c>
      <c r="F426" s="12">
        <v>975.53493000000003</v>
      </c>
      <c r="G426" s="11">
        <f t="shared" si="14"/>
        <v>229.59094000000005</v>
      </c>
      <c r="H426" s="10">
        <f t="shared" si="15"/>
        <v>0.30778576284259634</v>
      </c>
    </row>
    <row r="427" spans="1:8" ht="16.5" customHeight="1" x14ac:dyDescent="0.3">
      <c r="A427" s="15">
        <v>3802</v>
      </c>
      <c r="B427" s="14" t="s">
        <v>835</v>
      </c>
      <c r="C427" s="13">
        <v>74736.143378999986</v>
      </c>
      <c r="D427" s="13">
        <v>15932.684939999999</v>
      </c>
      <c r="E427" s="13">
        <v>45790.86825</v>
      </c>
      <c r="F427" s="12">
        <v>14785.396199999999</v>
      </c>
      <c r="G427" s="11">
        <f t="shared" si="14"/>
        <v>-1147.28874</v>
      </c>
      <c r="H427" s="10">
        <f t="shared" si="15"/>
        <v>-7.2008499780200894E-2</v>
      </c>
    </row>
    <row r="428" spans="1:8" ht="16.5" customHeight="1" x14ac:dyDescent="0.3">
      <c r="A428" s="15">
        <v>3803</v>
      </c>
      <c r="B428" s="14" t="s">
        <v>834</v>
      </c>
      <c r="C428" s="13">
        <v>0</v>
      </c>
      <c r="D428" s="13">
        <v>0</v>
      </c>
      <c r="E428" s="13">
        <v>0</v>
      </c>
      <c r="F428" s="12">
        <v>0</v>
      </c>
      <c r="G428" s="11">
        <f t="shared" si="14"/>
        <v>0</v>
      </c>
      <c r="H428" s="10" t="str">
        <f t="shared" si="15"/>
        <v/>
      </c>
    </row>
    <row r="429" spans="1:8" ht="16.5" customHeight="1" x14ac:dyDescent="0.3">
      <c r="A429" s="15">
        <v>3804</v>
      </c>
      <c r="B429" s="14" t="s">
        <v>833</v>
      </c>
      <c r="C429" s="13">
        <v>4475.9730999999992</v>
      </c>
      <c r="D429" s="13">
        <v>1647.8297700000001</v>
      </c>
      <c r="E429" s="13">
        <v>3209.8997999999997</v>
      </c>
      <c r="F429" s="12">
        <v>1411.75594</v>
      </c>
      <c r="G429" s="11">
        <f t="shared" si="14"/>
        <v>-236.07383000000004</v>
      </c>
      <c r="H429" s="10">
        <f t="shared" si="15"/>
        <v>-0.14326348163985411</v>
      </c>
    </row>
    <row r="430" spans="1:8" ht="16.5" customHeight="1" x14ac:dyDescent="0.3">
      <c r="A430" s="15">
        <v>3805</v>
      </c>
      <c r="B430" s="14" t="s">
        <v>832</v>
      </c>
      <c r="C430" s="13">
        <v>4.1524899999999993</v>
      </c>
      <c r="D430" s="13">
        <v>23.176189999999998</v>
      </c>
      <c r="E430" s="13">
        <v>6.6211800000000007</v>
      </c>
      <c r="F430" s="12">
        <v>33.147370000000002</v>
      </c>
      <c r="G430" s="11">
        <f t="shared" si="14"/>
        <v>9.9711800000000039</v>
      </c>
      <c r="H430" s="10">
        <f t="shared" si="15"/>
        <v>0.43023378734813639</v>
      </c>
    </row>
    <row r="431" spans="1:8" ht="16.5" customHeight="1" x14ac:dyDescent="0.3">
      <c r="A431" s="15">
        <v>3806</v>
      </c>
      <c r="B431" s="14" t="s">
        <v>831</v>
      </c>
      <c r="C431" s="13">
        <v>364.15895</v>
      </c>
      <c r="D431" s="13">
        <v>764.27336000000003</v>
      </c>
      <c r="E431" s="13">
        <v>471.76484000000005</v>
      </c>
      <c r="F431" s="12">
        <v>986.31745000000001</v>
      </c>
      <c r="G431" s="11">
        <f t="shared" si="14"/>
        <v>222.04408999999998</v>
      </c>
      <c r="H431" s="10">
        <f t="shared" si="15"/>
        <v>0.29052967383293327</v>
      </c>
    </row>
    <row r="432" spans="1:8" ht="25.5" customHeight="1" x14ac:dyDescent="0.3">
      <c r="A432" s="15">
        <v>3807</v>
      </c>
      <c r="B432" s="14" t="s">
        <v>830</v>
      </c>
      <c r="C432" s="13">
        <v>0.69491200000000009</v>
      </c>
      <c r="D432" s="13">
        <v>8.1955100000000005</v>
      </c>
      <c r="E432" s="13">
        <v>2.367</v>
      </c>
      <c r="F432" s="12">
        <v>12.532249999999999</v>
      </c>
      <c r="G432" s="11">
        <f t="shared" si="14"/>
        <v>4.3367399999999989</v>
      </c>
      <c r="H432" s="10">
        <f t="shared" si="15"/>
        <v>0.52916047933563604</v>
      </c>
    </row>
    <row r="433" spans="1:8" ht="25.5" customHeight="1" x14ac:dyDescent="0.3">
      <c r="A433" s="15">
        <v>3808</v>
      </c>
      <c r="B433" s="14" t="s">
        <v>829</v>
      </c>
      <c r="C433" s="13">
        <v>90707.179067799705</v>
      </c>
      <c r="D433" s="13">
        <v>752807.31321000401</v>
      </c>
      <c r="E433" s="13">
        <v>79383.775707509907</v>
      </c>
      <c r="F433" s="12">
        <v>720034.44554999995</v>
      </c>
      <c r="G433" s="11">
        <f t="shared" si="14"/>
        <v>-32772.867660004064</v>
      </c>
      <c r="H433" s="10">
        <f t="shared" si="15"/>
        <v>-4.3534204682814638E-2</v>
      </c>
    </row>
    <row r="434" spans="1:8" ht="25.5" customHeight="1" x14ac:dyDescent="0.3">
      <c r="A434" s="15">
        <v>3809</v>
      </c>
      <c r="B434" s="14" t="s">
        <v>828</v>
      </c>
      <c r="C434" s="13">
        <v>11568.45378</v>
      </c>
      <c r="D434" s="13">
        <v>16168.246720000001</v>
      </c>
      <c r="E434" s="13">
        <v>10309.19505</v>
      </c>
      <c r="F434" s="12">
        <v>16126.805400000001</v>
      </c>
      <c r="G434" s="11">
        <f t="shared" si="14"/>
        <v>-41.441319999999905</v>
      </c>
      <c r="H434" s="10">
        <f t="shared" si="15"/>
        <v>-2.5631301103747569E-3</v>
      </c>
    </row>
    <row r="435" spans="1:8" ht="25.5" customHeight="1" x14ac:dyDescent="0.3">
      <c r="A435" s="15">
        <v>3810</v>
      </c>
      <c r="B435" s="14" t="s">
        <v>827</v>
      </c>
      <c r="C435" s="13">
        <v>462.79880539999999</v>
      </c>
      <c r="D435" s="13">
        <v>1902.2862500000001</v>
      </c>
      <c r="E435" s="13">
        <v>481.80790274999998</v>
      </c>
      <c r="F435" s="12">
        <v>3014.3291899999999</v>
      </c>
      <c r="G435" s="11">
        <f t="shared" si="14"/>
        <v>1112.0429399999998</v>
      </c>
      <c r="H435" s="10">
        <f t="shared" si="15"/>
        <v>0.584582336123178</v>
      </c>
    </row>
    <row r="436" spans="1:8" ht="25.5" customHeight="1" x14ac:dyDescent="0.3">
      <c r="A436" s="15">
        <v>3811</v>
      </c>
      <c r="B436" s="14" t="s">
        <v>826</v>
      </c>
      <c r="C436" s="13">
        <v>1886.1071040000002</v>
      </c>
      <c r="D436" s="13">
        <v>9090.1250000000091</v>
      </c>
      <c r="E436" s="13">
        <v>2358.099631</v>
      </c>
      <c r="F436" s="12">
        <v>11552.18057</v>
      </c>
      <c r="G436" s="11">
        <f t="shared" si="14"/>
        <v>2462.0555699999913</v>
      </c>
      <c r="H436" s="10">
        <f t="shared" si="15"/>
        <v>0.27084947346708532</v>
      </c>
    </row>
    <row r="437" spans="1:8" ht="25.5" customHeight="1" x14ac:dyDescent="0.3">
      <c r="A437" s="15">
        <v>3812</v>
      </c>
      <c r="B437" s="14" t="s">
        <v>825</v>
      </c>
      <c r="C437" s="13">
        <v>2198.0810299999998</v>
      </c>
      <c r="D437" s="13">
        <v>6938.6776899999904</v>
      </c>
      <c r="E437" s="13">
        <v>2867.2011499999999</v>
      </c>
      <c r="F437" s="12">
        <v>9526.9917799999985</v>
      </c>
      <c r="G437" s="11">
        <f t="shared" si="14"/>
        <v>2588.314090000008</v>
      </c>
      <c r="H437" s="10">
        <f t="shared" si="15"/>
        <v>0.37302699529195332</v>
      </c>
    </row>
    <row r="438" spans="1:8" ht="25.5" customHeight="1" x14ac:dyDescent="0.3">
      <c r="A438" s="15">
        <v>3813</v>
      </c>
      <c r="B438" s="14" t="s">
        <v>824</v>
      </c>
      <c r="C438" s="13">
        <v>29.453647</v>
      </c>
      <c r="D438" s="13">
        <v>184.20366000000001</v>
      </c>
      <c r="E438" s="13">
        <v>80.065585999999996</v>
      </c>
      <c r="F438" s="12">
        <v>408.52267000000001</v>
      </c>
      <c r="G438" s="11">
        <f t="shared" si="14"/>
        <v>224.31900999999999</v>
      </c>
      <c r="H438" s="10">
        <f t="shared" si="15"/>
        <v>1.2177771603452394</v>
      </c>
    </row>
    <row r="439" spans="1:8" ht="25.5" customHeight="1" x14ac:dyDescent="0.3">
      <c r="A439" s="15">
        <v>3814</v>
      </c>
      <c r="B439" s="14" t="s">
        <v>823</v>
      </c>
      <c r="C439" s="13">
        <v>7763.5685102000007</v>
      </c>
      <c r="D439" s="13">
        <v>11147.20932</v>
      </c>
      <c r="E439" s="13">
        <v>9572.6224460859903</v>
      </c>
      <c r="F439" s="12">
        <v>13828.82886</v>
      </c>
      <c r="G439" s="11">
        <f t="shared" si="14"/>
        <v>2681.6195399999997</v>
      </c>
      <c r="H439" s="10">
        <f t="shared" si="15"/>
        <v>0.24056420427924644</v>
      </c>
    </row>
    <row r="440" spans="1:8" ht="16.5" customHeight="1" x14ac:dyDescent="0.3">
      <c r="A440" s="15">
        <v>3815</v>
      </c>
      <c r="B440" s="14" t="s">
        <v>822</v>
      </c>
      <c r="C440" s="13">
        <v>1596.4733934999999</v>
      </c>
      <c r="D440" s="13">
        <v>5636.3835599999993</v>
      </c>
      <c r="E440" s="13">
        <v>1712.5061695000002</v>
      </c>
      <c r="F440" s="12">
        <v>5249.0918799999999</v>
      </c>
      <c r="G440" s="11">
        <f t="shared" si="14"/>
        <v>-387.29167999999936</v>
      </c>
      <c r="H440" s="10">
        <f t="shared" si="15"/>
        <v>-6.8712797111344814E-2</v>
      </c>
    </row>
    <row r="441" spans="1:8" ht="16.5" customHeight="1" x14ac:dyDescent="0.3">
      <c r="A441" s="15">
        <v>3816</v>
      </c>
      <c r="B441" s="14" t="s">
        <v>821</v>
      </c>
      <c r="C441" s="13">
        <v>10649.734216000001</v>
      </c>
      <c r="D441" s="13">
        <v>14051.110839999999</v>
      </c>
      <c r="E441" s="13">
        <v>10797.364478599999</v>
      </c>
      <c r="F441" s="12">
        <v>15413.222659999999</v>
      </c>
      <c r="G441" s="11">
        <f t="shared" si="14"/>
        <v>1362.1118200000001</v>
      </c>
      <c r="H441" s="10">
        <f t="shared" si="15"/>
        <v>9.6939796113657314E-2</v>
      </c>
    </row>
    <row r="442" spans="1:8" ht="16.5" customHeight="1" x14ac:dyDescent="0.3">
      <c r="A442" s="15">
        <v>3817</v>
      </c>
      <c r="B442" s="14" t="s">
        <v>820</v>
      </c>
      <c r="C442" s="13">
        <v>0.67762999999999995</v>
      </c>
      <c r="D442" s="13">
        <v>5.8860000000000001</v>
      </c>
      <c r="E442" s="13">
        <v>0.18096000000000001</v>
      </c>
      <c r="F442" s="12">
        <v>1.6738900000000001</v>
      </c>
      <c r="G442" s="11">
        <f t="shared" si="14"/>
        <v>-4.21211</v>
      </c>
      <c r="H442" s="10">
        <f t="shared" si="15"/>
        <v>-0.71561501868841315</v>
      </c>
    </row>
    <row r="443" spans="1:8" ht="16.5" customHeight="1" x14ac:dyDescent="0.3">
      <c r="A443" s="15">
        <v>3818</v>
      </c>
      <c r="B443" s="14" t="s">
        <v>819</v>
      </c>
      <c r="C443" s="13">
        <v>2.4709999999999999E-2</v>
      </c>
      <c r="D443" s="13">
        <v>160.94287</v>
      </c>
      <c r="E443" s="13">
        <v>2.2719999999999997E-2</v>
      </c>
      <c r="F443" s="12">
        <v>201.99716000000001</v>
      </c>
      <c r="G443" s="11">
        <f t="shared" si="14"/>
        <v>41.054290000000009</v>
      </c>
      <c r="H443" s="10">
        <f t="shared" si="15"/>
        <v>0.25508610602010523</v>
      </c>
    </row>
    <row r="444" spans="1:8" ht="16.5" customHeight="1" x14ac:dyDescent="0.3">
      <c r="A444" s="15">
        <v>3819</v>
      </c>
      <c r="B444" s="14" t="s">
        <v>818</v>
      </c>
      <c r="C444" s="13">
        <v>805.59415120000301</v>
      </c>
      <c r="D444" s="13">
        <v>3002.63041999999</v>
      </c>
      <c r="E444" s="13">
        <v>750.61506739999902</v>
      </c>
      <c r="F444" s="12">
        <v>3058.7648199999999</v>
      </c>
      <c r="G444" s="11">
        <f t="shared" si="14"/>
        <v>56.134400000009919</v>
      </c>
      <c r="H444" s="10">
        <f t="shared" si="15"/>
        <v>1.8695074700538772E-2</v>
      </c>
    </row>
    <row r="445" spans="1:8" ht="16.5" customHeight="1" x14ac:dyDescent="0.3">
      <c r="A445" s="15">
        <v>3820</v>
      </c>
      <c r="B445" s="14" t="s">
        <v>817</v>
      </c>
      <c r="C445" s="13">
        <v>6343.5487680000106</v>
      </c>
      <c r="D445" s="13">
        <v>11867.21574</v>
      </c>
      <c r="E445" s="13">
        <v>7918.4418049999904</v>
      </c>
      <c r="F445" s="12">
        <v>15092.90906</v>
      </c>
      <c r="G445" s="11">
        <f t="shared" si="14"/>
        <v>3225.6933200000003</v>
      </c>
      <c r="H445" s="10">
        <f t="shared" si="15"/>
        <v>0.27181551179923191</v>
      </c>
    </row>
    <row r="446" spans="1:8" ht="16.5" customHeight="1" x14ac:dyDescent="0.3">
      <c r="A446" s="15">
        <v>3821</v>
      </c>
      <c r="B446" s="14" t="s">
        <v>816</v>
      </c>
      <c r="C446" s="13">
        <v>101.79913419</v>
      </c>
      <c r="D446" s="13">
        <v>3918.0349000000001</v>
      </c>
      <c r="E446" s="13">
        <v>95.198796225999999</v>
      </c>
      <c r="F446" s="12">
        <v>4201.0221799999999</v>
      </c>
      <c r="G446" s="11">
        <f t="shared" si="14"/>
        <v>282.98727999999983</v>
      </c>
      <c r="H446" s="10">
        <f t="shared" si="15"/>
        <v>7.2226840041674928E-2</v>
      </c>
    </row>
    <row r="447" spans="1:8" ht="16.5" customHeight="1" x14ac:dyDescent="0.3">
      <c r="A447" s="15">
        <v>3822</v>
      </c>
      <c r="B447" s="14" t="s">
        <v>815</v>
      </c>
      <c r="C447" s="13">
        <v>1067.5733715400399</v>
      </c>
      <c r="D447" s="13">
        <v>72682.366190000103</v>
      </c>
      <c r="E447" s="13">
        <v>1255.1006155268799</v>
      </c>
      <c r="F447" s="12">
        <v>94075.239440000209</v>
      </c>
      <c r="G447" s="11">
        <f t="shared" si="14"/>
        <v>21392.873250000106</v>
      </c>
      <c r="H447" s="10">
        <f t="shared" si="15"/>
        <v>0.29433374794206152</v>
      </c>
    </row>
    <row r="448" spans="1:8" ht="25.5" customHeight="1" x14ac:dyDescent="0.3">
      <c r="A448" s="15">
        <v>3823</v>
      </c>
      <c r="B448" s="14" t="s">
        <v>814</v>
      </c>
      <c r="C448" s="13">
        <v>2450.2701000000002</v>
      </c>
      <c r="D448" s="13">
        <v>4464.1861600000002</v>
      </c>
      <c r="E448" s="13">
        <v>2617.5034500000002</v>
      </c>
      <c r="F448" s="12">
        <v>4660.8280800000002</v>
      </c>
      <c r="G448" s="11">
        <f t="shared" si="14"/>
        <v>196.64192000000003</v>
      </c>
      <c r="H448" s="10">
        <f t="shared" si="15"/>
        <v>4.4048772374671766E-2</v>
      </c>
    </row>
    <row r="449" spans="1:8" ht="25.5" customHeight="1" x14ac:dyDescent="0.3">
      <c r="A449" s="15">
        <v>3824</v>
      </c>
      <c r="B449" s="14" t="s">
        <v>813</v>
      </c>
      <c r="C449" s="13">
        <v>39069.873600450905</v>
      </c>
      <c r="D449" s="13">
        <v>69955.477250000098</v>
      </c>
      <c r="E449" s="13">
        <v>46240.8001857501</v>
      </c>
      <c r="F449" s="12">
        <v>78173.728189999994</v>
      </c>
      <c r="G449" s="11">
        <f t="shared" si="14"/>
        <v>8218.2509399998962</v>
      </c>
      <c r="H449" s="10">
        <f t="shared" si="15"/>
        <v>0.11747830567476951</v>
      </c>
    </row>
    <row r="450" spans="1:8" ht="25.5" customHeight="1" x14ac:dyDescent="0.3">
      <c r="A450" s="15">
        <v>3825</v>
      </c>
      <c r="B450" s="14" t="s">
        <v>812</v>
      </c>
      <c r="C450" s="13">
        <v>101876.88</v>
      </c>
      <c r="D450" s="13">
        <v>5718.0597099999895</v>
      </c>
      <c r="E450" s="13">
        <v>107239.277</v>
      </c>
      <c r="F450" s="12">
        <v>6033.7463800000105</v>
      </c>
      <c r="G450" s="11">
        <f t="shared" si="14"/>
        <v>315.68667000002097</v>
      </c>
      <c r="H450" s="10">
        <f t="shared" si="15"/>
        <v>5.5208704702389609E-2</v>
      </c>
    </row>
    <row r="451" spans="1:8" ht="16.5" customHeight="1" x14ac:dyDescent="0.3">
      <c r="A451" s="15">
        <v>3826</v>
      </c>
      <c r="B451" s="14" t="s">
        <v>811</v>
      </c>
      <c r="C451" s="13">
        <v>4.58</v>
      </c>
      <c r="D451" s="13">
        <v>10.72697</v>
      </c>
      <c r="E451" s="13">
        <v>16.270099999999999</v>
      </c>
      <c r="F451" s="12">
        <v>37.16104</v>
      </c>
      <c r="G451" s="11">
        <f t="shared" si="14"/>
        <v>26.434069999999998</v>
      </c>
      <c r="H451" s="10">
        <f t="shared" si="15"/>
        <v>2.4642625084250258</v>
      </c>
    </row>
    <row r="452" spans="1:8" ht="25.5" customHeight="1" x14ac:dyDescent="0.3">
      <c r="A452" s="15">
        <v>3827</v>
      </c>
      <c r="B452" s="14" t="s">
        <v>1346</v>
      </c>
      <c r="C452" s="13">
        <v>564.05100000000004</v>
      </c>
      <c r="D452" s="13">
        <v>2926.3122599999997</v>
      </c>
      <c r="E452" s="13">
        <v>787.55380000000002</v>
      </c>
      <c r="F452" s="12">
        <v>4257.1371200000003</v>
      </c>
      <c r="G452" s="11">
        <f t="shared" si="14"/>
        <v>1330.8248600000006</v>
      </c>
      <c r="H452" s="10">
        <f t="shared" si="15"/>
        <v>0.45477882801201835</v>
      </c>
    </row>
    <row r="453" spans="1:8" ht="16.5" customHeight="1" x14ac:dyDescent="0.3">
      <c r="A453" s="15">
        <v>3901</v>
      </c>
      <c r="B453" s="14" t="s">
        <v>810</v>
      </c>
      <c r="C453" s="13">
        <v>184230.01859075998</v>
      </c>
      <c r="D453" s="13">
        <v>237751.71247999999</v>
      </c>
      <c r="E453" s="13">
        <v>206621.81126300001</v>
      </c>
      <c r="F453" s="12">
        <v>297113.75211</v>
      </c>
      <c r="G453" s="11">
        <f t="shared" si="14"/>
        <v>59362.039630000014</v>
      </c>
      <c r="H453" s="10">
        <f t="shared" si="15"/>
        <v>0.24968080780908627</v>
      </c>
    </row>
    <row r="454" spans="1:8" ht="16.5" customHeight="1" x14ac:dyDescent="0.3">
      <c r="A454" s="15">
        <v>3902</v>
      </c>
      <c r="B454" s="14" t="s">
        <v>809</v>
      </c>
      <c r="C454" s="13">
        <v>74660.056239999991</v>
      </c>
      <c r="D454" s="13">
        <v>97022.794420000006</v>
      </c>
      <c r="E454" s="13">
        <v>70514.767216000007</v>
      </c>
      <c r="F454" s="12">
        <v>101491.14629999999</v>
      </c>
      <c r="G454" s="11">
        <f t="shared" si="14"/>
        <v>4468.3518799999874</v>
      </c>
      <c r="H454" s="10">
        <f t="shared" si="15"/>
        <v>4.6054660729075991E-2</v>
      </c>
    </row>
    <row r="455" spans="1:8" ht="16.5" customHeight="1" x14ac:dyDescent="0.3">
      <c r="A455" s="15">
        <v>3903</v>
      </c>
      <c r="B455" s="14" t="s">
        <v>808</v>
      </c>
      <c r="C455" s="13">
        <v>42148.753263999999</v>
      </c>
      <c r="D455" s="13">
        <v>62531.265769999896</v>
      </c>
      <c r="E455" s="13">
        <v>49163.633394000004</v>
      </c>
      <c r="F455" s="12">
        <v>77601.436230000094</v>
      </c>
      <c r="G455" s="11">
        <f t="shared" ref="G455:G518" si="16">F455-D455</f>
        <v>15070.170460000198</v>
      </c>
      <c r="H455" s="10">
        <f t="shared" ref="H455:H518" si="17">IF(D455&lt;&gt;0,G455/D455,"")</f>
        <v>0.24100216546760336</v>
      </c>
    </row>
    <row r="456" spans="1:8" ht="16.5" customHeight="1" x14ac:dyDescent="0.3">
      <c r="A456" s="15">
        <v>3904</v>
      </c>
      <c r="B456" s="14" t="s">
        <v>807</v>
      </c>
      <c r="C456" s="13">
        <v>65438.231888999995</v>
      </c>
      <c r="D456" s="13">
        <v>62884.79206</v>
      </c>
      <c r="E456" s="13">
        <v>72929.622749999995</v>
      </c>
      <c r="F456" s="12">
        <v>73586.921650000004</v>
      </c>
      <c r="G456" s="11">
        <f t="shared" si="16"/>
        <v>10702.129590000004</v>
      </c>
      <c r="H456" s="10">
        <f t="shared" si="17"/>
        <v>0.17018629209728206</v>
      </c>
    </row>
    <row r="457" spans="1:8" ht="25.5" customHeight="1" x14ac:dyDescent="0.3">
      <c r="A457" s="15">
        <v>3905</v>
      </c>
      <c r="B457" s="14" t="s">
        <v>806</v>
      </c>
      <c r="C457" s="13">
        <v>8734.8309523949993</v>
      </c>
      <c r="D457" s="13">
        <v>20561.004010000001</v>
      </c>
      <c r="E457" s="13">
        <v>8224.5638082999994</v>
      </c>
      <c r="F457" s="12">
        <v>20787.960340000001</v>
      </c>
      <c r="G457" s="11">
        <f t="shared" si="16"/>
        <v>226.95633000000089</v>
      </c>
      <c r="H457" s="10">
        <f t="shared" si="17"/>
        <v>1.1038192973923791E-2</v>
      </c>
    </row>
    <row r="458" spans="1:8" ht="16.5" customHeight="1" x14ac:dyDescent="0.3">
      <c r="A458" s="15">
        <v>3906</v>
      </c>
      <c r="B458" s="14" t="s">
        <v>805</v>
      </c>
      <c r="C458" s="13">
        <v>18737.753823700001</v>
      </c>
      <c r="D458" s="13">
        <v>34231.135909999997</v>
      </c>
      <c r="E458" s="13">
        <v>19457.883122000003</v>
      </c>
      <c r="F458" s="12">
        <v>38687.199079999999</v>
      </c>
      <c r="G458" s="11">
        <f t="shared" si="16"/>
        <v>4456.0631700000013</v>
      </c>
      <c r="H458" s="10">
        <f t="shared" si="17"/>
        <v>0.13017573187509224</v>
      </c>
    </row>
    <row r="459" spans="1:8" ht="25.5" customHeight="1" x14ac:dyDescent="0.3">
      <c r="A459" s="15">
        <v>3907</v>
      </c>
      <c r="B459" s="14" t="s">
        <v>804</v>
      </c>
      <c r="C459" s="13">
        <v>140484.31730878001</v>
      </c>
      <c r="D459" s="13">
        <v>202666.721469999</v>
      </c>
      <c r="E459" s="13">
        <v>144914.03984275999</v>
      </c>
      <c r="F459" s="12">
        <v>227361.89051</v>
      </c>
      <c r="G459" s="11">
        <f t="shared" si="16"/>
        <v>24695.169040000997</v>
      </c>
      <c r="H459" s="10">
        <f t="shared" si="17"/>
        <v>0.12185113007641293</v>
      </c>
    </row>
    <row r="460" spans="1:8" ht="16.5" customHeight="1" x14ac:dyDescent="0.3">
      <c r="A460" s="15">
        <v>3908</v>
      </c>
      <c r="B460" s="14" t="s">
        <v>803</v>
      </c>
      <c r="C460" s="13">
        <v>3475.7725076299998</v>
      </c>
      <c r="D460" s="13">
        <v>10361.08906</v>
      </c>
      <c r="E460" s="13">
        <v>4481.0449040000003</v>
      </c>
      <c r="F460" s="12">
        <v>15700.09799</v>
      </c>
      <c r="G460" s="11">
        <f t="shared" si="16"/>
        <v>5339.00893</v>
      </c>
      <c r="H460" s="10">
        <f t="shared" si="17"/>
        <v>0.51529418375639369</v>
      </c>
    </row>
    <row r="461" spans="1:8" ht="25.5" customHeight="1" x14ac:dyDescent="0.3">
      <c r="A461" s="15">
        <v>3909</v>
      </c>
      <c r="B461" s="14" t="s">
        <v>802</v>
      </c>
      <c r="C461" s="13">
        <v>121945.40804520001</v>
      </c>
      <c r="D461" s="13">
        <v>112471.39335</v>
      </c>
      <c r="E461" s="13">
        <v>115276.877567</v>
      </c>
      <c r="F461" s="12">
        <v>129498.238</v>
      </c>
      <c r="G461" s="11">
        <f t="shared" si="16"/>
        <v>17026.844649999999</v>
      </c>
      <c r="H461" s="10">
        <f t="shared" si="17"/>
        <v>0.15138822542203351</v>
      </c>
    </row>
    <row r="462" spans="1:8" ht="16.5" customHeight="1" x14ac:dyDescent="0.3">
      <c r="A462" s="15">
        <v>3910</v>
      </c>
      <c r="B462" s="14" t="s">
        <v>801</v>
      </c>
      <c r="C462" s="13">
        <v>1372.4887097000001</v>
      </c>
      <c r="D462" s="13">
        <v>6715.1875599999994</v>
      </c>
      <c r="E462" s="13">
        <v>1546.9116042400001</v>
      </c>
      <c r="F462" s="12">
        <v>7776.1262699999997</v>
      </c>
      <c r="G462" s="11">
        <f t="shared" si="16"/>
        <v>1060.9387100000004</v>
      </c>
      <c r="H462" s="10">
        <f t="shared" si="17"/>
        <v>0.15799092735989051</v>
      </c>
    </row>
    <row r="463" spans="1:8" ht="25.5" customHeight="1" x14ac:dyDescent="0.3">
      <c r="A463" s="15">
        <v>3911</v>
      </c>
      <c r="B463" s="14" t="s">
        <v>800</v>
      </c>
      <c r="C463" s="13">
        <v>1566.5414125999998</v>
      </c>
      <c r="D463" s="13">
        <v>4643.9815199999994</v>
      </c>
      <c r="E463" s="13">
        <v>1163.579334</v>
      </c>
      <c r="F463" s="12">
        <v>3651.8411099999998</v>
      </c>
      <c r="G463" s="11">
        <f t="shared" si="16"/>
        <v>-992.14040999999952</v>
      </c>
      <c r="H463" s="10">
        <f t="shared" si="17"/>
        <v>-0.21364004265029884</v>
      </c>
    </row>
    <row r="464" spans="1:8" ht="16.5" customHeight="1" x14ac:dyDescent="0.3">
      <c r="A464" s="15">
        <v>3912</v>
      </c>
      <c r="B464" s="14" t="s">
        <v>799</v>
      </c>
      <c r="C464" s="13">
        <v>5042.7499272499999</v>
      </c>
      <c r="D464" s="13">
        <v>18495.72046</v>
      </c>
      <c r="E464" s="13">
        <v>5033.7192021700002</v>
      </c>
      <c r="F464" s="12">
        <v>18759.22957</v>
      </c>
      <c r="G464" s="11">
        <f t="shared" si="16"/>
        <v>263.50910999999905</v>
      </c>
      <c r="H464" s="10">
        <f t="shared" si="17"/>
        <v>1.4247031391390257E-2</v>
      </c>
    </row>
    <row r="465" spans="1:8" ht="16.5" customHeight="1" x14ac:dyDescent="0.3">
      <c r="A465" s="15">
        <v>3913</v>
      </c>
      <c r="B465" s="14" t="s">
        <v>798</v>
      </c>
      <c r="C465" s="13">
        <v>511.672954516</v>
      </c>
      <c r="D465" s="13">
        <v>4411.2464900000004</v>
      </c>
      <c r="E465" s="13">
        <v>887.61214367100001</v>
      </c>
      <c r="F465" s="12">
        <v>6175.5397199999998</v>
      </c>
      <c r="G465" s="11">
        <f t="shared" si="16"/>
        <v>1764.2932299999993</v>
      </c>
      <c r="H465" s="10">
        <f t="shared" si="17"/>
        <v>0.39995344490486612</v>
      </c>
    </row>
    <row r="466" spans="1:8" ht="16.5" customHeight="1" x14ac:dyDescent="0.3">
      <c r="A466" s="15">
        <v>3914</v>
      </c>
      <c r="B466" s="14" t="s">
        <v>797</v>
      </c>
      <c r="C466" s="13">
        <v>1352.3538870000002</v>
      </c>
      <c r="D466" s="13">
        <v>5453.9464200000002</v>
      </c>
      <c r="E466" s="13">
        <v>1914.4965279999999</v>
      </c>
      <c r="F466" s="12">
        <v>5522.4321100000006</v>
      </c>
      <c r="G466" s="11">
        <f t="shared" si="16"/>
        <v>68.485690000000432</v>
      </c>
      <c r="H466" s="10">
        <f t="shared" si="17"/>
        <v>1.2557088890506635E-2</v>
      </c>
    </row>
    <row r="467" spans="1:8" ht="16.5" customHeight="1" x14ac:dyDescent="0.3">
      <c r="A467" s="15">
        <v>3915</v>
      </c>
      <c r="B467" s="14" t="s">
        <v>796</v>
      </c>
      <c r="C467" s="13">
        <v>8710.1791620000004</v>
      </c>
      <c r="D467" s="13">
        <v>2591.69632</v>
      </c>
      <c r="E467" s="13">
        <v>8710.8695289999996</v>
      </c>
      <c r="F467" s="12">
        <v>2602.2342399999898</v>
      </c>
      <c r="G467" s="11">
        <f t="shared" si="16"/>
        <v>10.537919999989754</v>
      </c>
      <c r="H467" s="10">
        <f t="shared" si="17"/>
        <v>4.0660319338608909E-3</v>
      </c>
    </row>
    <row r="468" spans="1:8" ht="25.5" customHeight="1" x14ac:dyDescent="0.3">
      <c r="A468" s="15">
        <v>3916</v>
      </c>
      <c r="B468" s="14" t="s">
        <v>795</v>
      </c>
      <c r="C468" s="13">
        <v>14877.621433429998</v>
      </c>
      <c r="D468" s="13">
        <v>42296.313239999901</v>
      </c>
      <c r="E468" s="13">
        <v>14979.7293115714</v>
      </c>
      <c r="F468" s="12">
        <v>51269.318659999903</v>
      </c>
      <c r="G468" s="11">
        <f t="shared" si="16"/>
        <v>8973.0054200000013</v>
      </c>
      <c r="H468" s="10">
        <f t="shared" si="17"/>
        <v>0.21214627783478232</v>
      </c>
    </row>
    <row r="469" spans="1:8" ht="16.5" customHeight="1" x14ac:dyDescent="0.3">
      <c r="A469" s="15">
        <v>3917</v>
      </c>
      <c r="B469" s="14" t="s">
        <v>794</v>
      </c>
      <c r="C469" s="13">
        <v>29227.477608578101</v>
      </c>
      <c r="D469" s="13">
        <v>129674.55250000001</v>
      </c>
      <c r="E469" s="13">
        <v>21265.744657075302</v>
      </c>
      <c r="F469" s="12">
        <v>116739.68550000001</v>
      </c>
      <c r="G469" s="11">
        <f t="shared" si="16"/>
        <v>-12934.866999999998</v>
      </c>
      <c r="H469" s="10">
        <f t="shared" si="17"/>
        <v>-9.974869201881377E-2</v>
      </c>
    </row>
    <row r="470" spans="1:8" ht="16.5" customHeight="1" x14ac:dyDescent="0.3">
      <c r="A470" s="15">
        <v>3918</v>
      </c>
      <c r="B470" s="14" t="s">
        <v>793</v>
      </c>
      <c r="C470" s="13">
        <v>19232.655003</v>
      </c>
      <c r="D470" s="13">
        <v>41444.234830000001</v>
      </c>
      <c r="E470" s="13">
        <v>21660.817684999904</v>
      </c>
      <c r="F470" s="12">
        <v>44649.278959999894</v>
      </c>
      <c r="G470" s="11">
        <f t="shared" si="16"/>
        <v>3205.0441299998929</v>
      </c>
      <c r="H470" s="10">
        <f t="shared" si="17"/>
        <v>7.7333895610490935E-2</v>
      </c>
    </row>
    <row r="471" spans="1:8" ht="16.5" customHeight="1" x14ac:dyDescent="0.3">
      <c r="A471" s="15">
        <v>3919</v>
      </c>
      <c r="B471" s="14" t="s">
        <v>792</v>
      </c>
      <c r="C471" s="13">
        <v>16460.552742244898</v>
      </c>
      <c r="D471" s="13">
        <v>60452.817440000195</v>
      </c>
      <c r="E471" s="13">
        <v>16434.5012680039</v>
      </c>
      <c r="F471" s="12">
        <v>69683.445479999893</v>
      </c>
      <c r="G471" s="11">
        <f t="shared" si="16"/>
        <v>9230.6280399996976</v>
      </c>
      <c r="H471" s="10">
        <f t="shared" si="17"/>
        <v>0.15269144484723404</v>
      </c>
    </row>
    <row r="472" spans="1:8" ht="25.5" customHeight="1" x14ac:dyDescent="0.3">
      <c r="A472" s="15">
        <v>3920</v>
      </c>
      <c r="B472" s="14" t="s">
        <v>791</v>
      </c>
      <c r="C472" s="13">
        <v>79914.591944240296</v>
      </c>
      <c r="D472" s="13">
        <v>226456.72133000099</v>
      </c>
      <c r="E472" s="13">
        <v>83509.631987960209</v>
      </c>
      <c r="F472" s="12">
        <v>263190.29419000103</v>
      </c>
      <c r="G472" s="11">
        <f t="shared" si="16"/>
        <v>36733.572860000044</v>
      </c>
      <c r="H472" s="10">
        <f t="shared" si="17"/>
        <v>0.16221012405487645</v>
      </c>
    </row>
    <row r="473" spans="1:8" ht="16.5" customHeight="1" x14ac:dyDescent="0.3">
      <c r="A473" s="15">
        <v>3921</v>
      </c>
      <c r="B473" s="14" t="s">
        <v>790</v>
      </c>
      <c r="C473" s="13">
        <v>31490.089717928902</v>
      </c>
      <c r="D473" s="13">
        <v>108701.5018</v>
      </c>
      <c r="E473" s="13">
        <v>35005.797599573096</v>
      </c>
      <c r="F473" s="12">
        <v>133462.57715</v>
      </c>
      <c r="G473" s="11">
        <f t="shared" si="16"/>
        <v>24761.075349999999</v>
      </c>
      <c r="H473" s="10">
        <f t="shared" si="17"/>
        <v>0.22778963436547478</v>
      </c>
    </row>
    <row r="474" spans="1:8" ht="16.5" customHeight="1" x14ac:dyDescent="0.3">
      <c r="A474" s="15">
        <v>3922</v>
      </c>
      <c r="B474" s="14" t="s">
        <v>789</v>
      </c>
      <c r="C474" s="13">
        <v>4208.7396586999994</v>
      </c>
      <c r="D474" s="13">
        <v>26592.122640000001</v>
      </c>
      <c r="E474" s="13">
        <v>4376.5121290999996</v>
      </c>
      <c r="F474" s="12">
        <v>28296.124070000002</v>
      </c>
      <c r="G474" s="11">
        <f t="shared" si="16"/>
        <v>1704.0014300000003</v>
      </c>
      <c r="H474" s="10">
        <f t="shared" si="17"/>
        <v>6.4079180630614005E-2</v>
      </c>
    </row>
    <row r="475" spans="1:8" ht="25.5" customHeight="1" x14ac:dyDescent="0.3">
      <c r="A475" s="15">
        <v>3923</v>
      </c>
      <c r="B475" s="14" t="s">
        <v>788</v>
      </c>
      <c r="C475" s="13">
        <v>27931.028844458502</v>
      </c>
      <c r="D475" s="13">
        <v>115652.43252</v>
      </c>
      <c r="E475" s="13">
        <v>29293.817931424801</v>
      </c>
      <c r="F475" s="12">
        <v>133700.27765</v>
      </c>
      <c r="G475" s="11">
        <f t="shared" si="16"/>
        <v>18047.845130000002</v>
      </c>
      <c r="H475" s="10">
        <f t="shared" si="17"/>
        <v>0.1560524472918367</v>
      </c>
    </row>
    <row r="476" spans="1:8" ht="16.5" customHeight="1" x14ac:dyDescent="0.3">
      <c r="A476" s="15">
        <v>3924</v>
      </c>
      <c r="B476" s="14" t="s">
        <v>787</v>
      </c>
      <c r="C476" s="13">
        <v>14362.231930809701</v>
      </c>
      <c r="D476" s="13">
        <v>52848.8286399996</v>
      </c>
      <c r="E476" s="13">
        <v>16205.069595999499</v>
      </c>
      <c r="F476" s="12">
        <v>59738.710439999799</v>
      </c>
      <c r="G476" s="11">
        <f t="shared" si="16"/>
        <v>6889.8818000001993</v>
      </c>
      <c r="H476" s="10">
        <f t="shared" si="17"/>
        <v>0.13036962175516351</v>
      </c>
    </row>
    <row r="477" spans="1:8" ht="16.5" customHeight="1" x14ac:dyDescent="0.3">
      <c r="A477" s="15">
        <v>3925</v>
      </c>
      <c r="B477" s="14" t="s">
        <v>786</v>
      </c>
      <c r="C477" s="13">
        <v>11302.152572990199</v>
      </c>
      <c r="D477" s="13">
        <v>53608.631329999997</v>
      </c>
      <c r="E477" s="13">
        <v>12012.5194139301</v>
      </c>
      <c r="F477" s="12">
        <v>62752.491119999897</v>
      </c>
      <c r="G477" s="11">
        <f t="shared" si="16"/>
        <v>9143.8597899999004</v>
      </c>
      <c r="H477" s="10">
        <f t="shared" si="17"/>
        <v>0.17056693228582565</v>
      </c>
    </row>
    <row r="478" spans="1:8" ht="16.5" customHeight="1" x14ac:dyDescent="0.3">
      <c r="A478" s="15">
        <v>3926</v>
      </c>
      <c r="B478" s="14" t="s">
        <v>785</v>
      </c>
      <c r="C478" s="13">
        <v>8489.3855678456403</v>
      </c>
      <c r="D478" s="13">
        <v>80694.337799999703</v>
      </c>
      <c r="E478" s="13">
        <v>9679.6649245880089</v>
      </c>
      <c r="F478" s="12">
        <v>93673.223150000602</v>
      </c>
      <c r="G478" s="11">
        <f t="shared" si="16"/>
        <v>12978.885350000899</v>
      </c>
      <c r="H478" s="10">
        <f t="shared" si="17"/>
        <v>0.16084009986139258</v>
      </c>
    </row>
    <row r="479" spans="1:8" ht="16.5" customHeight="1" x14ac:dyDescent="0.3">
      <c r="A479" s="15">
        <v>4001</v>
      </c>
      <c r="B479" s="14" t="s">
        <v>784</v>
      </c>
      <c r="C479" s="13">
        <v>3771.6238900000003</v>
      </c>
      <c r="D479" s="13">
        <v>8290.9824499999995</v>
      </c>
      <c r="E479" s="13">
        <v>2115.4836</v>
      </c>
      <c r="F479" s="12">
        <v>5077.3182000000006</v>
      </c>
      <c r="G479" s="11">
        <f t="shared" si="16"/>
        <v>-3213.6642499999989</v>
      </c>
      <c r="H479" s="10">
        <f t="shared" si="17"/>
        <v>-0.38760958298735743</v>
      </c>
    </row>
    <row r="480" spans="1:8" ht="25.5" customHeight="1" x14ac:dyDescent="0.3">
      <c r="A480" s="15">
        <v>4002</v>
      </c>
      <c r="B480" s="14" t="s">
        <v>783</v>
      </c>
      <c r="C480" s="13">
        <v>7064.5478359999997</v>
      </c>
      <c r="D480" s="13">
        <v>16182.335730000001</v>
      </c>
      <c r="E480" s="13">
        <v>5728.5897620000005</v>
      </c>
      <c r="F480" s="12">
        <v>14842.552079999999</v>
      </c>
      <c r="G480" s="11">
        <f t="shared" si="16"/>
        <v>-1339.7836500000012</v>
      </c>
      <c r="H480" s="10">
        <f t="shared" si="17"/>
        <v>-8.2792970826591622E-2</v>
      </c>
    </row>
    <row r="481" spans="1:8" ht="16.5" customHeight="1" x14ac:dyDescent="0.3">
      <c r="A481" s="15">
        <v>4003</v>
      </c>
      <c r="B481" s="14" t="s">
        <v>782</v>
      </c>
      <c r="C481" s="13">
        <v>5.0422000000000002</v>
      </c>
      <c r="D481" s="13">
        <v>17.080020000000001</v>
      </c>
      <c r="E481" s="13">
        <v>0.1585</v>
      </c>
      <c r="F481" s="12">
        <v>0.80079999999999996</v>
      </c>
      <c r="G481" s="11">
        <f t="shared" si="16"/>
        <v>-16.279220000000002</v>
      </c>
      <c r="H481" s="10">
        <f t="shared" si="17"/>
        <v>-0.95311480899905276</v>
      </c>
    </row>
    <row r="482" spans="1:8" ht="16.5" customHeight="1" x14ac:dyDescent="0.3">
      <c r="A482" s="15">
        <v>4004</v>
      </c>
      <c r="B482" s="14" t="s">
        <v>781</v>
      </c>
      <c r="C482" s="13">
        <v>8261.9192359999997</v>
      </c>
      <c r="D482" s="13">
        <v>1772.0575700000002</v>
      </c>
      <c r="E482" s="13">
        <v>8556.1733860000004</v>
      </c>
      <c r="F482" s="12">
        <v>1749.8418700000002</v>
      </c>
      <c r="G482" s="11">
        <f t="shared" si="16"/>
        <v>-22.21569999999997</v>
      </c>
      <c r="H482" s="10">
        <f t="shared" si="17"/>
        <v>-1.2536669449175947E-2</v>
      </c>
    </row>
    <row r="483" spans="1:8" ht="16.5" customHeight="1" x14ac:dyDescent="0.3">
      <c r="A483" s="15">
        <v>4005</v>
      </c>
      <c r="B483" s="14" t="s">
        <v>780</v>
      </c>
      <c r="C483" s="13">
        <v>3169.6764509999998</v>
      </c>
      <c r="D483" s="13">
        <v>5885.0253899999998</v>
      </c>
      <c r="E483" s="13">
        <v>3505.3065983199999</v>
      </c>
      <c r="F483" s="12">
        <v>7140.1402000000107</v>
      </c>
      <c r="G483" s="11">
        <f t="shared" si="16"/>
        <v>1255.1148100000109</v>
      </c>
      <c r="H483" s="10">
        <f t="shared" si="17"/>
        <v>0.21327262447036122</v>
      </c>
    </row>
    <row r="484" spans="1:8" ht="16.5" customHeight="1" x14ac:dyDescent="0.3">
      <c r="A484" s="15">
        <v>4006</v>
      </c>
      <c r="B484" s="14" t="s">
        <v>779</v>
      </c>
      <c r="C484" s="13">
        <v>11.824627</v>
      </c>
      <c r="D484" s="13">
        <v>107.26467</v>
      </c>
      <c r="E484" s="13">
        <v>11.846351</v>
      </c>
      <c r="F484" s="12">
        <v>104.31909</v>
      </c>
      <c r="G484" s="11">
        <f t="shared" si="16"/>
        <v>-2.9455799999999925</v>
      </c>
      <c r="H484" s="10">
        <f t="shared" si="17"/>
        <v>-2.7460859199958314E-2</v>
      </c>
    </row>
    <row r="485" spans="1:8" ht="16.5" customHeight="1" x14ac:dyDescent="0.3">
      <c r="A485" s="15">
        <v>4007</v>
      </c>
      <c r="B485" s="14" t="s">
        <v>778</v>
      </c>
      <c r="C485" s="13">
        <v>218.36499449999999</v>
      </c>
      <c r="D485" s="13">
        <v>767.4366</v>
      </c>
      <c r="E485" s="13">
        <v>271.13772174000002</v>
      </c>
      <c r="F485" s="12">
        <v>932.13181999999995</v>
      </c>
      <c r="G485" s="11">
        <f t="shared" si="16"/>
        <v>164.69521999999995</v>
      </c>
      <c r="H485" s="10">
        <f t="shared" si="17"/>
        <v>0.21460433343940066</v>
      </c>
    </row>
    <row r="486" spans="1:8" ht="25.5" customHeight="1" x14ac:dyDescent="0.3">
      <c r="A486" s="15">
        <v>4008</v>
      </c>
      <c r="B486" s="14" t="s">
        <v>777</v>
      </c>
      <c r="C486" s="13">
        <v>2199.6774701499999</v>
      </c>
      <c r="D486" s="13">
        <v>8316.7776400000093</v>
      </c>
      <c r="E486" s="13">
        <v>2138.91272626</v>
      </c>
      <c r="F486" s="12">
        <v>8868.9063000000006</v>
      </c>
      <c r="G486" s="11">
        <f t="shared" si="16"/>
        <v>552.12865999999121</v>
      </c>
      <c r="H486" s="10">
        <f t="shared" si="17"/>
        <v>6.6387329792791064E-2</v>
      </c>
    </row>
    <row r="487" spans="1:8" ht="25.5" customHeight="1" x14ac:dyDescent="0.3">
      <c r="A487" s="15">
        <v>4009</v>
      </c>
      <c r="B487" s="14" t="s">
        <v>776</v>
      </c>
      <c r="C487" s="13">
        <v>3148.3273846100301</v>
      </c>
      <c r="D487" s="13">
        <v>21962.994179999798</v>
      </c>
      <c r="E487" s="13">
        <v>3625.2530752599796</v>
      </c>
      <c r="F487" s="12">
        <v>25018.914540000202</v>
      </c>
      <c r="G487" s="11">
        <f t="shared" si="16"/>
        <v>3055.9203600004039</v>
      </c>
      <c r="H487" s="10">
        <f t="shared" si="17"/>
        <v>0.13913951508411465</v>
      </c>
    </row>
    <row r="488" spans="1:8" ht="25.5" customHeight="1" x14ac:dyDescent="0.3">
      <c r="A488" s="15">
        <v>4010</v>
      </c>
      <c r="B488" s="14" t="s">
        <v>775</v>
      </c>
      <c r="C488" s="13">
        <v>4796.1801073400393</v>
      </c>
      <c r="D488" s="13">
        <v>44993.685450000004</v>
      </c>
      <c r="E488" s="13">
        <v>4976.3935808586493</v>
      </c>
      <c r="F488" s="12">
        <v>47490.0068199999</v>
      </c>
      <c r="G488" s="11">
        <f t="shared" si="16"/>
        <v>2496.321369999896</v>
      </c>
      <c r="H488" s="10">
        <f t="shared" si="17"/>
        <v>5.5481593584370312E-2</v>
      </c>
    </row>
    <row r="489" spans="1:8" ht="16.5" customHeight="1" x14ac:dyDescent="0.3">
      <c r="A489" s="15">
        <v>4011</v>
      </c>
      <c r="B489" s="14" t="s">
        <v>774</v>
      </c>
      <c r="C489" s="13">
        <v>83069.279031000304</v>
      </c>
      <c r="D489" s="13">
        <v>319563.657209998</v>
      </c>
      <c r="E489" s="13">
        <v>91575.055403000108</v>
      </c>
      <c r="F489" s="12">
        <v>345991.54407000099</v>
      </c>
      <c r="G489" s="11">
        <f t="shared" si="16"/>
        <v>26427.886860002996</v>
      </c>
      <c r="H489" s="10">
        <f t="shared" si="17"/>
        <v>8.2699913659569177E-2</v>
      </c>
    </row>
    <row r="490" spans="1:8" ht="25.5" customHeight="1" x14ac:dyDescent="0.3">
      <c r="A490" s="15">
        <v>4012</v>
      </c>
      <c r="B490" s="14" t="s">
        <v>773</v>
      </c>
      <c r="C490" s="13">
        <v>2302.2254320000002</v>
      </c>
      <c r="D490" s="13">
        <v>4293.4328499999992</v>
      </c>
      <c r="E490" s="13">
        <v>3726.947678</v>
      </c>
      <c r="F490" s="12">
        <v>5790.4269599999998</v>
      </c>
      <c r="G490" s="11">
        <f t="shared" si="16"/>
        <v>1496.9941100000005</v>
      </c>
      <c r="H490" s="10">
        <f t="shared" si="17"/>
        <v>0.34867067037044747</v>
      </c>
    </row>
    <row r="491" spans="1:8" ht="16.5" customHeight="1" x14ac:dyDescent="0.3">
      <c r="A491" s="15">
        <v>4013</v>
      </c>
      <c r="B491" s="14" t="s">
        <v>772</v>
      </c>
      <c r="C491" s="13">
        <v>2336.8387481999998</v>
      </c>
      <c r="D491" s="13">
        <v>5365.3948800000098</v>
      </c>
      <c r="E491" s="13">
        <v>1306.3092105000001</v>
      </c>
      <c r="F491" s="12">
        <v>4083.2107700000001</v>
      </c>
      <c r="G491" s="11">
        <f t="shared" si="16"/>
        <v>-1282.1841100000097</v>
      </c>
      <c r="H491" s="10">
        <f t="shared" si="17"/>
        <v>-0.23897292532549019</v>
      </c>
    </row>
    <row r="492" spans="1:8" ht="25.5" customHeight="1" x14ac:dyDescent="0.3">
      <c r="A492" s="15">
        <v>4014</v>
      </c>
      <c r="B492" s="14" t="s">
        <v>771</v>
      </c>
      <c r="C492" s="13">
        <v>159.63737499999999</v>
      </c>
      <c r="D492" s="13">
        <v>7500.2297699999999</v>
      </c>
      <c r="E492" s="13">
        <v>186.9332</v>
      </c>
      <c r="F492" s="12">
        <v>8408.0931300000011</v>
      </c>
      <c r="G492" s="11">
        <f t="shared" si="16"/>
        <v>907.86336000000119</v>
      </c>
      <c r="H492" s="10">
        <f t="shared" si="17"/>
        <v>0.12104473967335552</v>
      </c>
    </row>
    <row r="493" spans="1:8" ht="16.5" customHeight="1" x14ac:dyDescent="0.3">
      <c r="A493" s="15">
        <v>4015</v>
      </c>
      <c r="B493" s="14" t="s">
        <v>770</v>
      </c>
      <c r="C493" s="13">
        <v>4415.6265917999899</v>
      </c>
      <c r="D493" s="13">
        <v>22642.49339</v>
      </c>
      <c r="E493" s="13">
        <v>4495.4425147000002</v>
      </c>
      <c r="F493" s="12">
        <v>24120.63034</v>
      </c>
      <c r="G493" s="11">
        <f t="shared" si="16"/>
        <v>1478.1369500000001</v>
      </c>
      <c r="H493" s="10">
        <f t="shared" si="17"/>
        <v>6.5281544949144843E-2</v>
      </c>
    </row>
    <row r="494" spans="1:8" ht="16.5" customHeight="1" x14ac:dyDescent="0.3">
      <c r="A494" s="15">
        <v>4016</v>
      </c>
      <c r="B494" s="14" t="s">
        <v>769</v>
      </c>
      <c r="C494" s="13">
        <v>9340.0431961094309</v>
      </c>
      <c r="D494" s="13">
        <v>128254.299789999</v>
      </c>
      <c r="E494" s="13">
        <v>9598.6683541626498</v>
      </c>
      <c r="F494" s="12">
        <v>130009.90860000101</v>
      </c>
      <c r="G494" s="11">
        <f t="shared" si="16"/>
        <v>1755.6088100020133</v>
      </c>
      <c r="H494" s="10">
        <f t="shared" si="17"/>
        <v>1.3688498653663944E-2</v>
      </c>
    </row>
    <row r="495" spans="1:8" ht="16.5" customHeight="1" x14ac:dyDescent="0.3">
      <c r="A495" s="15">
        <v>4017</v>
      </c>
      <c r="B495" s="14" t="s">
        <v>768</v>
      </c>
      <c r="C495" s="13">
        <v>19.511647199999999</v>
      </c>
      <c r="D495" s="13">
        <v>189.19098000000002</v>
      </c>
      <c r="E495" s="13">
        <v>6.25148642</v>
      </c>
      <c r="F495" s="12">
        <v>83.065789999999993</v>
      </c>
      <c r="G495" s="11">
        <f t="shared" si="16"/>
        <v>-106.12519000000003</v>
      </c>
      <c r="H495" s="10">
        <f t="shared" si="17"/>
        <v>-0.5609421231392745</v>
      </c>
    </row>
    <row r="496" spans="1:8" ht="25.5" customHeight="1" x14ac:dyDescent="0.3">
      <c r="A496" s="15">
        <v>4101</v>
      </c>
      <c r="B496" s="14" t="s">
        <v>767</v>
      </c>
      <c r="C496" s="13">
        <v>2169.3470000000002</v>
      </c>
      <c r="D496" s="13">
        <v>2278.3591099999999</v>
      </c>
      <c r="E496" s="13">
        <v>1219.827</v>
      </c>
      <c r="F496" s="12">
        <v>1319.5124599999999</v>
      </c>
      <c r="G496" s="11">
        <f t="shared" si="16"/>
        <v>-958.84664999999995</v>
      </c>
      <c r="H496" s="10">
        <f t="shared" si="17"/>
        <v>-0.42084965701478028</v>
      </c>
    </row>
    <row r="497" spans="1:8" ht="16.5" customHeight="1" x14ac:dyDescent="0.3">
      <c r="A497" s="15">
        <v>4102</v>
      </c>
      <c r="B497" s="14" t="s">
        <v>766</v>
      </c>
      <c r="C497" s="13">
        <v>0</v>
      </c>
      <c r="D497" s="13">
        <v>0</v>
      </c>
      <c r="E497" s="13">
        <v>0</v>
      </c>
      <c r="F497" s="12">
        <v>0</v>
      </c>
      <c r="G497" s="11">
        <f t="shared" si="16"/>
        <v>0</v>
      </c>
      <c r="H497" s="10" t="str">
        <f t="shared" si="17"/>
        <v/>
      </c>
    </row>
    <row r="498" spans="1:8" ht="16.5" customHeight="1" x14ac:dyDescent="0.3">
      <c r="A498" s="15">
        <v>4103</v>
      </c>
      <c r="B498" s="14" t="s">
        <v>765</v>
      </c>
      <c r="C498" s="13">
        <v>0</v>
      </c>
      <c r="D498" s="13">
        <v>0</v>
      </c>
      <c r="E498" s="13">
        <v>0</v>
      </c>
      <c r="F498" s="12">
        <v>0</v>
      </c>
      <c r="G498" s="11">
        <f t="shared" si="16"/>
        <v>0</v>
      </c>
      <c r="H498" s="10" t="str">
        <f t="shared" si="17"/>
        <v/>
      </c>
    </row>
    <row r="499" spans="1:8" ht="25.5" customHeight="1" x14ac:dyDescent="0.3">
      <c r="A499" s="15">
        <v>4104</v>
      </c>
      <c r="B499" s="14" t="s">
        <v>764</v>
      </c>
      <c r="C499" s="13">
        <v>902.31399999999996</v>
      </c>
      <c r="D499" s="13">
        <v>1983.0086399999998</v>
      </c>
      <c r="E499" s="13">
        <v>795.82</v>
      </c>
      <c r="F499" s="12">
        <v>1871.15084</v>
      </c>
      <c r="G499" s="11">
        <f t="shared" si="16"/>
        <v>-111.85779999999977</v>
      </c>
      <c r="H499" s="10">
        <f t="shared" si="17"/>
        <v>-5.6408125382650769E-2</v>
      </c>
    </row>
    <row r="500" spans="1:8" ht="16.5" customHeight="1" x14ac:dyDescent="0.3">
      <c r="A500" s="15">
        <v>4105</v>
      </c>
      <c r="B500" s="14" t="s">
        <v>763</v>
      </c>
      <c r="C500" s="13">
        <v>0</v>
      </c>
      <c r="D500" s="13">
        <v>0</v>
      </c>
      <c r="E500" s="13">
        <v>0</v>
      </c>
      <c r="F500" s="12">
        <v>0</v>
      </c>
      <c r="G500" s="11">
        <f t="shared" si="16"/>
        <v>0</v>
      </c>
      <c r="H500" s="10" t="str">
        <f t="shared" si="17"/>
        <v/>
      </c>
    </row>
    <row r="501" spans="1:8" ht="16.5" customHeight="1" x14ac:dyDescent="0.3">
      <c r="A501" s="15">
        <v>4106</v>
      </c>
      <c r="B501" s="14" t="s">
        <v>762</v>
      </c>
      <c r="C501" s="13">
        <v>0</v>
      </c>
      <c r="D501" s="13">
        <v>0</v>
      </c>
      <c r="E501" s="13">
        <v>0</v>
      </c>
      <c r="F501" s="12">
        <v>0</v>
      </c>
      <c r="G501" s="11">
        <f t="shared" si="16"/>
        <v>0</v>
      </c>
      <c r="H501" s="10" t="str">
        <f t="shared" si="17"/>
        <v/>
      </c>
    </row>
    <row r="502" spans="1:8" ht="25.5" customHeight="1" x14ac:dyDescent="0.3">
      <c r="A502" s="15">
        <v>4107</v>
      </c>
      <c r="B502" s="14" t="s">
        <v>761</v>
      </c>
      <c r="C502" s="13">
        <v>601.43701499999997</v>
      </c>
      <c r="D502" s="13">
        <v>4475.9857899999997</v>
      </c>
      <c r="E502" s="13">
        <v>551.56078150000008</v>
      </c>
      <c r="F502" s="12">
        <v>3914.9338299999999</v>
      </c>
      <c r="G502" s="11">
        <f t="shared" si="16"/>
        <v>-561.05195999999978</v>
      </c>
      <c r="H502" s="10">
        <f t="shared" si="17"/>
        <v>-0.12534712716324325</v>
      </c>
    </row>
    <row r="503" spans="1:8" ht="25.5" customHeight="1" x14ac:dyDescent="0.3">
      <c r="A503" s="15">
        <v>4112</v>
      </c>
      <c r="B503" s="14" t="s">
        <v>760</v>
      </c>
      <c r="C503" s="13">
        <v>0.44700000000000001</v>
      </c>
      <c r="D503" s="13">
        <v>34.366589999999995</v>
      </c>
      <c r="E503" s="13">
        <v>0.1429</v>
      </c>
      <c r="F503" s="12">
        <v>10.224930000000001</v>
      </c>
      <c r="G503" s="11">
        <f t="shared" si="16"/>
        <v>-24.141659999999995</v>
      </c>
      <c r="H503" s="10">
        <f t="shared" si="17"/>
        <v>-0.70247469999205614</v>
      </c>
    </row>
    <row r="504" spans="1:8" ht="16.5" customHeight="1" x14ac:dyDescent="0.3">
      <c r="A504" s="15">
        <v>4113</v>
      </c>
      <c r="B504" s="14" t="s">
        <v>759</v>
      </c>
      <c r="C504" s="13">
        <v>45.255400000000002</v>
      </c>
      <c r="D504" s="13">
        <v>129.37236000000001</v>
      </c>
      <c r="E504" s="13">
        <v>67.82486999999999</v>
      </c>
      <c r="F504" s="12">
        <v>194.0866</v>
      </c>
      <c r="G504" s="11">
        <f t="shared" si="16"/>
        <v>64.71423999999999</v>
      </c>
      <c r="H504" s="10">
        <f t="shared" si="17"/>
        <v>0.50021689331476971</v>
      </c>
    </row>
    <row r="505" spans="1:8" ht="16.5" customHeight="1" x14ac:dyDescent="0.3">
      <c r="A505" s="15">
        <v>4114</v>
      </c>
      <c r="B505" s="14" t="s">
        <v>758</v>
      </c>
      <c r="C505" s="13">
        <v>2.1707049999999999</v>
      </c>
      <c r="D505" s="13">
        <v>82.087509999999995</v>
      </c>
      <c r="E505" s="13">
        <v>1.283639</v>
      </c>
      <c r="F505" s="12">
        <v>101.25125999999999</v>
      </c>
      <c r="G505" s="11">
        <f t="shared" si="16"/>
        <v>19.163749999999993</v>
      </c>
      <c r="H505" s="10">
        <f t="shared" si="17"/>
        <v>0.23345512612089214</v>
      </c>
    </row>
    <row r="506" spans="1:8" ht="25.5" customHeight="1" x14ac:dyDescent="0.3">
      <c r="A506" s="15">
        <v>4115</v>
      </c>
      <c r="B506" s="14" t="s">
        <v>757</v>
      </c>
      <c r="C506" s="13">
        <v>36.184199999999997</v>
      </c>
      <c r="D506" s="13">
        <v>87.52803999999999</v>
      </c>
      <c r="E506" s="13">
        <v>20.363044000000002</v>
      </c>
      <c r="F506" s="12">
        <v>58.592359999999999</v>
      </c>
      <c r="G506" s="11">
        <f t="shared" si="16"/>
        <v>-28.935679999999991</v>
      </c>
      <c r="H506" s="10">
        <f t="shared" si="17"/>
        <v>-0.33058754657364653</v>
      </c>
    </row>
    <row r="507" spans="1:8" ht="16.5" customHeight="1" x14ac:dyDescent="0.3">
      <c r="A507" s="15">
        <v>4201</v>
      </c>
      <c r="B507" s="14" t="s">
        <v>756</v>
      </c>
      <c r="C507" s="13">
        <v>91.989732999999987</v>
      </c>
      <c r="D507" s="13">
        <v>1474.2616599999999</v>
      </c>
      <c r="E507" s="13">
        <v>138.37302489999999</v>
      </c>
      <c r="F507" s="12">
        <v>2128.01908</v>
      </c>
      <c r="G507" s="11">
        <f t="shared" si="16"/>
        <v>653.75742000000014</v>
      </c>
      <c r="H507" s="10">
        <f t="shared" si="17"/>
        <v>0.44344734570388283</v>
      </c>
    </row>
    <row r="508" spans="1:8" ht="16.5" customHeight="1" x14ac:dyDescent="0.3">
      <c r="A508" s="15">
        <v>4202</v>
      </c>
      <c r="B508" s="14" t="s">
        <v>755</v>
      </c>
      <c r="C508" s="13">
        <v>11796.8572103678</v>
      </c>
      <c r="D508" s="13">
        <v>89198.094880000601</v>
      </c>
      <c r="E508" s="13">
        <v>11219.1470013527</v>
      </c>
      <c r="F508" s="12">
        <v>94264.140660000296</v>
      </c>
      <c r="G508" s="11">
        <f t="shared" si="16"/>
        <v>5066.0457799996948</v>
      </c>
      <c r="H508" s="10">
        <f t="shared" si="17"/>
        <v>5.6795448230313822E-2</v>
      </c>
    </row>
    <row r="509" spans="1:8" ht="16.5" customHeight="1" x14ac:dyDescent="0.3">
      <c r="A509" s="15">
        <v>4203</v>
      </c>
      <c r="B509" s="14" t="s">
        <v>754</v>
      </c>
      <c r="C509" s="13">
        <v>758.03906494000205</v>
      </c>
      <c r="D509" s="13">
        <v>7625.8040800000299</v>
      </c>
      <c r="E509" s="13">
        <v>615.40525060000198</v>
      </c>
      <c r="F509" s="12">
        <v>7850.5810499999807</v>
      </c>
      <c r="G509" s="11">
        <f t="shared" si="16"/>
        <v>224.77696999995078</v>
      </c>
      <c r="H509" s="10">
        <f t="shared" si="17"/>
        <v>2.9475838566252532E-2</v>
      </c>
    </row>
    <row r="510" spans="1:8" ht="16.5" customHeight="1" x14ac:dyDescent="0.3">
      <c r="A510" s="15">
        <v>4204</v>
      </c>
      <c r="B510" s="14" t="s">
        <v>753</v>
      </c>
      <c r="C510" s="13">
        <v>0</v>
      </c>
      <c r="D510" s="13">
        <v>0</v>
      </c>
      <c r="E510" s="13">
        <v>0</v>
      </c>
      <c r="F510" s="12">
        <v>0</v>
      </c>
      <c r="G510" s="11">
        <f t="shared" si="16"/>
        <v>0</v>
      </c>
      <c r="H510" s="10" t="str">
        <f t="shared" si="17"/>
        <v/>
      </c>
    </row>
    <row r="511" spans="1:8" ht="16.5" customHeight="1" x14ac:dyDescent="0.3">
      <c r="A511" s="15">
        <v>4205</v>
      </c>
      <c r="B511" s="14" t="s">
        <v>752</v>
      </c>
      <c r="C511" s="13">
        <v>174.17922700000003</v>
      </c>
      <c r="D511" s="13">
        <v>1083.0307</v>
      </c>
      <c r="E511" s="13">
        <v>64.824156340000002</v>
      </c>
      <c r="F511" s="12">
        <v>619.92642000000001</v>
      </c>
      <c r="G511" s="11">
        <f t="shared" si="16"/>
        <v>-463.10428000000002</v>
      </c>
      <c r="H511" s="10">
        <f t="shared" si="17"/>
        <v>-0.4276003256417385</v>
      </c>
    </row>
    <row r="512" spans="1:8" ht="16.5" customHeight="1" x14ac:dyDescent="0.3">
      <c r="A512" s="15">
        <v>4206</v>
      </c>
      <c r="B512" s="14" t="s">
        <v>751</v>
      </c>
      <c r="C512" s="13">
        <v>0</v>
      </c>
      <c r="D512" s="13">
        <v>0</v>
      </c>
      <c r="E512" s="13">
        <v>0</v>
      </c>
      <c r="F512" s="12">
        <v>0</v>
      </c>
      <c r="G512" s="11">
        <f t="shared" si="16"/>
        <v>0</v>
      </c>
      <c r="H512" s="10" t="str">
        <f t="shared" si="17"/>
        <v/>
      </c>
    </row>
    <row r="513" spans="1:8" ht="16.5" customHeight="1" x14ac:dyDescent="0.3">
      <c r="A513" s="15">
        <v>4301</v>
      </c>
      <c r="B513" s="14" t="s">
        <v>750</v>
      </c>
      <c r="C513" s="13">
        <v>0</v>
      </c>
      <c r="D513" s="13">
        <v>0</v>
      </c>
      <c r="E513" s="13">
        <v>0</v>
      </c>
      <c r="F513" s="12">
        <v>0</v>
      </c>
      <c r="G513" s="11">
        <f t="shared" si="16"/>
        <v>0</v>
      </c>
      <c r="H513" s="10" t="str">
        <f t="shared" si="17"/>
        <v/>
      </c>
    </row>
    <row r="514" spans="1:8" ht="16.5" customHeight="1" x14ac:dyDescent="0.3">
      <c r="A514" s="15">
        <v>4302</v>
      </c>
      <c r="B514" s="14" t="s">
        <v>749</v>
      </c>
      <c r="C514" s="13">
        <v>9.2759300000000007</v>
      </c>
      <c r="D514" s="13">
        <v>131.58829</v>
      </c>
      <c r="E514" s="13">
        <v>12.455219999999999</v>
      </c>
      <c r="F514" s="12">
        <v>308.81453999999997</v>
      </c>
      <c r="G514" s="11">
        <f t="shared" si="16"/>
        <v>177.22624999999996</v>
      </c>
      <c r="H514" s="10">
        <f t="shared" si="17"/>
        <v>1.3468238701179258</v>
      </c>
    </row>
    <row r="515" spans="1:8" ht="16.5" customHeight="1" x14ac:dyDescent="0.3">
      <c r="A515" s="15">
        <v>4303</v>
      </c>
      <c r="B515" s="14" t="s">
        <v>748</v>
      </c>
      <c r="C515" s="13">
        <v>20.054717</v>
      </c>
      <c r="D515" s="13">
        <v>643.61256000000003</v>
      </c>
      <c r="E515" s="13">
        <v>36.267334999999996</v>
      </c>
      <c r="F515" s="12">
        <v>1136.48434</v>
      </c>
      <c r="G515" s="11">
        <f t="shared" si="16"/>
        <v>492.87177999999994</v>
      </c>
      <c r="H515" s="10">
        <f t="shared" si="17"/>
        <v>0.76578956134727993</v>
      </c>
    </row>
    <row r="516" spans="1:8" ht="16.5" customHeight="1" x14ac:dyDescent="0.3">
      <c r="A516" s="15">
        <v>4304</v>
      </c>
      <c r="B516" s="14" t="s">
        <v>747</v>
      </c>
      <c r="C516" s="13">
        <v>11.956204000000099</v>
      </c>
      <c r="D516" s="13">
        <v>114.26387</v>
      </c>
      <c r="E516" s="13">
        <v>17.795392600000103</v>
      </c>
      <c r="F516" s="12">
        <v>144.95389</v>
      </c>
      <c r="G516" s="11">
        <f t="shared" si="16"/>
        <v>30.690020000000004</v>
      </c>
      <c r="H516" s="10">
        <f t="shared" si="17"/>
        <v>0.26858901243236383</v>
      </c>
    </row>
    <row r="517" spans="1:8" ht="16.5" customHeight="1" x14ac:dyDescent="0.3">
      <c r="A517" s="15">
        <v>4401</v>
      </c>
      <c r="B517" s="14" t="s">
        <v>746</v>
      </c>
      <c r="C517" s="13">
        <v>180.56529999999998</v>
      </c>
      <c r="D517" s="13">
        <v>71.671549999999996</v>
      </c>
      <c r="E517" s="13">
        <v>1580.0420279999998</v>
      </c>
      <c r="F517" s="12">
        <v>127.15957</v>
      </c>
      <c r="G517" s="11">
        <f t="shared" si="16"/>
        <v>55.488020000000006</v>
      </c>
      <c r="H517" s="10">
        <f t="shared" si="17"/>
        <v>0.77419868832193539</v>
      </c>
    </row>
    <row r="518" spans="1:8" ht="16.5" customHeight="1" x14ac:dyDescent="0.3">
      <c r="A518" s="15">
        <v>4402</v>
      </c>
      <c r="B518" s="14" t="s">
        <v>745</v>
      </c>
      <c r="C518" s="13">
        <v>787.97053500000004</v>
      </c>
      <c r="D518" s="13">
        <v>1385.83025</v>
      </c>
      <c r="E518" s="13">
        <v>696.42517799999996</v>
      </c>
      <c r="F518" s="12">
        <v>1280.8412700000001</v>
      </c>
      <c r="G518" s="11">
        <f t="shared" si="16"/>
        <v>-104.98897999999986</v>
      </c>
      <c r="H518" s="10">
        <f t="shared" si="17"/>
        <v>-7.5758903372184189E-2</v>
      </c>
    </row>
    <row r="519" spans="1:8" ht="16.5" customHeight="1" x14ac:dyDescent="0.3">
      <c r="A519" s="15">
        <v>4403</v>
      </c>
      <c r="B519" s="14" t="s">
        <v>744</v>
      </c>
      <c r="C519" s="13">
        <v>5639.4242000000004</v>
      </c>
      <c r="D519" s="13">
        <v>3352.58817</v>
      </c>
      <c r="E519" s="13">
        <v>16275.472900000001</v>
      </c>
      <c r="F519" s="12">
        <v>10360.161910000001</v>
      </c>
      <c r="G519" s="11">
        <f t="shared" ref="G519:G582" si="18">F519-D519</f>
        <v>7007.5737400000007</v>
      </c>
      <c r="H519" s="10">
        <f t="shared" ref="H519:H582" si="19">IF(D519&lt;&gt;0,G519/D519,"")</f>
        <v>2.0901981945489001</v>
      </c>
    </row>
    <row r="520" spans="1:8" ht="25.5" customHeight="1" x14ac:dyDescent="0.3">
      <c r="A520" s="15">
        <v>4404</v>
      </c>
      <c r="B520" s="14" t="s">
        <v>743</v>
      </c>
      <c r="C520" s="13">
        <v>23.7</v>
      </c>
      <c r="D520" s="13">
        <v>4.8537499999999998</v>
      </c>
      <c r="E520" s="13">
        <v>0</v>
      </c>
      <c r="F520" s="12">
        <v>0</v>
      </c>
      <c r="G520" s="11">
        <f t="shared" si="18"/>
        <v>-4.8537499999999998</v>
      </c>
      <c r="H520" s="10">
        <f t="shared" si="19"/>
        <v>-1</v>
      </c>
    </row>
    <row r="521" spans="1:8" ht="16.5" customHeight="1" x14ac:dyDescent="0.3">
      <c r="A521" s="15">
        <v>4405</v>
      </c>
      <c r="B521" s="14" t="s">
        <v>742</v>
      </c>
      <c r="C521" s="13">
        <v>328.31900000000002</v>
      </c>
      <c r="D521" s="13">
        <v>208.37098999999998</v>
      </c>
      <c r="E521" s="13">
        <v>412.48975000000002</v>
      </c>
      <c r="F521" s="12">
        <v>277.99103000000002</v>
      </c>
      <c r="G521" s="11">
        <f t="shared" si="18"/>
        <v>69.620040000000046</v>
      </c>
      <c r="H521" s="10">
        <f t="shared" si="19"/>
        <v>0.33411579990093654</v>
      </c>
    </row>
    <row r="522" spans="1:8" ht="16.5" customHeight="1" x14ac:dyDescent="0.3">
      <c r="A522" s="15">
        <v>4406</v>
      </c>
      <c r="B522" s="14" t="s">
        <v>741</v>
      </c>
      <c r="C522" s="13">
        <v>0</v>
      </c>
      <c r="D522" s="13">
        <v>0</v>
      </c>
      <c r="E522" s="13">
        <v>0</v>
      </c>
      <c r="F522" s="12">
        <v>0</v>
      </c>
      <c r="G522" s="11">
        <f t="shared" si="18"/>
        <v>0</v>
      </c>
      <c r="H522" s="10" t="str">
        <f t="shared" si="19"/>
        <v/>
      </c>
    </row>
    <row r="523" spans="1:8" ht="16.5" customHeight="1" x14ac:dyDescent="0.3">
      <c r="A523" s="15">
        <v>4407</v>
      </c>
      <c r="B523" s="14" t="s">
        <v>740</v>
      </c>
      <c r="C523" s="13">
        <v>10662.487730000001</v>
      </c>
      <c r="D523" s="13">
        <v>6889.2107999999998</v>
      </c>
      <c r="E523" s="13">
        <v>20648.106339999998</v>
      </c>
      <c r="F523" s="12">
        <v>13202.025589999999</v>
      </c>
      <c r="G523" s="11">
        <f t="shared" si="18"/>
        <v>6312.8147899999994</v>
      </c>
      <c r="H523" s="10">
        <f t="shared" si="19"/>
        <v>0.91633352110520405</v>
      </c>
    </row>
    <row r="524" spans="1:8" ht="25.5" customHeight="1" x14ac:dyDescent="0.3">
      <c r="A524" s="15">
        <v>4408</v>
      </c>
      <c r="B524" s="14" t="s">
        <v>739</v>
      </c>
      <c r="C524" s="13">
        <v>2606.4734830800003</v>
      </c>
      <c r="D524" s="13">
        <v>11056.861429999999</v>
      </c>
      <c r="E524" s="13">
        <v>3101.9695649999999</v>
      </c>
      <c r="F524" s="12">
        <v>13642.497740000001</v>
      </c>
      <c r="G524" s="11">
        <f t="shared" si="18"/>
        <v>2585.6363100000017</v>
      </c>
      <c r="H524" s="10">
        <f t="shared" si="19"/>
        <v>0.23384902907298188</v>
      </c>
    </row>
    <row r="525" spans="1:8" ht="25.5" customHeight="1" x14ac:dyDescent="0.3">
      <c r="A525" s="15">
        <v>4409</v>
      </c>
      <c r="B525" s="14" t="s">
        <v>738</v>
      </c>
      <c r="C525" s="13">
        <v>430.29449499999998</v>
      </c>
      <c r="D525" s="13">
        <v>774.06528000000094</v>
      </c>
      <c r="E525" s="13">
        <v>534.84087</v>
      </c>
      <c r="F525" s="12">
        <v>1354.7002600000001</v>
      </c>
      <c r="G525" s="11">
        <f t="shared" si="18"/>
        <v>580.63497999999913</v>
      </c>
      <c r="H525" s="10">
        <f t="shared" si="19"/>
        <v>0.7501111275782818</v>
      </c>
    </row>
    <row r="526" spans="1:8" ht="16.5" customHeight="1" x14ac:dyDescent="0.3">
      <c r="A526" s="15">
        <v>4410</v>
      </c>
      <c r="B526" s="14" t="s">
        <v>737</v>
      </c>
      <c r="C526" s="13">
        <v>22321.750631999999</v>
      </c>
      <c r="D526" s="13">
        <v>15536.322830000001</v>
      </c>
      <c r="E526" s="13">
        <v>25054.657420000003</v>
      </c>
      <c r="F526" s="12">
        <v>19243.125370000002</v>
      </c>
      <c r="G526" s="11">
        <f t="shared" si="18"/>
        <v>3706.8025400000006</v>
      </c>
      <c r="H526" s="10">
        <f t="shared" si="19"/>
        <v>0.23858943847654332</v>
      </c>
    </row>
    <row r="527" spans="1:8" ht="16.5" customHeight="1" x14ac:dyDescent="0.3">
      <c r="A527" s="15">
        <v>4411</v>
      </c>
      <c r="B527" s="14" t="s">
        <v>736</v>
      </c>
      <c r="C527" s="13">
        <v>104581.56354</v>
      </c>
      <c r="D527" s="13">
        <v>72157.731849999996</v>
      </c>
      <c r="E527" s="13">
        <v>110761.085903</v>
      </c>
      <c r="F527" s="12">
        <v>80997.642449999606</v>
      </c>
      <c r="G527" s="11">
        <f t="shared" si="18"/>
        <v>8839.91059999961</v>
      </c>
      <c r="H527" s="10">
        <f t="shared" si="19"/>
        <v>0.1225081550287062</v>
      </c>
    </row>
    <row r="528" spans="1:8" ht="16.5" customHeight="1" x14ac:dyDescent="0.3">
      <c r="A528" s="15">
        <v>4412</v>
      </c>
      <c r="B528" s="14" t="s">
        <v>735</v>
      </c>
      <c r="C528" s="13">
        <v>11678.790457000001</v>
      </c>
      <c r="D528" s="13">
        <v>16072.858850000001</v>
      </c>
      <c r="E528" s="13">
        <v>20315.918537699999</v>
      </c>
      <c r="F528" s="12">
        <v>24594.0949</v>
      </c>
      <c r="G528" s="11">
        <f t="shared" si="18"/>
        <v>8521.2360499999995</v>
      </c>
      <c r="H528" s="10">
        <f t="shared" si="19"/>
        <v>0.53016306119057344</v>
      </c>
    </row>
    <row r="529" spans="1:8" ht="16.5" customHeight="1" x14ac:dyDescent="0.3">
      <c r="A529" s="15">
        <v>4413</v>
      </c>
      <c r="B529" s="14" t="s">
        <v>734</v>
      </c>
      <c r="C529" s="13">
        <v>31.331919999999997</v>
      </c>
      <c r="D529" s="13">
        <v>92.181300000000007</v>
      </c>
      <c r="E529" s="13">
        <v>33.700919999999996</v>
      </c>
      <c r="F529" s="12">
        <v>113.28413999999999</v>
      </c>
      <c r="G529" s="11">
        <f t="shared" si="18"/>
        <v>21.102839999999986</v>
      </c>
      <c r="H529" s="10">
        <f t="shared" si="19"/>
        <v>0.22892755906024306</v>
      </c>
    </row>
    <row r="530" spans="1:8" ht="16.5" customHeight="1" x14ac:dyDescent="0.3">
      <c r="A530" s="15">
        <v>4414</v>
      </c>
      <c r="B530" s="14" t="s">
        <v>733</v>
      </c>
      <c r="C530" s="13">
        <v>155.48315679999999</v>
      </c>
      <c r="D530" s="13">
        <v>537.24547999999993</v>
      </c>
      <c r="E530" s="13">
        <v>173.33595149999999</v>
      </c>
      <c r="F530" s="12">
        <v>494.54451</v>
      </c>
      <c r="G530" s="11">
        <f t="shared" si="18"/>
        <v>-42.700969999999927</v>
      </c>
      <c r="H530" s="10">
        <f t="shared" si="19"/>
        <v>-7.9481301545803476E-2</v>
      </c>
    </row>
    <row r="531" spans="1:8" ht="25.5" customHeight="1" x14ac:dyDescent="0.3">
      <c r="A531" s="15">
        <v>4415</v>
      </c>
      <c r="B531" s="14" t="s">
        <v>732</v>
      </c>
      <c r="C531" s="13">
        <v>4600.1469960000004</v>
      </c>
      <c r="D531" s="13">
        <v>3036.5731900000101</v>
      </c>
      <c r="E531" s="13">
        <v>8963.2515859999985</v>
      </c>
      <c r="F531" s="12">
        <v>6398.9237500000299</v>
      </c>
      <c r="G531" s="11">
        <f t="shared" si="18"/>
        <v>3362.3505600000199</v>
      </c>
      <c r="H531" s="10">
        <f t="shared" si="19"/>
        <v>1.107284543996125</v>
      </c>
    </row>
    <row r="532" spans="1:8" ht="16.5" customHeight="1" x14ac:dyDescent="0.3">
      <c r="A532" s="15">
        <v>4416</v>
      </c>
      <c r="B532" s="14" t="s">
        <v>731</v>
      </c>
      <c r="C532" s="13">
        <v>88.100449999999995</v>
      </c>
      <c r="D532" s="13">
        <v>110.35925</v>
      </c>
      <c r="E532" s="13">
        <v>34.158999999999999</v>
      </c>
      <c r="F532" s="12">
        <v>84.753179999999986</v>
      </c>
      <c r="G532" s="11">
        <f t="shared" si="18"/>
        <v>-25.606070000000017</v>
      </c>
      <c r="H532" s="10">
        <f t="shared" si="19"/>
        <v>-0.23202468302385179</v>
      </c>
    </row>
    <row r="533" spans="1:8" ht="25.5" customHeight="1" x14ac:dyDescent="0.3">
      <c r="A533" s="15">
        <v>4417</v>
      </c>
      <c r="B533" s="14" t="s">
        <v>730</v>
      </c>
      <c r="C533" s="13">
        <v>45.581343799999999</v>
      </c>
      <c r="D533" s="13">
        <v>114.46697999999999</v>
      </c>
      <c r="E533" s="13">
        <v>88.328033000000104</v>
      </c>
      <c r="F533" s="12">
        <v>167.69895000000002</v>
      </c>
      <c r="G533" s="11">
        <f t="shared" si="18"/>
        <v>53.231970000000032</v>
      </c>
      <c r="H533" s="10">
        <f t="shared" si="19"/>
        <v>0.46504214577863445</v>
      </c>
    </row>
    <row r="534" spans="1:8" ht="16.5" customHeight="1" x14ac:dyDescent="0.3">
      <c r="A534" s="15">
        <v>4418</v>
      </c>
      <c r="B534" s="14" t="s">
        <v>729</v>
      </c>
      <c r="C534" s="13">
        <v>3434.0977320000102</v>
      </c>
      <c r="D534" s="13">
        <v>10672.66129</v>
      </c>
      <c r="E534" s="13">
        <v>5597.9336005000205</v>
      </c>
      <c r="F534" s="12">
        <v>11297.15684</v>
      </c>
      <c r="G534" s="11">
        <f t="shared" si="18"/>
        <v>624.49554999999964</v>
      </c>
      <c r="H534" s="10">
        <f t="shared" si="19"/>
        <v>5.8513573421948226E-2</v>
      </c>
    </row>
    <row r="535" spans="1:8" ht="16.5" customHeight="1" x14ac:dyDescent="0.3">
      <c r="A535" s="15">
        <v>4419</v>
      </c>
      <c r="B535" s="14" t="s">
        <v>728</v>
      </c>
      <c r="C535" s="13">
        <v>918.88454249999802</v>
      </c>
      <c r="D535" s="13">
        <v>3237.4115699999998</v>
      </c>
      <c r="E535" s="13">
        <v>1113.6389055500201</v>
      </c>
      <c r="F535" s="12">
        <v>3422.3125800000003</v>
      </c>
      <c r="G535" s="11">
        <f t="shared" si="18"/>
        <v>184.9010100000005</v>
      </c>
      <c r="H535" s="10">
        <f t="shared" si="19"/>
        <v>5.7113841104855415E-2</v>
      </c>
    </row>
    <row r="536" spans="1:8" ht="25.5" customHeight="1" x14ac:dyDescent="0.3">
      <c r="A536" s="15">
        <v>4420</v>
      </c>
      <c r="B536" s="14" t="s">
        <v>727</v>
      </c>
      <c r="C536" s="13">
        <v>172.65347150000301</v>
      </c>
      <c r="D536" s="13">
        <v>2833.4862200000002</v>
      </c>
      <c r="E536" s="13">
        <v>223.99872160000402</v>
      </c>
      <c r="F536" s="12">
        <v>1075.2080600000002</v>
      </c>
      <c r="G536" s="11">
        <f t="shared" si="18"/>
        <v>-1758.2781600000001</v>
      </c>
      <c r="H536" s="10">
        <f t="shared" si="19"/>
        <v>-0.62053527826932575</v>
      </c>
    </row>
    <row r="537" spans="1:8" ht="16.5" customHeight="1" x14ac:dyDescent="0.3">
      <c r="A537" s="15">
        <v>4421</v>
      </c>
      <c r="B537" s="14" t="s">
        <v>726</v>
      </c>
      <c r="C537" s="13">
        <v>1181.44537824999</v>
      </c>
      <c r="D537" s="13">
        <v>4954.4636199999895</v>
      </c>
      <c r="E537" s="13">
        <v>1746.22966854997</v>
      </c>
      <c r="F537" s="12">
        <v>6371.8426399999507</v>
      </c>
      <c r="G537" s="11">
        <f t="shared" si="18"/>
        <v>1417.3790199999612</v>
      </c>
      <c r="H537" s="10">
        <f t="shared" si="19"/>
        <v>0.28608122467149416</v>
      </c>
    </row>
    <row r="538" spans="1:8" ht="16.5" customHeight="1" x14ac:dyDescent="0.3">
      <c r="A538" s="15">
        <v>4501</v>
      </c>
      <c r="B538" s="14" t="s">
        <v>725</v>
      </c>
      <c r="C538" s="13">
        <v>4.1302500000000002</v>
      </c>
      <c r="D538" s="13">
        <v>24.416270000000001</v>
      </c>
      <c r="E538" s="13">
        <v>6.7</v>
      </c>
      <c r="F538" s="12">
        <v>25.415790000000001</v>
      </c>
      <c r="G538" s="11">
        <f t="shared" si="18"/>
        <v>0.99952000000000041</v>
      </c>
      <c r="H538" s="10">
        <f t="shared" si="19"/>
        <v>4.0936637741964696E-2</v>
      </c>
    </row>
    <row r="539" spans="1:8" ht="16.5" customHeight="1" x14ac:dyDescent="0.3">
      <c r="A539" s="15">
        <v>4502</v>
      </c>
      <c r="B539" s="14" t="s">
        <v>724</v>
      </c>
      <c r="C539" s="13">
        <v>0.11644</v>
      </c>
      <c r="D539" s="13">
        <v>0.70728999999999997</v>
      </c>
      <c r="E539" s="13">
        <v>0</v>
      </c>
      <c r="F539" s="12">
        <v>0</v>
      </c>
      <c r="G539" s="11">
        <f t="shared" si="18"/>
        <v>-0.70728999999999997</v>
      </c>
      <c r="H539" s="10">
        <f t="shared" si="19"/>
        <v>-1</v>
      </c>
    </row>
    <row r="540" spans="1:8" ht="16.5" customHeight="1" x14ac:dyDescent="0.3">
      <c r="A540" s="15">
        <v>4503</v>
      </c>
      <c r="B540" s="14" t="s">
        <v>723</v>
      </c>
      <c r="C540" s="13">
        <v>9.3524339999999988</v>
      </c>
      <c r="D540" s="13">
        <v>197.72354999999999</v>
      </c>
      <c r="E540" s="13">
        <v>5.6924840000000003</v>
      </c>
      <c r="F540" s="12">
        <v>128.36564999999999</v>
      </c>
      <c r="G540" s="11">
        <f t="shared" si="18"/>
        <v>-69.357900000000001</v>
      </c>
      <c r="H540" s="10">
        <f t="shared" si="19"/>
        <v>-0.35078219058882976</v>
      </c>
    </row>
    <row r="541" spans="1:8" ht="16.5" customHeight="1" x14ac:dyDescent="0.3">
      <c r="A541" s="15">
        <v>4504</v>
      </c>
      <c r="B541" s="14" t="s">
        <v>722</v>
      </c>
      <c r="C541" s="13">
        <v>410.04265980000002</v>
      </c>
      <c r="D541" s="13">
        <v>4063.12173999999</v>
      </c>
      <c r="E541" s="13">
        <v>406.87842099999995</v>
      </c>
      <c r="F541" s="12">
        <v>4453.74719</v>
      </c>
      <c r="G541" s="11">
        <f t="shared" si="18"/>
        <v>390.62545000001001</v>
      </c>
      <c r="H541" s="10">
        <f t="shared" si="19"/>
        <v>9.613924341829122E-2</v>
      </c>
    </row>
    <row r="542" spans="1:8" ht="16.5" customHeight="1" x14ac:dyDescent="0.3">
      <c r="A542" s="15">
        <v>4601</v>
      </c>
      <c r="B542" s="14" t="s">
        <v>721</v>
      </c>
      <c r="C542" s="13">
        <v>130.30834899999999</v>
      </c>
      <c r="D542" s="13">
        <v>477.86131</v>
      </c>
      <c r="E542" s="13">
        <v>126.994772999999</v>
      </c>
      <c r="F542" s="12">
        <v>399.38504999999998</v>
      </c>
      <c r="G542" s="11">
        <f t="shared" si="18"/>
        <v>-78.476260000000025</v>
      </c>
      <c r="H542" s="10">
        <f t="shared" si="19"/>
        <v>-0.16422392513844661</v>
      </c>
    </row>
    <row r="543" spans="1:8" ht="16.5" customHeight="1" x14ac:dyDescent="0.3">
      <c r="A543" s="15">
        <v>4602</v>
      </c>
      <c r="B543" s="14" t="s">
        <v>720</v>
      </c>
      <c r="C543" s="13">
        <v>280.81866220000001</v>
      </c>
      <c r="D543" s="13">
        <v>1792.9299699999999</v>
      </c>
      <c r="E543" s="13">
        <v>432.49305910000197</v>
      </c>
      <c r="F543" s="12">
        <v>2664.2005399999798</v>
      </c>
      <c r="G543" s="11">
        <f t="shared" si="18"/>
        <v>871.2705699999799</v>
      </c>
      <c r="H543" s="10">
        <f t="shared" si="19"/>
        <v>0.48594790905301222</v>
      </c>
    </row>
    <row r="544" spans="1:8" ht="16.5" customHeight="1" x14ac:dyDescent="0.3">
      <c r="A544" s="15">
        <v>4701</v>
      </c>
      <c r="B544" s="14" t="s">
        <v>719</v>
      </c>
      <c r="C544" s="13">
        <v>70.38</v>
      </c>
      <c r="D544" s="13">
        <v>43.773609999999998</v>
      </c>
      <c r="E544" s="13">
        <v>71.614999999999995</v>
      </c>
      <c r="F544" s="12">
        <v>66.930130000000005</v>
      </c>
      <c r="G544" s="11">
        <f t="shared" si="18"/>
        <v>23.156520000000008</v>
      </c>
      <c r="H544" s="10">
        <f t="shared" si="19"/>
        <v>0.52900640362994988</v>
      </c>
    </row>
    <row r="545" spans="1:8" ht="16.5" customHeight="1" x14ac:dyDescent="0.3">
      <c r="A545" s="15">
        <v>4702</v>
      </c>
      <c r="B545" s="14" t="s">
        <v>718</v>
      </c>
      <c r="C545" s="13">
        <v>0.02</v>
      </c>
      <c r="D545" s="13">
        <v>0.12890000000000001</v>
      </c>
      <c r="E545" s="13">
        <v>1.8169999999999999</v>
      </c>
      <c r="F545" s="12">
        <v>4.6529099999999994</v>
      </c>
      <c r="G545" s="11">
        <f t="shared" si="18"/>
        <v>4.5240099999999996</v>
      </c>
      <c r="H545" s="10">
        <f t="shared" si="19"/>
        <v>35.097051978277726</v>
      </c>
    </row>
    <row r="546" spans="1:8" ht="16.5" customHeight="1" x14ac:dyDescent="0.3">
      <c r="A546" s="15">
        <v>4703</v>
      </c>
      <c r="B546" s="14" t="s">
        <v>717</v>
      </c>
      <c r="C546" s="13">
        <v>44199.188973999997</v>
      </c>
      <c r="D546" s="13">
        <v>34167.064149999998</v>
      </c>
      <c r="E546" s="13">
        <v>44140.024731999998</v>
      </c>
      <c r="F546" s="12">
        <v>35658.559240000002</v>
      </c>
      <c r="G546" s="11">
        <f t="shared" si="18"/>
        <v>1491.495090000004</v>
      </c>
      <c r="H546" s="10">
        <f t="shared" si="19"/>
        <v>4.3653006985091052E-2</v>
      </c>
    </row>
    <row r="547" spans="1:8" ht="16.5" customHeight="1" x14ac:dyDescent="0.3">
      <c r="A547" s="15">
        <v>4704</v>
      </c>
      <c r="B547" s="14" t="s">
        <v>716</v>
      </c>
      <c r="C547" s="13">
        <v>66.437839999999994</v>
      </c>
      <c r="D547" s="13">
        <v>175.16557</v>
      </c>
      <c r="E547" s="13">
        <v>58.648830000000004</v>
      </c>
      <c r="F547" s="12">
        <v>123.931</v>
      </c>
      <c r="G547" s="11">
        <f t="shared" si="18"/>
        <v>-51.234570000000005</v>
      </c>
      <c r="H547" s="10">
        <f t="shared" si="19"/>
        <v>-0.29249224034152377</v>
      </c>
    </row>
    <row r="548" spans="1:8" ht="25.5" customHeight="1" x14ac:dyDescent="0.3">
      <c r="A548" s="15">
        <v>4705</v>
      </c>
      <c r="B548" s="14" t="s">
        <v>715</v>
      </c>
      <c r="C548" s="13">
        <v>385.82153000000005</v>
      </c>
      <c r="D548" s="13">
        <v>236.02985999999999</v>
      </c>
      <c r="E548" s="13">
        <v>95.828999999999994</v>
      </c>
      <c r="F548" s="12">
        <v>68.80668</v>
      </c>
      <c r="G548" s="11">
        <f t="shared" si="18"/>
        <v>-167.22317999999999</v>
      </c>
      <c r="H548" s="10">
        <f t="shared" si="19"/>
        <v>-0.70848315547871776</v>
      </c>
    </row>
    <row r="549" spans="1:8" ht="16.5" customHeight="1" x14ac:dyDescent="0.3">
      <c r="A549" s="15">
        <v>4706</v>
      </c>
      <c r="B549" s="14" t="s">
        <v>714</v>
      </c>
      <c r="C549" s="13">
        <v>1571.5216</v>
      </c>
      <c r="D549" s="13">
        <v>2809.3632299999999</v>
      </c>
      <c r="E549" s="13">
        <v>2334.5544</v>
      </c>
      <c r="F549" s="12">
        <v>3837.66903</v>
      </c>
      <c r="G549" s="11">
        <f t="shared" si="18"/>
        <v>1028.3058000000001</v>
      </c>
      <c r="H549" s="10">
        <f t="shared" si="19"/>
        <v>0.36602806964195944</v>
      </c>
    </row>
    <row r="550" spans="1:8" ht="16.5" customHeight="1" x14ac:dyDescent="0.3">
      <c r="A550" s="15">
        <v>4707</v>
      </c>
      <c r="B550" s="14" t="s">
        <v>713</v>
      </c>
      <c r="C550" s="13">
        <v>421.93057199999998</v>
      </c>
      <c r="D550" s="13">
        <v>102.58659</v>
      </c>
      <c r="E550" s="13">
        <v>529.80385200000001</v>
      </c>
      <c r="F550" s="12">
        <v>132.35142999999999</v>
      </c>
      <c r="G550" s="11">
        <f t="shared" si="18"/>
        <v>29.764839999999992</v>
      </c>
      <c r="H550" s="10">
        <f t="shared" si="19"/>
        <v>0.29014357529575741</v>
      </c>
    </row>
    <row r="551" spans="1:8" ht="16.5" customHeight="1" x14ac:dyDescent="0.3">
      <c r="A551" s="15">
        <v>4801</v>
      </c>
      <c r="B551" s="14" t="s">
        <v>712</v>
      </c>
      <c r="C551" s="13">
        <v>4651.0036</v>
      </c>
      <c r="D551" s="13">
        <v>3162.9155000000001</v>
      </c>
      <c r="E551" s="13">
        <v>3864.4444100000001</v>
      </c>
      <c r="F551" s="12">
        <v>2896.8082799999997</v>
      </c>
      <c r="G551" s="11">
        <f t="shared" si="18"/>
        <v>-266.10722000000032</v>
      </c>
      <c r="H551" s="10">
        <f t="shared" si="19"/>
        <v>-8.4133521745996795E-2</v>
      </c>
    </row>
    <row r="552" spans="1:8" ht="16.5" customHeight="1" x14ac:dyDescent="0.3">
      <c r="A552" s="15">
        <v>4802</v>
      </c>
      <c r="B552" s="14" t="s">
        <v>711</v>
      </c>
      <c r="C552" s="13">
        <v>71164.132568899702</v>
      </c>
      <c r="D552" s="13">
        <v>76004.750180000003</v>
      </c>
      <c r="E552" s="13">
        <v>68970.567860999596</v>
      </c>
      <c r="F552" s="12">
        <v>71451.936540000301</v>
      </c>
      <c r="G552" s="11">
        <f t="shared" si="18"/>
        <v>-4552.813639999702</v>
      </c>
      <c r="H552" s="10">
        <f t="shared" si="19"/>
        <v>-5.9901698633537982E-2</v>
      </c>
    </row>
    <row r="553" spans="1:8" ht="25.5" customHeight="1" x14ac:dyDescent="0.3">
      <c r="A553" s="15">
        <v>4803</v>
      </c>
      <c r="B553" s="14" t="s">
        <v>710</v>
      </c>
      <c r="C553" s="13">
        <v>17495.580017</v>
      </c>
      <c r="D553" s="13">
        <v>23466.77608</v>
      </c>
      <c r="E553" s="13">
        <v>21712.009692000003</v>
      </c>
      <c r="F553" s="12">
        <v>28198.6806500001</v>
      </c>
      <c r="G553" s="11">
        <f t="shared" si="18"/>
        <v>4731.9045700001006</v>
      </c>
      <c r="H553" s="10">
        <f t="shared" si="19"/>
        <v>0.20164272049422907</v>
      </c>
    </row>
    <row r="554" spans="1:8" ht="16.5" customHeight="1" x14ac:dyDescent="0.3">
      <c r="A554" s="15">
        <v>4804</v>
      </c>
      <c r="B554" s="14" t="s">
        <v>709</v>
      </c>
      <c r="C554" s="13">
        <v>26573.462724000001</v>
      </c>
      <c r="D554" s="13">
        <v>33295.967420000001</v>
      </c>
      <c r="E554" s="13">
        <v>28686.837059400001</v>
      </c>
      <c r="F554" s="12">
        <v>36792.757899999997</v>
      </c>
      <c r="G554" s="11">
        <f t="shared" si="18"/>
        <v>3496.790479999996</v>
      </c>
      <c r="H554" s="10">
        <f t="shared" si="19"/>
        <v>0.10502144106194575</v>
      </c>
    </row>
    <row r="555" spans="1:8" ht="25.5" customHeight="1" x14ac:dyDescent="0.3">
      <c r="A555" s="15">
        <v>4805</v>
      </c>
      <c r="B555" s="14" t="s">
        <v>708</v>
      </c>
      <c r="C555" s="13">
        <v>84336.448560000004</v>
      </c>
      <c r="D555" s="13">
        <v>50362.955860000198</v>
      </c>
      <c r="E555" s="13">
        <v>119086.813037</v>
      </c>
      <c r="F555" s="12">
        <v>72919.335189999896</v>
      </c>
      <c r="G555" s="11">
        <f t="shared" si="18"/>
        <v>22556.379329999698</v>
      </c>
      <c r="H555" s="10">
        <f t="shared" si="19"/>
        <v>0.44787639932616952</v>
      </c>
    </row>
    <row r="556" spans="1:8" ht="16.5" customHeight="1" x14ac:dyDescent="0.3">
      <c r="A556" s="15">
        <v>4806</v>
      </c>
      <c r="B556" s="14" t="s">
        <v>707</v>
      </c>
      <c r="C556" s="13">
        <v>3388.3344689999999</v>
      </c>
      <c r="D556" s="13">
        <v>7294.4104900000002</v>
      </c>
      <c r="E556" s="13">
        <v>3004.8943640000002</v>
      </c>
      <c r="F556" s="12">
        <v>6487.8425499999994</v>
      </c>
      <c r="G556" s="11">
        <f t="shared" si="18"/>
        <v>-806.56794000000082</v>
      </c>
      <c r="H556" s="10">
        <f t="shared" si="19"/>
        <v>-0.1105734234597484</v>
      </c>
    </row>
    <row r="557" spans="1:8" ht="25.5" customHeight="1" x14ac:dyDescent="0.3">
      <c r="A557" s="15">
        <v>4807</v>
      </c>
      <c r="B557" s="14" t="s">
        <v>706</v>
      </c>
      <c r="C557" s="13">
        <v>1962.75152</v>
      </c>
      <c r="D557" s="13">
        <v>1884.75882</v>
      </c>
      <c r="E557" s="13">
        <v>2131.7939190000002</v>
      </c>
      <c r="F557" s="12">
        <v>2339.7339300000003</v>
      </c>
      <c r="G557" s="11">
        <f t="shared" si="18"/>
        <v>454.97511000000031</v>
      </c>
      <c r="H557" s="10">
        <f t="shared" si="19"/>
        <v>0.24139699210957946</v>
      </c>
    </row>
    <row r="558" spans="1:8" ht="16.5" customHeight="1" x14ac:dyDescent="0.3">
      <c r="A558" s="15">
        <v>4808</v>
      </c>
      <c r="B558" s="14" t="s">
        <v>705</v>
      </c>
      <c r="C558" s="13">
        <v>411.38615700000003</v>
      </c>
      <c r="D558" s="13">
        <v>653.13652999999999</v>
      </c>
      <c r="E558" s="13">
        <v>741.69077900000002</v>
      </c>
      <c r="F558" s="12">
        <v>1099.7107599999999</v>
      </c>
      <c r="G558" s="11">
        <f t="shared" si="18"/>
        <v>446.57422999999994</v>
      </c>
      <c r="H558" s="10">
        <f t="shared" si="19"/>
        <v>0.68373794679651423</v>
      </c>
    </row>
    <row r="559" spans="1:8" ht="16.5" customHeight="1" x14ac:dyDescent="0.3">
      <c r="A559" s="15">
        <v>4809</v>
      </c>
      <c r="B559" s="14" t="s">
        <v>704</v>
      </c>
      <c r="C559" s="13">
        <v>450.537556</v>
      </c>
      <c r="D559" s="13">
        <v>1052.5602900000001</v>
      </c>
      <c r="E559" s="13">
        <v>384.32834600000001</v>
      </c>
      <c r="F559" s="12">
        <v>890.27187000000004</v>
      </c>
      <c r="G559" s="11">
        <f t="shared" si="18"/>
        <v>-162.28842000000009</v>
      </c>
      <c r="H559" s="10">
        <f t="shared" si="19"/>
        <v>-0.15418444106417892</v>
      </c>
    </row>
    <row r="560" spans="1:8" ht="16.5" customHeight="1" x14ac:dyDescent="0.3">
      <c r="A560" s="15">
        <v>4810</v>
      </c>
      <c r="B560" s="14" t="s">
        <v>703</v>
      </c>
      <c r="C560" s="13">
        <v>67729.176066</v>
      </c>
      <c r="D560" s="13">
        <v>78345.947270000106</v>
      </c>
      <c r="E560" s="13">
        <v>85861.733359800099</v>
      </c>
      <c r="F560" s="12">
        <v>96435.001499999998</v>
      </c>
      <c r="G560" s="11">
        <f t="shared" si="18"/>
        <v>18089.054229999892</v>
      </c>
      <c r="H560" s="10">
        <f t="shared" si="19"/>
        <v>0.23088691706873363</v>
      </c>
    </row>
    <row r="561" spans="1:8" ht="25.5" customHeight="1" x14ac:dyDescent="0.3">
      <c r="A561" s="15">
        <v>4811</v>
      </c>
      <c r="B561" s="14" t="s">
        <v>702</v>
      </c>
      <c r="C561" s="13">
        <v>37577.836125000198</v>
      </c>
      <c r="D561" s="13">
        <v>94991.043009999907</v>
      </c>
      <c r="E561" s="13">
        <v>41372.566385799997</v>
      </c>
      <c r="F561" s="12">
        <v>104181.11719</v>
      </c>
      <c r="G561" s="11">
        <f t="shared" si="18"/>
        <v>9190.0741800000978</v>
      </c>
      <c r="H561" s="10">
        <f t="shared" si="19"/>
        <v>9.6746744627623879E-2</v>
      </c>
    </row>
    <row r="562" spans="1:8" ht="25.5" customHeight="1" x14ac:dyDescent="0.3">
      <c r="A562" s="15">
        <v>4812</v>
      </c>
      <c r="B562" s="14" t="s">
        <v>701</v>
      </c>
      <c r="C562" s="13">
        <v>174.87547119999999</v>
      </c>
      <c r="D562" s="13">
        <v>1066.1537599999999</v>
      </c>
      <c r="E562" s="13">
        <v>145.2616133272</v>
      </c>
      <c r="F562" s="12">
        <v>930.45683999999994</v>
      </c>
      <c r="G562" s="11">
        <f t="shared" si="18"/>
        <v>-135.69691999999998</v>
      </c>
      <c r="H562" s="10">
        <f t="shared" si="19"/>
        <v>-0.12727706367606861</v>
      </c>
    </row>
    <row r="563" spans="1:8" ht="16.5" customHeight="1" x14ac:dyDescent="0.3">
      <c r="A563" s="15">
        <v>4813</v>
      </c>
      <c r="B563" s="14" t="s">
        <v>700</v>
      </c>
      <c r="C563" s="13">
        <v>3040.074619</v>
      </c>
      <c r="D563" s="13">
        <v>17569.559989999998</v>
      </c>
      <c r="E563" s="13">
        <v>3353.612498</v>
      </c>
      <c r="F563" s="12">
        <v>19331.597579999998</v>
      </c>
      <c r="G563" s="11">
        <f t="shared" si="18"/>
        <v>1762.0375899999999</v>
      </c>
      <c r="H563" s="10">
        <f t="shared" si="19"/>
        <v>0.10028922699275863</v>
      </c>
    </row>
    <row r="564" spans="1:8" ht="16.5" customHeight="1" x14ac:dyDescent="0.3">
      <c r="A564" s="15">
        <v>4814</v>
      </c>
      <c r="B564" s="14" t="s">
        <v>699</v>
      </c>
      <c r="C564" s="13">
        <v>1412.195248</v>
      </c>
      <c r="D564" s="13">
        <v>5024.6459999999997</v>
      </c>
      <c r="E564" s="13">
        <v>1494.8984273999999</v>
      </c>
      <c r="F564" s="12">
        <v>5399.2392599999994</v>
      </c>
      <c r="G564" s="11">
        <f t="shared" si="18"/>
        <v>374.59325999999965</v>
      </c>
      <c r="H564" s="10">
        <f t="shared" si="19"/>
        <v>7.455117435138707E-2</v>
      </c>
    </row>
    <row r="565" spans="1:8" ht="16.5" customHeight="1" x14ac:dyDescent="0.3">
      <c r="A565" s="15">
        <v>4815</v>
      </c>
      <c r="B565" s="14" t="s">
        <v>698</v>
      </c>
      <c r="C565" s="13">
        <v>0</v>
      </c>
      <c r="D565" s="13">
        <v>0</v>
      </c>
      <c r="E565" s="13">
        <v>0</v>
      </c>
      <c r="F565" s="12">
        <v>0</v>
      </c>
      <c r="G565" s="11">
        <f t="shared" si="18"/>
        <v>0</v>
      </c>
      <c r="H565" s="10" t="str">
        <f t="shared" si="19"/>
        <v/>
      </c>
    </row>
    <row r="566" spans="1:8" ht="25.5" customHeight="1" x14ac:dyDescent="0.3">
      <c r="A566" s="15">
        <v>4816</v>
      </c>
      <c r="B566" s="14" t="s">
        <v>697</v>
      </c>
      <c r="C566" s="13">
        <v>50.690296000000004</v>
      </c>
      <c r="D566" s="13">
        <v>223.86265</v>
      </c>
      <c r="E566" s="13">
        <v>38.951839999999997</v>
      </c>
      <c r="F566" s="12">
        <v>200.04276000000002</v>
      </c>
      <c r="G566" s="11">
        <f t="shared" si="18"/>
        <v>-23.819889999999987</v>
      </c>
      <c r="H566" s="10">
        <f t="shared" si="19"/>
        <v>-0.1064040383690624</v>
      </c>
    </row>
    <row r="567" spans="1:8" ht="16.5" customHeight="1" x14ac:dyDescent="0.3">
      <c r="A567" s="15">
        <v>4817</v>
      </c>
      <c r="B567" s="14" t="s">
        <v>696</v>
      </c>
      <c r="C567" s="13">
        <v>103.01636689999999</v>
      </c>
      <c r="D567" s="13">
        <v>293.45841999999999</v>
      </c>
      <c r="E567" s="13">
        <v>74.998700500000012</v>
      </c>
      <c r="F567" s="12">
        <v>257.00864999999999</v>
      </c>
      <c r="G567" s="11">
        <f t="shared" si="18"/>
        <v>-36.449770000000001</v>
      </c>
      <c r="H567" s="10">
        <f t="shared" si="19"/>
        <v>-0.12420761346701178</v>
      </c>
    </row>
    <row r="568" spans="1:8" ht="25.5" customHeight="1" x14ac:dyDescent="0.3">
      <c r="A568" s="15">
        <v>4818</v>
      </c>
      <c r="B568" s="14" t="s">
        <v>695</v>
      </c>
      <c r="C568" s="13">
        <v>12709.8377659998</v>
      </c>
      <c r="D568" s="13">
        <v>30269.618269999897</v>
      </c>
      <c r="E568" s="13">
        <v>12439.7467762497</v>
      </c>
      <c r="F568" s="12">
        <v>30350.6785000001</v>
      </c>
      <c r="G568" s="11">
        <f t="shared" si="18"/>
        <v>81.060230000202864</v>
      </c>
      <c r="H568" s="10">
        <f t="shared" si="19"/>
        <v>2.6779402791657055E-3</v>
      </c>
    </row>
    <row r="569" spans="1:8" ht="25.5" customHeight="1" x14ac:dyDescent="0.3">
      <c r="A569" s="15">
        <v>4819</v>
      </c>
      <c r="B569" s="14" t="s">
        <v>694</v>
      </c>
      <c r="C569" s="13">
        <v>10808.603687999901</v>
      </c>
      <c r="D569" s="13">
        <v>36296.634390000094</v>
      </c>
      <c r="E569" s="13">
        <v>13118.0515587999</v>
      </c>
      <c r="F569" s="12">
        <v>45174.956060000004</v>
      </c>
      <c r="G569" s="11">
        <f t="shared" si="18"/>
        <v>8878.3216699999102</v>
      </c>
      <c r="H569" s="10">
        <f t="shared" si="19"/>
        <v>0.24460454307151774</v>
      </c>
    </row>
    <row r="570" spans="1:8" ht="16.5" customHeight="1" x14ac:dyDescent="0.3">
      <c r="A570" s="15">
        <v>4820</v>
      </c>
      <c r="B570" s="14" t="s">
        <v>693</v>
      </c>
      <c r="C570" s="13">
        <v>1753.7823226999999</v>
      </c>
      <c r="D570" s="13">
        <v>6587.9330900000205</v>
      </c>
      <c r="E570" s="13">
        <v>1838.9073494000099</v>
      </c>
      <c r="F570" s="12">
        <v>6689.1314900000007</v>
      </c>
      <c r="G570" s="11">
        <f t="shared" si="18"/>
        <v>101.19839999998021</v>
      </c>
      <c r="H570" s="10">
        <f t="shared" si="19"/>
        <v>1.5361176049828383E-2</v>
      </c>
    </row>
    <row r="571" spans="1:8" ht="16.5" customHeight="1" x14ac:dyDescent="0.3">
      <c r="A571" s="15">
        <v>4821</v>
      </c>
      <c r="B571" s="14" t="s">
        <v>692</v>
      </c>
      <c r="C571" s="13">
        <v>309.46158733999897</v>
      </c>
      <c r="D571" s="13">
        <v>1746.14969</v>
      </c>
      <c r="E571" s="13">
        <v>743.9722271399969</v>
      </c>
      <c r="F571" s="12">
        <v>3315.9619199999997</v>
      </c>
      <c r="G571" s="11">
        <f t="shared" si="18"/>
        <v>1569.8122299999998</v>
      </c>
      <c r="H571" s="10">
        <f t="shared" si="19"/>
        <v>0.89901354906176445</v>
      </c>
    </row>
    <row r="572" spans="1:8" ht="25.5" customHeight="1" x14ac:dyDescent="0.3">
      <c r="A572" s="15">
        <v>4822</v>
      </c>
      <c r="B572" s="14" t="s">
        <v>691</v>
      </c>
      <c r="C572" s="13">
        <v>221.5312156</v>
      </c>
      <c r="D572" s="13">
        <v>406.47616999999997</v>
      </c>
      <c r="E572" s="13">
        <v>231.70536279999999</v>
      </c>
      <c r="F572" s="12">
        <v>459.14703000000003</v>
      </c>
      <c r="G572" s="11">
        <f t="shared" si="18"/>
        <v>52.670860000000062</v>
      </c>
      <c r="H572" s="10">
        <f t="shared" si="19"/>
        <v>0.12957920755846539</v>
      </c>
    </row>
    <row r="573" spans="1:8" ht="16.5" customHeight="1" x14ac:dyDescent="0.3">
      <c r="A573" s="15">
        <v>4823</v>
      </c>
      <c r="B573" s="14" t="s">
        <v>690</v>
      </c>
      <c r="C573" s="13">
        <v>6801.9803416171208</v>
      </c>
      <c r="D573" s="13">
        <v>19244.999820000001</v>
      </c>
      <c r="E573" s="13">
        <v>8885.3348332979494</v>
      </c>
      <c r="F573" s="12">
        <v>25565.677710000102</v>
      </c>
      <c r="G573" s="11">
        <f t="shared" si="18"/>
        <v>6320.6778900001009</v>
      </c>
      <c r="H573" s="10">
        <f t="shared" si="19"/>
        <v>0.32843221351612883</v>
      </c>
    </row>
    <row r="574" spans="1:8" ht="16.5" customHeight="1" x14ac:dyDescent="0.3">
      <c r="A574" s="15">
        <v>4901</v>
      </c>
      <c r="B574" s="14" t="s">
        <v>689</v>
      </c>
      <c r="C574" s="13">
        <v>545.02789139999993</v>
      </c>
      <c r="D574" s="13">
        <v>5511.1053300000003</v>
      </c>
      <c r="E574" s="13">
        <v>454.59441440000097</v>
      </c>
      <c r="F574" s="12">
        <v>5075.24844999999</v>
      </c>
      <c r="G574" s="11">
        <f t="shared" si="18"/>
        <v>-435.85688000001028</v>
      </c>
      <c r="H574" s="10">
        <f t="shared" si="19"/>
        <v>-7.9087016832612461E-2</v>
      </c>
    </row>
    <row r="575" spans="1:8" ht="16.5" customHeight="1" x14ac:dyDescent="0.3">
      <c r="A575" s="15">
        <v>4902</v>
      </c>
      <c r="B575" s="14" t="s">
        <v>688</v>
      </c>
      <c r="C575" s="13">
        <v>5.7669100000000002</v>
      </c>
      <c r="D575" s="13">
        <v>35.054629999999996</v>
      </c>
      <c r="E575" s="13">
        <v>7.3213500000000007</v>
      </c>
      <c r="F575" s="12">
        <v>122.11942999999999</v>
      </c>
      <c r="G575" s="11">
        <f t="shared" si="18"/>
        <v>87.064799999999991</v>
      </c>
      <c r="H575" s="10">
        <f t="shared" si="19"/>
        <v>2.4836890305217882</v>
      </c>
    </row>
    <row r="576" spans="1:8" ht="25.5" customHeight="1" x14ac:dyDescent="0.3">
      <c r="A576" s="15">
        <v>4903</v>
      </c>
      <c r="B576" s="14" t="s">
        <v>687</v>
      </c>
      <c r="C576" s="13">
        <v>149.26323300000001</v>
      </c>
      <c r="D576" s="13">
        <v>545.38254000000097</v>
      </c>
      <c r="E576" s="13">
        <v>68.721141999999901</v>
      </c>
      <c r="F576" s="12">
        <v>289.57805999999999</v>
      </c>
      <c r="G576" s="11">
        <f t="shared" si="18"/>
        <v>-255.80448000000098</v>
      </c>
      <c r="H576" s="10">
        <f t="shared" si="19"/>
        <v>-0.46903679754764521</v>
      </c>
    </row>
    <row r="577" spans="1:8" ht="16.5" customHeight="1" x14ac:dyDescent="0.3">
      <c r="A577" s="15">
        <v>4904</v>
      </c>
      <c r="B577" s="14" t="s">
        <v>686</v>
      </c>
      <c r="C577" s="13">
        <v>2.2100000000000002E-2</v>
      </c>
      <c r="D577" s="13">
        <v>0.63378999999999996</v>
      </c>
      <c r="E577" s="13">
        <v>0</v>
      </c>
      <c r="F577" s="12">
        <v>0</v>
      </c>
      <c r="G577" s="11">
        <f t="shared" si="18"/>
        <v>-0.63378999999999996</v>
      </c>
      <c r="H577" s="10">
        <f t="shared" si="19"/>
        <v>-1</v>
      </c>
    </row>
    <row r="578" spans="1:8" ht="25.5" customHeight="1" x14ac:dyDescent="0.3">
      <c r="A578" s="15">
        <v>4905</v>
      </c>
      <c r="B578" s="14" t="s">
        <v>685</v>
      </c>
      <c r="C578" s="13">
        <v>2.6466529999999997</v>
      </c>
      <c r="D578" s="13">
        <v>36.50376</v>
      </c>
      <c r="E578" s="13">
        <v>1.1468669999999999</v>
      </c>
      <c r="F578" s="12">
        <v>36.810940000000002</v>
      </c>
      <c r="G578" s="11">
        <f t="shared" si="18"/>
        <v>0.30718000000000245</v>
      </c>
      <c r="H578" s="10">
        <f t="shared" si="19"/>
        <v>8.415023548259206E-3</v>
      </c>
    </row>
    <row r="579" spans="1:8" ht="16.5" customHeight="1" x14ac:dyDescent="0.3">
      <c r="A579" s="15">
        <v>4906</v>
      </c>
      <c r="B579" s="14" t="s">
        <v>684</v>
      </c>
      <c r="C579" s="13">
        <v>0.135214</v>
      </c>
      <c r="D579" s="13">
        <v>1.0137400000000001</v>
      </c>
      <c r="E579" s="13">
        <v>0.17705000000000001</v>
      </c>
      <c r="F579" s="12">
        <v>3.1339000000000001</v>
      </c>
      <c r="G579" s="11">
        <f t="shared" si="18"/>
        <v>2.1201600000000003</v>
      </c>
      <c r="H579" s="10">
        <f t="shared" si="19"/>
        <v>2.0914238364866731</v>
      </c>
    </row>
    <row r="580" spans="1:8" ht="25.5" customHeight="1" x14ac:dyDescent="0.3">
      <c r="A580" s="15">
        <v>4907</v>
      </c>
      <c r="B580" s="14" t="s">
        <v>683</v>
      </c>
      <c r="C580" s="13">
        <v>2.9543000000000004</v>
      </c>
      <c r="D580" s="13">
        <v>646.63748999999996</v>
      </c>
      <c r="E580" s="13">
        <v>4.3712799999999996</v>
      </c>
      <c r="F580" s="12">
        <v>519.09049000000005</v>
      </c>
      <c r="G580" s="11">
        <f t="shared" si="18"/>
        <v>-127.54699999999991</v>
      </c>
      <c r="H580" s="10">
        <f t="shared" si="19"/>
        <v>-0.19724652834465245</v>
      </c>
    </row>
    <row r="581" spans="1:8" ht="16.5" customHeight="1" x14ac:dyDescent="0.3">
      <c r="A581" s="15">
        <v>4908</v>
      </c>
      <c r="B581" s="14" t="s">
        <v>682</v>
      </c>
      <c r="C581" s="13">
        <v>19.553669000000003</v>
      </c>
      <c r="D581" s="13">
        <v>195.86154999999999</v>
      </c>
      <c r="E581" s="13">
        <v>11.965746999999999</v>
      </c>
      <c r="F581" s="12">
        <v>159.01747</v>
      </c>
      <c r="G581" s="11">
        <f t="shared" si="18"/>
        <v>-36.844079999999991</v>
      </c>
      <c r="H581" s="10">
        <f t="shared" si="19"/>
        <v>-0.18811287871458177</v>
      </c>
    </row>
    <row r="582" spans="1:8" ht="16.5" customHeight="1" x14ac:dyDescent="0.3">
      <c r="A582" s="15">
        <v>4909</v>
      </c>
      <c r="B582" s="14" t="s">
        <v>681</v>
      </c>
      <c r="C582" s="13">
        <v>16.357977999999999</v>
      </c>
      <c r="D582" s="13">
        <v>50.63008</v>
      </c>
      <c r="E582" s="13">
        <v>11.0028308</v>
      </c>
      <c r="F582" s="12">
        <v>78.428300000000007</v>
      </c>
      <c r="G582" s="11">
        <f t="shared" si="18"/>
        <v>27.798220000000008</v>
      </c>
      <c r="H582" s="10">
        <f t="shared" si="19"/>
        <v>0.54904554762702351</v>
      </c>
    </row>
    <row r="583" spans="1:8" ht="16.5" customHeight="1" x14ac:dyDescent="0.3">
      <c r="A583" s="15">
        <v>4910</v>
      </c>
      <c r="B583" s="14" t="s">
        <v>680</v>
      </c>
      <c r="C583" s="13">
        <v>5.8865339999999993</v>
      </c>
      <c r="D583" s="13">
        <v>31.974810000000002</v>
      </c>
      <c r="E583" s="13">
        <v>6.2676319999999999</v>
      </c>
      <c r="F583" s="12">
        <v>46.61768</v>
      </c>
      <c r="G583" s="11">
        <f t="shared" ref="G583:G646" si="20">F583-D583</f>
        <v>14.642869999999998</v>
      </c>
      <c r="H583" s="10">
        <f t="shared" ref="H583:H646" si="21">IF(D583&lt;&gt;0,G583/D583,"")</f>
        <v>0.4579501801574426</v>
      </c>
    </row>
    <row r="584" spans="1:8" ht="16.5" customHeight="1" x14ac:dyDescent="0.3">
      <c r="A584" s="15">
        <v>4911</v>
      </c>
      <c r="B584" s="14" t="s">
        <v>679</v>
      </c>
      <c r="C584" s="13">
        <v>522.70874179998304</v>
      </c>
      <c r="D584" s="13">
        <v>4504.3024000000096</v>
      </c>
      <c r="E584" s="13">
        <v>671.37381674998301</v>
      </c>
      <c r="F584" s="12">
        <v>5939.8222400000304</v>
      </c>
      <c r="G584" s="11">
        <f t="shared" si="20"/>
        <v>1435.5198400000208</v>
      </c>
      <c r="H584" s="10">
        <f t="shared" si="21"/>
        <v>0.31869970364334727</v>
      </c>
    </row>
    <row r="585" spans="1:8" ht="16.5" customHeight="1" x14ac:dyDescent="0.3">
      <c r="A585" s="15">
        <v>5001</v>
      </c>
      <c r="B585" s="14" t="s">
        <v>678</v>
      </c>
      <c r="C585" s="13">
        <v>0</v>
      </c>
      <c r="D585" s="13">
        <v>0</v>
      </c>
      <c r="E585" s="13">
        <v>0</v>
      </c>
      <c r="F585" s="12">
        <v>0</v>
      </c>
      <c r="G585" s="11">
        <f t="shared" si="20"/>
        <v>0</v>
      </c>
      <c r="H585" s="10" t="str">
        <f t="shared" si="21"/>
        <v/>
      </c>
    </row>
    <row r="586" spans="1:8" ht="16.5" customHeight="1" x14ac:dyDescent="0.3">
      <c r="A586" s="15">
        <v>5002</v>
      </c>
      <c r="B586" s="14" t="s">
        <v>677</v>
      </c>
      <c r="C586" s="13">
        <v>0</v>
      </c>
      <c r="D586" s="13">
        <v>0</v>
      </c>
      <c r="E586" s="13">
        <v>0</v>
      </c>
      <c r="F586" s="12">
        <v>0</v>
      </c>
      <c r="G586" s="11">
        <f t="shared" si="20"/>
        <v>0</v>
      </c>
      <c r="H586" s="10" t="str">
        <f t="shared" si="21"/>
        <v/>
      </c>
    </row>
    <row r="587" spans="1:8" ht="16.5" customHeight="1" x14ac:dyDescent="0.3">
      <c r="A587" s="15">
        <v>5003</v>
      </c>
      <c r="B587" s="14" t="s">
        <v>676</v>
      </c>
      <c r="C587" s="13">
        <v>0.1</v>
      </c>
      <c r="D587" s="13">
        <v>1.5298499999999999</v>
      </c>
      <c r="E587" s="13">
        <v>0.2</v>
      </c>
      <c r="F587" s="12">
        <v>3.1910599999999998</v>
      </c>
      <c r="G587" s="11">
        <f t="shared" si="20"/>
        <v>1.6612099999999999</v>
      </c>
      <c r="H587" s="10">
        <f t="shared" si="21"/>
        <v>1.0858646272510377</v>
      </c>
    </row>
    <row r="588" spans="1:8" ht="16.5" customHeight="1" x14ac:dyDescent="0.3">
      <c r="A588" s="15">
        <v>5004</v>
      </c>
      <c r="B588" s="14" t="s">
        <v>675</v>
      </c>
      <c r="C588" s="13">
        <v>1.6E-2</v>
      </c>
      <c r="D588" s="13">
        <v>3.0813999999999999</v>
      </c>
      <c r="E588" s="13">
        <v>1.7600000000000001E-2</v>
      </c>
      <c r="F588" s="12">
        <v>4.7507700000000002</v>
      </c>
      <c r="G588" s="11">
        <f t="shared" si="20"/>
        <v>1.6693700000000002</v>
      </c>
      <c r="H588" s="10">
        <f t="shared" si="21"/>
        <v>0.54175699357434937</v>
      </c>
    </row>
    <row r="589" spans="1:8" ht="16.5" customHeight="1" x14ac:dyDescent="0.3">
      <c r="A589" s="15">
        <v>5005</v>
      </c>
      <c r="B589" s="14" t="s">
        <v>674</v>
      </c>
      <c r="C589" s="13">
        <v>0.94699999999999995</v>
      </c>
      <c r="D589" s="13">
        <v>2.02372</v>
      </c>
      <c r="E589" s="13">
        <v>0</v>
      </c>
      <c r="F589" s="12">
        <v>0</v>
      </c>
      <c r="G589" s="11">
        <f t="shared" si="20"/>
        <v>-2.02372</v>
      </c>
      <c r="H589" s="10">
        <f t="shared" si="21"/>
        <v>-1</v>
      </c>
    </row>
    <row r="590" spans="1:8" ht="25.5" customHeight="1" x14ac:dyDescent="0.3">
      <c r="A590" s="15">
        <v>5006</v>
      </c>
      <c r="B590" s="14" t="s">
        <v>673</v>
      </c>
      <c r="C590" s="13">
        <v>9.240000000000001E-2</v>
      </c>
      <c r="D590" s="13">
        <v>5.7043800000000005</v>
      </c>
      <c r="E590" s="13">
        <v>1.044E-2</v>
      </c>
      <c r="F590" s="12">
        <v>0.22211</v>
      </c>
      <c r="G590" s="11">
        <f t="shared" si="20"/>
        <v>-5.4822700000000006</v>
      </c>
      <c r="H590" s="10">
        <f t="shared" si="21"/>
        <v>-0.96106325314933438</v>
      </c>
    </row>
    <row r="591" spans="1:8" ht="16.5" customHeight="1" x14ac:dyDescent="0.3">
      <c r="A591" s="15">
        <v>5007</v>
      </c>
      <c r="B591" s="14" t="s">
        <v>672</v>
      </c>
      <c r="C591" s="13">
        <v>1.0230939999999999</v>
      </c>
      <c r="D591" s="13">
        <v>101.06502</v>
      </c>
      <c r="E591" s="13">
        <v>0.91230299999999998</v>
      </c>
      <c r="F591" s="12">
        <v>136.39485999999999</v>
      </c>
      <c r="G591" s="11">
        <f t="shared" si="20"/>
        <v>35.32983999999999</v>
      </c>
      <c r="H591" s="10">
        <f t="shared" si="21"/>
        <v>0.34957535257995287</v>
      </c>
    </row>
    <row r="592" spans="1:8" ht="16.5" customHeight="1" x14ac:dyDescent="0.3">
      <c r="A592" s="15">
        <v>5101</v>
      </c>
      <c r="B592" s="14" t="s">
        <v>671</v>
      </c>
      <c r="C592" s="13">
        <v>321.28100000000001</v>
      </c>
      <c r="D592" s="13">
        <v>428.11777000000001</v>
      </c>
      <c r="E592" s="13">
        <v>279.13956999999999</v>
      </c>
      <c r="F592" s="12">
        <v>338.31220999999999</v>
      </c>
      <c r="G592" s="11">
        <f t="shared" si="20"/>
        <v>-89.805560000000014</v>
      </c>
      <c r="H592" s="10">
        <f t="shared" si="21"/>
        <v>-0.20976835416105249</v>
      </c>
    </row>
    <row r="593" spans="1:8" ht="16.5" customHeight="1" x14ac:dyDescent="0.3">
      <c r="A593" s="15">
        <v>5102</v>
      </c>
      <c r="B593" s="14" t="s">
        <v>670</v>
      </c>
      <c r="C593" s="13">
        <v>0.17332</v>
      </c>
      <c r="D593" s="13">
        <v>6.9237099999999998</v>
      </c>
      <c r="E593" s="13">
        <v>0.24652600000000002</v>
      </c>
      <c r="F593" s="12">
        <v>8.9636899999999997</v>
      </c>
      <c r="G593" s="11">
        <f t="shared" si="20"/>
        <v>2.0399799999999999</v>
      </c>
      <c r="H593" s="10">
        <f t="shared" si="21"/>
        <v>0.29463683487609965</v>
      </c>
    </row>
    <row r="594" spans="1:8" ht="16.5" customHeight="1" x14ac:dyDescent="0.3">
      <c r="A594" s="15">
        <v>5103</v>
      </c>
      <c r="B594" s="14" t="s">
        <v>669</v>
      </c>
      <c r="C594" s="13">
        <v>24.463999999999999</v>
      </c>
      <c r="D594" s="13">
        <v>25.64218</v>
      </c>
      <c r="E594" s="13">
        <v>32.982999999999997</v>
      </c>
      <c r="F594" s="12">
        <v>75.409030000000001</v>
      </c>
      <c r="G594" s="11">
        <f t="shared" si="20"/>
        <v>49.766850000000005</v>
      </c>
      <c r="H594" s="10">
        <f t="shared" si="21"/>
        <v>1.9408197742937616</v>
      </c>
    </row>
    <row r="595" spans="1:8" ht="16.5" customHeight="1" x14ac:dyDescent="0.3">
      <c r="A595" s="15">
        <v>5104</v>
      </c>
      <c r="B595" s="14" t="s">
        <v>668</v>
      </c>
      <c r="C595" s="13">
        <v>61.1</v>
      </c>
      <c r="D595" s="13">
        <v>335.65474999999998</v>
      </c>
      <c r="E595" s="13">
        <v>74.977000000000004</v>
      </c>
      <c r="F595" s="12">
        <v>672.95256999999992</v>
      </c>
      <c r="G595" s="11">
        <f t="shared" si="20"/>
        <v>337.29781999999994</v>
      </c>
      <c r="H595" s="10">
        <f t="shared" si="21"/>
        <v>1.0048951191663458</v>
      </c>
    </row>
    <row r="596" spans="1:8" ht="16.5" customHeight="1" x14ac:dyDescent="0.3">
      <c r="A596" s="15">
        <v>5105</v>
      </c>
      <c r="B596" s="14" t="s">
        <v>667</v>
      </c>
      <c r="C596" s="13">
        <v>56.475449999999995</v>
      </c>
      <c r="D596" s="13">
        <v>295.26837999999998</v>
      </c>
      <c r="E596" s="13">
        <v>91.247600000000006</v>
      </c>
      <c r="F596" s="12">
        <v>1199.25749</v>
      </c>
      <c r="G596" s="11">
        <f t="shared" si="20"/>
        <v>903.98910999999998</v>
      </c>
      <c r="H596" s="10">
        <f t="shared" si="21"/>
        <v>3.0615845489449294</v>
      </c>
    </row>
    <row r="597" spans="1:8" ht="16.5" customHeight="1" x14ac:dyDescent="0.3">
      <c r="A597" s="15">
        <v>5106</v>
      </c>
      <c r="B597" s="14" t="s">
        <v>666</v>
      </c>
      <c r="C597" s="13">
        <v>36.616610000000001</v>
      </c>
      <c r="D597" s="13">
        <v>230.10608999999999</v>
      </c>
      <c r="E597" s="13">
        <v>58.298929999999999</v>
      </c>
      <c r="F597" s="12">
        <v>364.07607000000002</v>
      </c>
      <c r="G597" s="11">
        <f t="shared" si="20"/>
        <v>133.96998000000002</v>
      </c>
      <c r="H597" s="10">
        <f t="shared" si="21"/>
        <v>0.58220962339588678</v>
      </c>
    </row>
    <row r="598" spans="1:8" ht="16.5" customHeight="1" x14ac:dyDescent="0.3">
      <c r="A598" s="15">
        <v>5107</v>
      </c>
      <c r="B598" s="14" t="s">
        <v>665</v>
      </c>
      <c r="C598" s="13">
        <v>4.38523</v>
      </c>
      <c r="D598" s="13">
        <v>99.318250000000006</v>
      </c>
      <c r="E598" s="13">
        <v>15.698510000000001</v>
      </c>
      <c r="F598" s="12">
        <v>217.09688</v>
      </c>
      <c r="G598" s="11">
        <f t="shared" si="20"/>
        <v>117.77862999999999</v>
      </c>
      <c r="H598" s="10">
        <f t="shared" si="21"/>
        <v>1.1858709753746164</v>
      </c>
    </row>
    <row r="599" spans="1:8" ht="25.5" customHeight="1" x14ac:dyDescent="0.3">
      <c r="A599" s="15">
        <v>5108</v>
      </c>
      <c r="B599" s="14" t="s">
        <v>664</v>
      </c>
      <c r="C599" s="13">
        <v>6.6388800000000003</v>
      </c>
      <c r="D599" s="13">
        <v>42.270050000000005</v>
      </c>
      <c r="E599" s="13">
        <v>8.6865799999999993</v>
      </c>
      <c r="F599" s="12">
        <v>64.988259999999997</v>
      </c>
      <c r="G599" s="11">
        <f t="shared" si="20"/>
        <v>22.718209999999992</v>
      </c>
      <c r="H599" s="10">
        <f t="shared" si="21"/>
        <v>0.53745406026252607</v>
      </c>
    </row>
    <row r="600" spans="1:8" ht="25.5" customHeight="1" x14ac:dyDescent="0.3">
      <c r="A600" s="15">
        <v>5109</v>
      </c>
      <c r="B600" s="14" t="s">
        <v>663</v>
      </c>
      <c r="C600" s="13">
        <v>12.278934</v>
      </c>
      <c r="D600" s="13">
        <v>75.229810000000001</v>
      </c>
      <c r="E600" s="13">
        <v>15.363436999999999</v>
      </c>
      <c r="F600" s="12">
        <v>85.720039999999997</v>
      </c>
      <c r="G600" s="11">
        <f t="shared" si="20"/>
        <v>10.490229999999997</v>
      </c>
      <c r="H600" s="10">
        <f t="shared" si="21"/>
        <v>0.13944246303426788</v>
      </c>
    </row>
    <row r="601" spans="1:8" ht="16.5" customHeight="1" x14ac:dyDescent="0.3">
      <c r="A601" s="15">
        <v>5110</v>
      </c>
      <c r="B601" s="14" t="s">
        <v>662</v>
      </c>
      <c r="C601" s="13">
        <v>0</v>
      </c>
      <c r="D601" s="13">
        <v>0</v>
      </c>
      <c r="E601" s="13">
        <v>0</v>
      </c>
      <c r="F601" s="12">
        <v>0</v>
      </c>
      <c r="G601" s="11">
        <f t="shared" si="20"/>
        <v>0</v>
      </c>
      <c r="H601" s="10" t="str">
        <f t="shared" si="21"/>
        <v/>
      </c>
    </row>
    <row r="602" spans="1:8" ht="16.5" customHeight="1" x14ac:dyDescent="0.3">
      <c r="A602" s="15">
        <v>5111</v>
      </c>
      <c r="B602" s="14" t="s">
        <v>661</v>
      </c>
      <c r="C602" s="13">
        <v>10.908942999999999</v>
      </c>
      <c r="D602" s="13">
        <v>141.46779000000001</v>
      </c>
      <c r="E602" s="13">
        <v>4.4736400000000005</v>
      </c>
      <c r="F602" s="12">
        <v>122.26642</v>
      </c>
      <c r="G602" s="11">
        <f t="shared" si="20"/>
        <v>-19.201370000000011</v>
      </c>
      <c r="H602" s="10">
        <f t="shared" si="21"/>
        <v>-0.13572962439011743</v>
      </c>
    </row>
    <row r="603" spans="1:8" ht="25.5" customHeight="1" x14ac:dyDescent="0.3">
      <c r="A603" s="15">
        <v>5112</v>
      </c>
      <c r="B603" s="14" t="s">
        <v>660</v>
      </c>
      <c r="C603" s="13">
        <v>22.290893000000001</v>
      </c>
      <c r="D603" s="13">
        <v>340.50909000000001</v>
      </c>
      <c r="E603" s="13">
        <v>24.531119999999998</v>
      </c>
      <c r="F603" s="12">
        <v>423.41019</v>
      </c>
      <c r="G603" s="11">
        <f t="shared" si="20"/>
        <v>82.901099999999985</v>
      </c>
      <c r="H603" s="10">
        <f t="shared" si="21"/>
        <v>0.24346222299087517</v>
      </c>
    </row>
    <row r="604" spans="1:8" ht="16.5" customHeight="1" x14ac:dyDescent="0.3">
      <c r="A604" s="15">
        <v>5113</v>
      </c>
      <c r="B604" s="14" t="s">
        <v>659</v>
      </c>
      <c r="C604" s="13">
        <v>0</v>
      </c>
      <c r="D604" s="13">
        <v>0</v>
      </c>
      <c r="E604" s="13">
        <v>0</v>
      </c>
      <c r="F604" s="12">
        <v>0</v>
      </c>
      <c r="G604" s="11">
        <f t="shared" si="20"/>
        <v>0</v>
      </c>
      <c r="H604" s="10" t="str">
        <f t="shared" si="21"/>
        <v/>
      </c>
    </row>
    <row r="605" spans="1:8" ht="16.5" customHeight="1" x14ac:dyDescent="0.3">
      <c r="A605" s="15">
        <v>5201</v>
      </c>
      <c r="B605" s="14" t="s">
        <v>658</v>
      </c>
      <c r="C605" s="13">
        <v>282.94900000000001</v>
      </c>
      <c r="D605" s="13">
        <v>634.42243999999994</v>
      </c>
      <c r="E605" s="13">
        <v>372.12811999999997</v>
      </c>
      <c r="F605" s="12">
        <v>832.14165000000003</v>
      </c>
      <c r="G605" s="11">
        <f t="shared" si="20"/>
        <v>197.71921000000009</v>
      </c>
      <c r="H605" s="10">
        <f t="shared" si="21"/>
        <v>0.31165229590554855</v>
      </c>
    </row>
    <row r="606" spans="1:8" ht="16.5" customHeight="1" x14ac:dyDescent="0.3">
      <c r="A606" s="15">
        <v>5202</v>
      </c>
      <c r="B606" s="14" t="s">
        <v>657</v>
      </c>
      <c r="C606" s="13">
        <v>1522.0607500000001</v>
      </c>
      <c r="D606" s="13">
        <v>2584.83482</v>
      </c>
      <c r="E606" s="13">
        <v>1011.68764</v>
      </c>
      <c r="F606" s="12">
        <v>1717.53701</v>
      </c>
      <c r="G606" s="11">
        <f t="shared" si="20"/>
        <v>-867.29781000000003</v>
      </c>
      <c r="H606" s="10">
        <f t="shared" si="21"/>
        <v>-0.33553316571308028</v>
      </c>
    </row>
    <row r="607" spans="1:8" ht="16.5" customHeight="1" x14ac:dyDescent="0.3">
      <c r="A607" s="15">
        <v>5203</v>
      </c>
      <c r="B607" s="14" t="s">
        <v>656</v>
      </c>
      <c r="C607" s="13">
        <v>83.191699999999997</v>
      </c>
      <c r="D607" s="13">
        <v>225.38845000000001</v>
      </c>
      <c r="E607" s="13">
        <v>3.8999999999999999E-5</v>
      </c>
      <c r="F607" s="12">
        <v>0.12547</v>
      </c>
      <c r="G607" s="11">
        <f t="shared" si="20"/>
        <v>-225.26298</v>
      </c>
      <c r="H607" s="10">
        <f t="shared" si="21"/>
        <v>-0.99944331663845243</v>
      </c>
    </row>
    <row r="608" spans="1:8" ht="16.5" customHeight="1" x14ac:dyDescent="0.3">
      <c r="A608" s="15">
        <v>5204</v>
      </c>
      <c r="B608" s="14" t="s">
        <v>655</v>
      </c>
      <c r="C608" s="13">
        <v>7.0501270000000007</v>
      </c>
      <c r="D608" s="13">
        <v>155.39385999999999</v>
      </c>
      <c r="E608" s="13">
        <v>7.8926509999999999</v>
      </c>
      <c r="F608" s="12">
        <v>106.11036</v>
      </c>
      <c r="G608" s="11">
        <f t="shared" si="20"/>
        <v>-49.283499999999989</v>
      </c>
      <c r="H608" s="10">
        <f t="shared" si="21"/>
        <v>-0.31715217061986872</v>
      </c>
    </row>
    <row r="609" spans="1:8" ht="25.5" customHeight="1" x14ac:dyDescent="0.3">
      <c r="A609" s="15">
        <v>5205</v>
      </c>
      <c r="B609" s="14" t="s">
        <v>654</v>
      </c>
      <c r="C609" s="13">
        <v>3086.2001609999998</v>
      </c>
      <c r="D609" s="13">
        <v>9525.4141999999993</v>
      </c>
      <c r="E609" s="13">
        <v>3214.7397919999999</v>
      </c>
      <c r="F609" s="12">
        <v>10625.266720000001</v>
      </c>
      <c r="G609" s="11">
        <f t="shared" si="20"/>
        <v>1099.8525200000022</v>
      </c>
      <c r="H609" s="10">
        <f t="shared" si="21"/>
        <v>0.11546505977661342</v>
      </c>
    </row>
    <row r="610" spans="1:8" ht="25.5" customHeight="1" x14ac:dyDescent="0.3">
      <c r="A610" s="15">
        <v>5206</v>
      </c>
      <c r="B610" s="14" t="s">
        <v>653</v>
      </c>
      <c r="C610" s="13">
        <v>2890.0794029999997</v>
      </c>
      <c r="D610" s="13">
        <v>6249.0459099999998</v>
      </c>
      <c r="E610" s="13">
        <v>2460.5386919999996</v>
      </c>
      <c r="F610" s="12">
        <v>4964.8815000000004</v>
      </c>
      <c r="G610" s="11">
        <f t="shared" si="20"/>
        <v>-1284.1644099999994</v>
      </c>
      <c r="H610" s="10">
        <f t="shared" si="21"/>
        <v>-0.20549767572438901</v>
      </c>
    </row>
    <row r="611" spans="1:8" ht="16.5" customHeight="1" x14ac:dyDescent="0.3">
      <c r="A611" s="15">
        <v>5207</v>
      </c>
      <c r="B611" s="14" t="s">
        <v>652</v>
      </c>
      <c r="C611" s="13">
        <v>8.4298016000000011</v>
      </c>
      <c r="D611" s="13">
        <v>200.09162000000001</v>
      </c>
      <c r="E611" s="13">
        <v>12.813272999999999</v>
      </c>
      <c r="F611" s="12">
        <v>168.41891000000001</v>
      </c>
      <c r="G611" s="11">
        <f t="shared" si="20"/>
        <v>-31.672709999999995</v>
      </c>
      <c r="H611" s="10">
        <f t="shared" si="21"/>
        <v>-0.15829103687600707</v>
      </c>
    </row>
    <row r="612" spans="1:8" ht="25.5" customHeight="1" x14ac:dyDescent="0.3">
      <c r="A612" s="15">
        <v>5208</v>
      </c>
      <c r="B612" s="14" t="s">
        <v>651</v>
      </c>
      <c r="C612" s="13">
        <v>2979.5862629999997</v>
      </c>
      <c r="D612" s="13">
        <v>14831.4049</v>
      </c>
      <c r="E612" s="13">
        <v>2709.7094304999996</v>
      </c>
      <c r="F612" s="12">
        <v>14143.34683</v>
      </c>
      <c r="G612" s="11">
        <f t="shared" si="20"/>
        <v>-688.05806999999913</v>
      </c>
      <c r="H612" s="10">
        <f t="shared" si="21"/>
        <v>-4.6391968572039942E-2</v>
      </c>
    </row>
    <row r="613" spans="1:8" ht="25.5" customHeight="1" x14ac:dyDescent="0.3">
      <c r="A613" s="15">
        <v>5209</v>
      </c>
      <c r="B613" s="14" t="s">
        <v>650</v>
      </c>
      <c r="C613" s="13">
        <v>658.09083700000008</v>
      </c>
      <c r="D613" s="13">
        <v>3026.7152400000004</v>
      </c>
      <c r="E613" s="13">
        <v>737.58338149999997</v>
      </c>
      <c r="F613" s="12">
        <v>3322.5631600000002</v>
      </c>
      <c r="G613" s="11">
        <f t="shared" si="20"/>
        <v>295.8479199999997</v>
      </c>
      <c r="H613" s="10">
        <f t="shared" si="21"/>
        <v>9.7745541466926919E-2</v>
      </c>
    </row>
    <row r="614" spans="1:8" ht="25.5" customHeight="1" x14ac:dyDescent="0.3">
      <c r="A614" s="15">
        <v>5210</v>
      </c>
      <c r="B614" s="14" t="s">
        <v>649</v>
      </c>
      <c r="C614" s="13">
        <v>58.029223999999999</v>
      </c>
      <c r="D614" s="13">
        <v>486.06789000000003</v>
      </c>
      <c r="E614" s="13">
        <v>59.569699999999997</v>
      </c>
      <c r="F614" s="12">
        <v>518.17439999999999</v>
      </c>
      <c r="G614" s="11">
        <f t="shared" si="20"/>
        <v>32.106509999999957</v>
      </c>
      <c r="H614" s="10">
        <f t="shared" si="21"/>
        <v>6.6053550667582575E-2</v>
      </c>
    </row>
    <row r="615" spans="1:8" ht="25.5" customHeight="1" x14ac:dyDescent="0.3">
      <c r="A615" s="15">
        <v>5211</v>
      </c>
      <c r="B615" s="14" t="s">
        <v>648</v>
      </c>
      <c r="C615" s="13">
        <v>1333.823807</v>
      </c>
      <c r="D615" s="13">
        <v>7626.3734999999997</v>
      </c>
      <c r="E615" s="13">
        <v>1443.7195242</v>
      </c>
      <c r="F615" s="12">
        <v>8022.3282300000001</v>
      </c>
      <c r="G615" s="11">
        <f t="shared" si="20"/>
        <v>395.95473000000038</v>
      </c>
      <c r="H615" s="10">
        <f t="shared" si="21"/>
        <v>5.1919136926613992E-2</v>
      </c>
    </row>
    <row r="616" spans="1:8" ht="16.5" customHeight="1" x14ac:dyDescent="0.3">
      <c r="A616" s="15">
        <v>5212</v>
      </c>
      <c r="B616" s="14" t="s">
        <v>647</v>
      </c>
      <c r="C616" s="13">
        <v>29.994400000000002</v>
      </c>
      <c r="D616" s="13">
        <v>257.25154000000003</v>
      </c>
      <c r="E616" s="13">
        <v>7.389907</v>
      </c>
      <c r="F616" s="12">
        <v>134.90722</v>
      </c>
      <c r="G616" s="11">
        <f t="shared" si="20"/>
        <v>-122.34432000000004</v>
      </c>
      <c r="H616" s="10">
        <f t="shared" si="21"/>
        <v>-0.47558245909820412</v>
      </c>
    </row>
    <row r="617" spans="1:8" ht="16.5" customHeight="1" x14ac:dyDescent="0.3">
      <c r="A617" s="15">
        <v>5301</v>
      </c>
      <c r="B617" s="14" t="s">
        <v>646</v>
      </c>
      <c r="C617" s="13">
        <v>13.267168</v>
      </c>
      <c r="D617" s="13">
        <v>89.665469999999999</v>
      </c>
      <c r="E617" s="13">
        <v>43.278784000000002</v>
      </c>
      <c r="F617" s="12">
        <v>176.86208999999999</v>
      </c>
      <c r="G617" s="11">
        <f t="shared" si="20"/>
        <v>87.196619999999996</v>
      </c>
      <c r="H617" s="10">
        <f t="shared" si="21"/>
        <v>0.97246598941599249</v>
      </c>
    </row>
    <row r="618" spans="1:8" ht="25.5" customHeight="1" x14ac:dyDescent="0.3">
      <c r="A618" s="15">
        <v>5302</v>
      </c>
      <c r="B618" s="14" t="s">
        <v>645</v>
      </c>
      <c r="C618" s="13">
        <v>5.6</v>
      </c>
      <c r="D618" s="13">
        <v>26.415590000000002</v>
      </c>
      <c r="E618" s="13">
        <v>4.7980000000000002E-3</v>
      </c>
      <c r="F618" s="12">
        <v>0.42693000000000003</v>
      </c>
      <c r="G618" s="11">
        <f t="shared" si="20"/>
        <v>-25.988660000000003</v>
      </c>
      <c r="H618" s="10">
        <f t="shared" si="21"/>
        <v>-0.9838379532692626</v>
      </c>
    </row>
    <row r="619" spans="1:8" ht="25.5" customHeight="1" x14ac:dyDescent="0.3">
      <c r="A619" s="15">
        <v>5303</v>
      </c>
      <c r="B619" s="14" t="s">
        <v>644</v>
      </c>
      <c r="C619" s="13">
        <v>8.032</v>
      </c>
      <c r="D619" s="13">
        <v>5.9035200000000003</v>
      </c>
      <c r="E619" s="13">
        <v>9.9139999999999997</v>
      </c>
      <c r="F619" s="12">
        <v>5.8321699999999996</v>
      </c>
      <c r="G619" s="11">
        <f t="shared" si="20"/>
        <v>-7.1350000000000691E-2</v>
      </c>
      <c r="H619" s="10">
        <f t="shared" si="21"/>
        <v>-1.2086009702685972E-2</v>
      </c>
    </row>
    <row r="620" spans="1:8" ht="25.5" customHeight="1" x14ac:dyDescent="0.3">
      <c r="A620" s="15">
        <v>5304</v>
      </c>
      <c r="B620" s="14" t="s">
        <v>643</v>
      </c>
      <c r="C620" s="13">
        <v>0</v>
      </c>
      <c r="D620" s="13">
        <v>0</v>
      </c>
      <c r="E620" s="13">
        <v>0</v>
      </c>
      <c r="F620" s="12">
        <v>0</v>
      </c>
      <c r="G620" s="11">
        <f t="shared" si="20"/>
        <v>0</v>
      </c>
      <c r="H620" s="10" t="str">
        <f t="shared" si="21"/>
        <v/>
      </c>
    </row>
    <row r="621" spans="1:8" ht="25.5" customHeight="1" x14ac:dyDescent="0.3">
      <c r="A621" s="15">
        <v>5305</v>
      </c>
      <c r="B621" s="14" t="s">
        <v>642</v>
      </c>
      <c r="C621" s="13">
        <v>5.0311959999999996</v>
      </c>
      <c r="D621" s="13">
        <v>12.71194</v>
      </c>
      <c r="E621" s="13">
        <v>1.0784119999999999</v>
      </c>
      <c r="F621" s="12">
        <v>3.3505100000000003</v>
      </c>
      <c r="G621" s="11">
        <f t="shared" si="20"/>
        <v>-9.3614300000000004</v>
      </c>
      <c r="H621" s="10">
        <f t="shared" si="21"/>
        <v>-0.73642811404081521</v>
      </c>
    </row>
    <row r="622" spans="1:8" ht="16.5" customHeight="1" x14ac:dyDescent="0.3">
      <c r="A622" s="15">
        <v>5306</v>
      </c>
      <c r="B622" s="14" t="s">
        <v>641</v>
      </c>
      <c r="C622" s="13">
        <v>6.0151199999999996</v>
      </c>
      <c r="D622" s="13">
        <v>106.66038999999999</v>
      </c>
      <c r="E622" s="13">
        <v>15.674764</v>
      </c>
      <c r="F622" s="12">
        <v>332.04129</v>
      </c>
      <c r="G622" s="11">
        <f t="shared" si="20"/>
        <v>225.3809</v>
      </c>
      <c r="H622" s="10">
        <f t="shared" si="21"/>
        <v>2.1130702784791993</v>
      </c>
    </row>
    <row r="623" spans="1:8" ht="25.5" customHeight="1" x14ac:dyDescent="0.3">
      <c r="A623" s="15">
        <v>5307</v>
      </c>
      <c r="B623" s="14" t="s">
        <v>640</v>
      </c>
      <c r="C623" s="13">
        <v>1433.7999199999999</v>
      </c>
      <c r="D623" s="13">
        <v>1958.71983</v>
      </c>
      <c r="E623" s="13">
        <v>1177.03602</v>
      </c>
      <c r="F623" s="12">
        <v>1820.21155</v>
      </c>
      <c r="G623" s="11">
        <f t="shared" si="20"/>
        <v>-138.50828000000001</v>
      </c>
      <c r="H623" s="10">
        <f t="shared" si="21"/>
        <v>-7.0713676289273095E-2</v>
      </c>
    </row>
    <row r="624" spans="1:8" ht="25.5" customHeight="1" x14ac:dyDescent="0.3">
      <c r="A624" s="15">
        <v>5308</v>
      </c>
      <c r="B624" s="14" t="s">
        <v>639</v>
      </c>
      <c r="C624" s="13">
        <v>101.66011999999999</v>
      </c>
      <c r="D624" s="13">
        <v>347.08600999999999</v>
      </c>
      <c r="E624" s="13">
        <v>64.167490000000001</v>
      </c>
      <c r="F624" s="12">
        <v>326.89123999999998</v>
      </c>
      <c r="G624" s="11">
        <f t="shared" si="20"/>
        <v>-20.194770000000005</v>
      </c>
      <c r="H624" s="10">
        <f t="shared" si="21"/>
        <v>-5.8183762578042274E-2</v>
      </c>
    </row>
    <row r="625" spans="1:8" ht="16.5" customHeight="1" x14ac:dyDescent="0.3">
      <c r="A625" s="15">
        <v>5309</v>
      </c>
      <c r="B625" s="14" t="s">
        <v>638</v>
      </c>
      <c r="C625" s="13">
        <v>92.071649000000107</v>
      </c>
      <c r="D625" s="13">
        <v>2079.57161</v>
      </c>
      <c r="E625" s="13">
        <v>74.198160000000001</v>
      </c>
      <c r="F625" s="12">
        <v>1866.86789</v>
      </c>
      <c r="G625" s="11">
        <f t="shared" si="20"/>
        <v>-212.70371999999998</v>
      </c>
      <c r="H625" s="10">
        <f t="shared" si="21"/>
        <v>-0.10228246960920956</v>
      </c>
    </row>
    <row r="626" spans="1:8" ht="25.5" customHeight="1" x14ac:dyDescent="0.3">
      <c r="A626" s="15">
        <v>5310</v>
      </c>
      <c r="B626" s="14" t="s">
        <v>637</v>
      </c>
      <c r="C626" s="13">
        <v>251.58857</v>
      </c>
      <c r="D626" s="13">
        <v>868.34209999999996</v>
      </c>
      <c r="E626" s="13">
        <v>159.04002</v>
      </c>
      <c r="F626" s="12">
        <v>695.32597999999996</v>
      </c>
      <c r="G626" s="11">
        <f t="shared" si="20"/>
        <v>-173.01612</v>
      </c>
      <c r="H626" s="10">
        <f t="shared" si="21"/>
        <v>-0.19924879837105677</v>
      </c>
    </row>
    <row r="627" spans="1:8" ht="25.5" customHeight="1" x14ac:dyDescent="0.3">
      <c r="A627" s="15">
        <v>5311</v>
      </c>
      <c r="B627" s="14" t="s">
        <v>636</v>
      </c>
      <c r="C627" s="13">
        <v>13.469576999999999</v>
      </c>
      <c r="D627" s="13">
        <v>112.77143</v>
      </c>
      <c r="E627" s="13">
        <v>0.87539999999999996</v>
      </c>
      <c r="F627" s="12">
        <v>40.765860000000004</v>
      </c>
      <c r="G627" s="11">
        <f t="shared" si="20"/>
        <v>-72.005569999999992</v>
      </c>
      <c r="H627" s="10">
        <f t="shared" si="21"/>
        <v>-0.63850897341640511</v>
      </c>
    </row>
    <row r="628" spans="1:8" ht="16.5" customHeight="1" x14ac:dyDescent="0.3">
      <c r="A628" s="15">
        <v>5401</v>
      </c>
      <c r="B628" s="14" t="s">
        <v>635</v>
      </c>
      <c r="C628" s="13">
        <v>776.7476782</v>
      </c>
      <c r="D628" s="13">
        <v>4198.7349699999995</v>
      </c>
      <c r="E628" s="13">
        <v>1619.6159244999999</v>
      </c>
      <c r="F628" s="12">
        <v>5764.3908700000002</v>
      </c>
      <c r="G628" s="11">
        <f t="shared" si="20"/>
        <v>1565.6559000000007</v>
      </c>
      <c r="H628" s="10">
        <f t="shared" si="21"/>
        <v>0.37288752712105588</v>
      </c>
    </row>
    <row r="629" spans="1:8" ht="16.5" customHeight="1" x14ac:dyDescent="0.3">
      <c r="A629" s="15">
        <v>5402</v>
      </c>
      <c r="B629" s="14" t="s">
        <v>634</v>
      </c>
      <c r="C629" s="13">
        <v>8493.0112279999994</v>
      </c>
      <c r="D629" s="13">
        <v>20582.423559999999</v>
      </c>
      <c r="E629" s="13">
        <v>7904.3937820000001</v>
      </c>
      <c r="F629" s="12">
        <v>21105.50331</v>
      </c>
      <c r="G629" s="11">
        <f t="shared" si="20"/>
        <v>523.07975000000079</v>
      </c>
      <c r="H629" s="10">
        <f t="shared" si="21"/>
        <v>2.5413904658757338E-2</v>
      </c>
    </row>
    <row r="630" spans="1:8" ht="16.5" customHeight="1" x14ac:dyDescent="0.3">
      <c r="A630" s="15">
        <v>5403</v>
      </c>
      <c r="B630" s="14" t="s">
        <v>633</v>
      </c>
      <c r="C630" s="13">
        <v>720.08942500000001</v>
      </c>
      <c r="D630" s="13">
        <v>5992.0348400000003</v>
      </c>
      <c r="E630" s="13">
        <v>624.49205000000006</v>
      </c>
      <c r="F630" s="12">
        <v>5624.4199800000006</v>
      </c>
      <c r="G630" s="11">
        <f t="shared" si="20"/>
        <v>-367.61485999999968</v>
      </c>
      <c r="H630" s="10">
        <f t="shared" si="21"/>
        <v>-6.1350587874752685E-2</v>
      </c>
    </row>
    <row r="631" spans="1:8" ht="16.5" customHeight="1" x14ac:dyDescent="0.3">
      <c r="A631" s="15">
        <v>5404</v>
      </c>
      <c r="B631" s="14" t="s">
        <v>632</v>
      </c>
      <c r="C631" s="13">
        <v>1215.594468</v>
      </c>
      <c r="D631" s="13">
        <v>2448.7393399999996</v>
      </c>
      <c r="E631" s="13">
        <v>1313.3081969999998</v>
      </c>
      <c r="F631" s="12">
        <v>2736.8701700000001</v>
      </c>
      <c r="G631" s="11">
        <f t="shared" si="20"/>
        <v>288.13083000000051</v>
      </c>
      <c r="H631" s="10">
        <f t="shared" si="21"/>
        <v>0.11766496551650146</v>
      </c>
    </row>
    <row r="632" spans="1:8" ht="16.5" customHeight="1" x14ac:dyDescent="0.3">
      <c r="A632" s="15">
        <v>5405</v>
      </c>
      <c r="B632" s="14" t="s">
        <v>631</v>
      </c>
      <c r="C632" s="13">
        <v>5.4600000000000003E-2</v>
      </c>
      <c r="D632" s="13">
        <v>1.1540699999999999</v>
      </c>
      <c r="E632" s="13">
        <v>0.21659999999999999</v>
      </c>
      <c r="F632" s="12">
        <v>4.5968100000000005</v>
      </c>
      <c r="G632" s="11">
        <f t="shared" si="20"/>
        <v>3.4427400000000006</v>
      </c>
      <c r="H632" s="10">
        <f t="shared" si="21"/>
        <v>2.9831292729210541</v>
      </c>
    </row>
    <row r="633" spans="1:8" ht="25.5" customHeight="1" x14ac:dyDescent="0.3">
      <c r="A633" s="15">
        <v>5406</v>
      </c>
      <c r="B633" s="14" t="s">
        <v>630</v>
      </c>
      <c r="C633" s="13">
        <v>27.476901000000002</v>
      </c>
      <c r="D633" s="13">
        <v>315.36478000000005</v>
      </c>
      <c r="E633" s="13">
        <v>17.341930999999999</v>
      </c>
      <c r="F633" s="12">
        <v>225.45595</v>
      </c>
      <c r="G633" s="11">
        <f t="shared" si="20"/>
        <v>-89.908830000000052</v>
      </c>
      <c r="H633" s="10">
        <f t="shared" si="21"/>
        <v>-0.28509470841988138</v>
      </c>
    </row>
    <row r="634" spans="1:8" ht="16.5" customHeight="1" x14ac:dyDescent="0.3">
      <c r="A634" s="15">
        <v>5407</v>
      </c>
      <c r="B634" s="14" t="s">
        <v>629</v>
      </c>
      <c r="C634" s="13">
        <v>11719.147179199999</v>
      </c>
      <c r="D634" s="13">
        <v>55439.13089</v>
      </c>
      <c r="E634" s="13">
        <v>15043.381283999999</v>
      </c>
      <c r="F634" s="12">
        <v>70927.864659999992</v>
      </c>
      <c r="G634" s="11">
        <f t="shared" si="20"/>
        <v>15488.733769999992</v>
      </c>
      <c r="H634" s="10">
        <f t="shared" si="21"/>
        <v>0.27938269452189085</v>
      </c>
    </row>
    <row r="635" spans="1:8" ht="16.5" customHeight="1" x14ac:dyDescent="0.3">
      <c r="A635" s="15">
        <v>5408</v>
      </c>
      <c r="B635" s="14" t="s">
        <v>628</v>
      </c>
      <c r="C635" s="13">
        <v>7.5055139999999998</v>
      </c>
      <c r="D635" s="13">
        <v>172.84451000000001</v>
      </c>
      <c r="E635" s="13">
        <v>8.2178520000000006</v>
      </c>
      <c r="F635" s="12">
        <v>211.10604000000001</v>
      </c>
      <c r="G635" s="11">
        <f t="shared" si="20"/>
        <v>38.261529999999993</v>
      </c>
      <c r="H635" s="10">
        <f t="shared" si="21"/>
        <v>0.22136387207207212</v>
      </c>
    </row>
    <row r="636" spans="1:8" ht="16.5" customHeight="1" x14ac:dyDescent="0.3">
      <c r="A636" s="15">
        <v>5501</v>
      </c>
      <c r="B636" s="14" t="s">
        <v>627</v>
      </c>
      <c r="C636" s="13">
        <v>1.6000000000000001E-3</v>
      </c>
      <c r="D636" s="13">
        <v>0.28504000000000002</v>
      </c>
      <c r="E636" s="13">
        <v>14.1076</v>
      </c>
      <c r="F636" s="12">
        <v>15.985889999999999</v>
      </c>
      <c r="G636" s="11">
        <f t="shared" si="20"/>
        <v>15.700849999999999</v>
      </c>
      <c r="H636" s="10">
        <f t="shared" si="21"/>
        <v>55.082970811114222</v>
      </c>
    </row>
    <row r="637" spans="1:8" ht="16.5" customHeight="1" x14ac:dyDescent="0.3">
      <c r="A637" s="15">
        <v>5502</v>
      </c>
      <c r="B637" s="14" t="s">
        <v>626</v>
      </c>
      <c r="C637" s="13">
        <v>2863.59</v>
      </c>
      <c r="D637" s="13">
        <v>19638.404289999999</v>
      </c>
      <c r="E637" s="13">
        <v>2562.0059000000001</v>
      </c>
      <c r="F637" s="12">
        <v>18858.944640000002</v>
      </c>
      <c r="G637" s="11">
        <f t="shared" si="20"/>
        <v>-779.45964999999705</v>
      </c>
      <c r="H637" s="10">
        <f t="shared" si="21"/>
        <v>-3.9690579666745274E-2</v>
      </c>
    </row>
    <row r="638" spans="1:8" ht="16.5" customHeight="1" x14ac:dyDescent="0.3">
      <c r="A638" s="15">
        <v>5503</v>
      </c>
      <c r="B638" s="14" t="s">
        <v>625</v>
      </c>
      <c r="C638" s="13">
        <v>10392.271633999999</v>
      </c>
      <c r="D638" s="13">
        <v>17726.016869999999</v>
      </c>
      <c r="E638" s="13">
        <v>9306.315630000001</v>
      </c>
      <c r="F638" s="12">
        <v>15857.80018</v>
      </c>
      <c r="G638" s="11">
        <f t="shared" si="20"/>
        <v>-1868.2166899999993</v>
      </c>
      <c r="H638" s="10">
        <f t="shared" si="21"/>
        <v>-0.1053940489677532</v>
      </c>
    </row>
    <row r="639" spans="1:8" ht="16.5" customHeight="1" x14ac:dyDescent="0.3">
      <c r="A639" s="15">
        <v>5504</v>
      </c>
      <c r="B639" s="14" t="s">
        <v>624</v>
      </c>
      <c r="C639" s="13">
        <v>607.89869999999996</v>
      </c>
      <c r="D639" s="13">
        <v>1311.7795800000001</v>
      </c>
      <c r="E639" s="13">
        <v>635.38119999999992</v>
      </c>
      <c r="F639" s="12">
        <v>1370.72198</v>
      </c>
      <c r="G639" s="11">
        <f t="shared" si="20"/>
        <v>58.942399999999907</v>
      </c>
      <c r="H639" s="10">
        <f t="shared" si="21"/>
        <v>4.4933158663744331E-2</v>
      </c>
    </row>
    <row r="640" spans="1:8" ht="16.5" customHeight="1" x14ac:dyDescent="0.3">
      <c r="A640" s="15">
        <v>5505</v>
      </c>
      <c r="B640" s="14" t="s">
        <v>623</v>
      </c>
      <c r="C640" s="13">
        <v>5054.26854</v>
      </c>
      <c r="D640" s="13">
        <v>4671.4644500000004</v>
      </c>
      <c r="E640" s="13">
        <v>8135.5704270000006</v>
      </c>
      <c r="F640" s="12">
        <v>7551.94895</v>
      </c>
      <c r="G640" s="11">
        <f t="shared" si="20"/>
        <v>2880.4844999999996</v>
      </c>
      <c r="H640" s="10">
        <f t="shared" si="21"/>
        <v>0.61661274121437426</v>
      </c>
    </row>
    <row r="641" spans="1:8" ht="16.5" customHeight="1" x14ac:dyDescent="0.3">
      <c r="A641" s="15">
        <v>5506</v>
      </c>
      <c r="B641" s="14" t="s">
        <v>622</v>
      </c>
      <c r="C641" s="13">
        <v>52.713500000000003</v>
      </c>
      <c r="D641" s="13">
        <v>178.79487</v>
      </c>
      <c r="E641" s="13">
        <v>95.466340000000002</v>
      </c>
      <c r="F641" s="12">
        <v>265.04464000000002</v>
      </c>
      <c r="G641" s="11">
        <f t="shared" si="20"/>
        <v>86.249770000000012</v>
      </c>
      <c r="H641" s="10">
        <f t="shared" si="21"/>
        <v>0.48239510451278611</v>
      </c>
    </row>
    <row r="642" spans="1:8" ht="16.5" customHeight="1" x14ac:dyDescent="0.3">
      <c r="A642" s="15">
        <v>5507</v>
      </c>
      <c r="B642" s="14" t="s">
        <v>621</v>
      </c>
      <c r="C642" s="13">
        <v>0</v>
      </c>
      <c r="D642" s="13">
        <v>0</v>
      </c>
      <c r="E642" s="13">
        <v>0</v>
      </c>
      <c r="F642" s="12">
        <v>0</v>
      </c>
      <c r="G642" s="11">
        <f t="shared" si="20"/>
        <v>0</v>
      </c>
      <c r="H642" s="10" t="str">
        <f t="shared" si="21"/>
        <v/>
      </c>
    </row>
    <row r="643" spans="1:8" ht="25.5" customHeight="1" x14ac:dyDescent="0.3">
      <c r="A643" s="15">
        <v>5508</v>
      </c>
      <c r="B643" s="14" t="s">
        <v>620</v>
      </c>
      <c r="C643" s="13">
        <v>795.76376399999992</v>
      </c>
      <c r="D643" s="13">
        <v>2836.9192899999998</v>
      </c>
      <c r="E643" s="13">
        <v>586.92533500000002</v>
      </c>
      <c r="F643" s="12">
        <v>2173.21938</v>
      </c>
      <c r="G643" s="11">
        <f t="shared" si="20"/>
        <v>-663.69990999999982</v>
      </c>
      <c r="H643" s="10">
        <f t="shared" si="21"/>
        <v>-0.23395093132875128</v>
      </c>
    </row>
    <row r="644" spans="1:8" ht="25.5" customHeight="1" x14ac:dyDescent="0.3">
      <c r="A644" s="15">
        <v>5509</v>
      </c>
      <c r="B644" s="14" t="s">
        <v>619</v>
      </c>
      <c r="C644" s="13">
        <v>2121.8491379999996</v>
      </c>
      <c r="D644" s="13">
        <v>6212.8290299999999</v>
      </c>
      <c r="E644" s="13">
        <v>2312.8657949999997</v>
      </c>
      <c r="F644" s="12">
        <v>6720.8957499999997</v>
      </c>
      <c r="G644" s="11">
        <f t="shared" si="20"/>
        <v>508.0667199999998</v>
      </c>
      <c r="H644" s="10">
        <f t="shared" si="21"/>
        <v>8.1777032258040394E-2</v>
      </c>
    </row>
    <row r="645" spans="1:8" ht="25.5" customHeight="1" x14ac:dyDescent="0.3">
      <c r="A645" s="15">
        <v>5510</v>
      </c>
      <c r="B645" s="14" t="s">
        <v>618</v>
      </c>
      <c r="C645" s="13">
        <v>186.654098</v>
      </c>
      <c r="D645" s="13">
        <v>806.83498999999995</v>
      </c>
      <c r="E645" s="13">
        <v>267.51915000000002</v>
      </c>
      <c r="F645" s="12">
        <v>1268.4150099999999</v>
      </c>
      <c r="G645" s="11">
        <f t="shared" si="20"/>
        <v>461.58001999999999</v>
      </c>
      <c r="H645" s="10">
        <f t="shared" si="21"/>
        <v>0.57208726160971279</v>
      </c>
    </row>
    <row r="646" spans="1:8" ht="25.5" customHeight="1" x14ac:dyDescent="0.3">
      <c r="A646" s="15">
        <v>5511</v>
      </c>
      <c r="B646" s="14" t="s">
        <v>617</v>
      </c>
      <c r="C646" s="13">
        <v>451.16308399999997</v>
      </c>
      <c r="D646" s="13">
        <v>1871.2150800000002</v>
      </c>
      <c r="E646" s="13">
        <v>464.10204299999998</v>
      </c>
      <c r="F646" s="12">
        <v>1856.9321399999999</v>
      </c>
      <c r="G646" s="11">
        <f t="shared" si="20"/>
        <v>-14.282940000000281</v>
      </c>
      <c r="H646" s="10">
        <f t="shared" si="21"/>
        <v>-7.6329761087647278E-3</v>
      </c>
    </row>
    <row r="647" spans="1:8" ht="25.5" customHeight="1" x14ac:dyDescent="0.3">
      <c r="A647" s="15">
        <v>5512</v>
      </c>
      <c r="B647" s="14" t="s">
        <v>616</v>
      </c>
      <c r="C647" s="13">
        <v>43.701995000000004</v>
      </c>
      <c r="D647" s="13">
        <v>567.73163999999997</v>
      </c>
      <c r="E647" s="13">
        <v>68.805695</v>
      </c>
      <c r="F647" s="12">
        <v>1162.3115</v>
      </c>
      <c r="G647" s="11">
        <f t="shared" ref="G647:G710" si="22">F647-D647</f>
        <v>594.57986000000005</v>
      </c>
      <c r="H647" s="10">
        <f t="shared" ref="H647:H710" si="23">IF(D647&lt;&gt;0,G647/D647,"")</f>
        <v>1.0472903359763428</v>
      </c>
    </row>
    <row r="648" spans="1:8" ht="25.5" customHeight="1" x14ac:dyDescent="0.3">
      <c r="A648" s="15">
        <v>5513</v>
      </c>
      <c r="B648" s="14" t="s">
        <v>615</v>
      </c>
      <c r="C648" s="13">
        <v>4079.4783080000002</v>
      </c>
      <c r="D648" s="13">
        <v>15422.448689999999</v>
      </c>
      <c r="E648" s="13">
        <v>2687.2613313000002</v>
      </c>
      <c r="F648" s="12">
        <v>10344.49908</v>
      </c>
      <c r="G648" s="11">
        <f t="shared" si="22"/>
        <v>-5077.9496099999997</v>
      </c>
      <c r="H648" s="10">
        <f t="shared" si="23"/>
        <v>-0.32925702734174567</v>
      </c>
    </row>
    <row r="649" spans="1:8" ht="25.5" customHeight="1" x14ac:dyDescent="0.3">
      <c r="A649" s="15">
        <v>5514</v>
      </c>
      <c r="B649" s="14" t="s">
        <v>614</v>
      </c>
      <c r="C649" s="13">
        <v>751.44042449999995</v>
      </c>
      <c r="D649" s="13">
        <v>4546.3061399999997</v>
      </c>
      <c r="E649" s="13">
        <v>733.87171050000006</v>
      </c>
      <c r="F649" s="12">
        <v>4834.8169400000006</v>
      </c>
      <c r="G649" s="11">
        <f t="shared" si="22"/>
        <v>288.51080000000093</v>
      </c>
      <c r="H649" s="10">
        <f t="shared" si="23"/>
        <v>6.3460486627062232E-2</v>
      </c>
    </row>
    <row r="650" spans="1:8" ht="16.5" customHeight="1" x14ac:dyDescent="0.3">
      <c r="A650" s="15">
        <v>5515</v>
      </c>
      <c r="B650" s="14" t="s">
        <v>613</v>
      </c>
      <c r="C650" s="13">
        <v>503.28562800000003</v>
      </c>
      <c r="D650" s="13">
        <v>2867.6935800000001</v>
      </c>
      <c r="E650" s="13">
        <v>384.85809999999998</v>
      </c>
      <c r="F650" s="12">
        <v>2488.2682599999998</v>
      </c>
      <c r="G650" s="11">
        <f t="shared" si="22"/>
        <v>-379.42532000000028</v>
      </c>
      <c r="H650" s="10">
        <f t="shared" si="23"/>
        <v>-0.13231027284302818</v>
      </c>
    </row>
    <row r="651" spans="1:8" ht="16.5" customHeight="1" x14ac:dyDescent="0.3">
      <c r="A651" s="15">
        <v>5516</v>
      </c>
      <c r="B651" s="14" t="s">
        <v>612</v>
      </c>
      <c r="C651" s="13">
        <v>1755.868354</v>
      </c>
      <c r="D651" s="13">
        <v>10517.959769999999</v>
      </c>
      <c r="E651" s="13">
        <v>749.01686899999993</v>
      </c>
      <c r="F651" s="12">
        <v>4576.4282000000003</v>
      </c>
      <c r="G651" s="11">
        <f t="shared" si="22"/>
        <v>-5941.5315699999992</v>
      </c>
      <c r="H651" s="10">
        <f t="shared" si="23"/>
        <v>-0.5648939242900336</v>
      </c>
    </row>
    <row r="652" spans="1:8" ht="16.5" customHeight="1" x14ac:dyDescent="0.3">
      <c r="A652" s="15">
        <v>5601</v>
      </c>
      <c r="B652" s="14" t="s">
        <v>611</v>
      </c>
      <c r="C652" s="13">
        <v>2968.5877483999998</v>
      </c>
      <c r="D652" s="13">
        <v>27510.786410000001</v>
      </c>
      <c r="E652" s="13">
        <v>3385.3699207999998</v>
      </c>
      <c r="F652" s="12">
        <v>32206.419309999997</v>
      </c>
      <c r="G652" s="11">
        <f t="shared" si="22"/>
        <v>4695.6328999999969</v>
      </c>
      <c r="H652" s="10">
        <f t="shared" si="23"/>
        <v>0.17068333961886176</v>
      </c>
    </row>
    <row r="653" spans="1:8" ht="16.5" customHeight="1" x14ac:dyDescent="0.3">
      <c r="A653" s="15">
        <v>5602</v>
      </c>
      <c r="B653" s="14" t="s">
        <v>610</v>
      </c>
      <c r="C653" s="13">
        <v>1443.7763206</v>
      </c>
      <c r="D653" s="13">
        <v>5216.4433600000002</v>
      </c>
      <c r="E653" s="13">
        <v>1456.4496148000001</v>
      </c>
      <c r="F653" s="12">
        <v>5311.9935300000006</v>
      </c>
      <c r="G653" s="11">
        <f t="shared" si="22"/>
        <v>95.550170000000435</v>
      </c>
      <c r="H653" s="10">
        <f t="shared" si="23"/>
        <v>1.8317110606948184E-2</v>
      </c>
    </row>
    <row r="654" spans="1:8" ht="16.5" customHeight="1" x14ac:dyDescent="0.3">
      <c r="A654" s="15">
        <v>5603</v>
      </c>
      <c r="B654" s="14" t="s">
        <v>609</v>
      </c>
      <c r="C654" s="13">
        <v>12582.836257500001</v>
      </c>
      <c r="D654" s="13">
        <v>45464.812340000004</v>
      </c>
      <c r="E654" s="13">
        <v>16373.814547170001</v>
      </c>
      <c r="F654" s="12">
        <v>55732.841099999896</v>
      </c>
      <c r="G654" s="11">
        <f t="shared" si="22"/>
        <v>10268.028759999892</v>
      </c>
      <c r="H654" s="10">
        <f t="shared" si="23"/>
        <v>0.22584562063541316</v>
      </c>
    </row>
    <row r="655" spans="1:8" ht="16.5" customHeight="1" x14ac:dyDescent="0.3">
      <c r="A655" s="15">
        <v>5604</v>
      </c>
      <c r="B655" s="14" t="s">
        <v>608</v>
      </c>
      <c r="C655" s="13">
        <v>189.27906400000001</v>
      </c>
      <c r="D655" s="13">
        <v>843.27131000000008</v>
      </c>
      <c r="E655" s="13">
        <v>285.02424099999996</v>
      </c>
      <c r="F655" s="12">
        <v>1282.97291</v>
      </c>
      <c r="G655" s="11">
        <f t="shared" si="22"/>
        <v>439.70159999999987</v>
      </c>
      <c r="H655" s="10">
        <f t="shared" si="23"/>
        <v>0.52142364478165371</v>
      </c>
    </row>
    <row r="656" spans="1:8" ht="25.5" customHeight="1" x14ac:dyDescent="0.3">
      <c r="A656" s="15">
        <v>5605</v>
      </c>
      <c r="B656" s="14" t="s">
        <v>607</v>
      </c>
      <c r="C656" s="13">
        <v>6.0254219999999998</v>
      </c>
      <c r="D656" s="13">
        <v>141.12765999999999</v>
      </c>
      <c r="E656" s="13">
        <v>5.6440039999999998</v>
      </c>
      <c r="F656" s="12">
        <v>117.71816</v>
      </c>
      <c r="G656" s="11">
        <f t="shared" si="22"/>
        <v>-23.409499999999994</v>
      </c>
      <c r="H656" s="10">
        <f t="shared" si="23"/>
        <v>-0.16587464144165642</v>
      </c>
    </row>
    <row r="657" spans="1:8" ht="25.5" customHeight="1" x14ac:dyDescent="0.3">
      <c r="A657" s="15">
        <v>5606</v>
      </c>
      <c r="B657" s="14" t="s">
        <v>606</v>
      </c>
      <c r="C657" s="13">
        <v>36.065539999999999</v>
      </c>
      <c r="D657" s="13">
        <v>321.35307</v>
      </c>
      <c r="E657" s="13">
        <v>53.581726000000003</v>
      </c>
      <c r="F657" s="12">
        <v>469.79841999999996</v>
      </c>
      <c r="G657" s="11">
        <f t="shared" si="22"/>
        <v>148.44534999999996</v>
      </c>
      <c r="H657" s="10">
        <f t="shared" si="23"/>
        <v>0.46193848404809068</v>
      </c>
    </row>
    <row r="658" spans="1:8" ht="16.5" customHeight="1" x14ac:dyDescent="0.3">
      <c r="A658" s="15">
        <v>5607</v>
      </c>
      <c r="B658" s="14" t="s">
        <v>605</v>
      </c>
      <c r="C658" s="13">
        <v>2067.1516375000001</v>
      </c>
      <c r="D658" s="13">
        <v>6895.0724099999998</v>
      </c>
      <c r="E658" s="13">
        <v>2214.6440296000001</v>
      </c>
      <c r="F658" s="12">
        <v>6913.1605900000104</v>
      </c>
      <c r="G658" s="11">
        <f t="shared" si="22"/>
        <v>18.088180000010652</v>
      </c>
      <c r="H658" s="10">
        <f t="shared" si="23"/>
        <v>2.623348809764081E-3</v>
      </c>
    </row>
    <row r="659" spans="1:8" ht="16.5" customHeight="1" x14ac:dyDescent="0.3">
      <c r="A659" s="15">
        <v>5608</v>
      </c>
      <c r="B659" s="14" t="s">
        <v>604</v>
      </c>
      <c r="C659" s="13">
        <v>229.292677</v>
      </c>
      <c r="D659" s="13">
        <v>673.59327000000008</v>
      </c>
      <c r="E659" s="13">
        <v>128.17170400000001</v>
      </c>
      <c r="F659" s="12">
        <v>897.45004000000006</v>
      </c>
      <c r="G659" s="11">
        <f t="shared" si="22"/>
        <v>223.85676999999998</v>
      </c>
      <c r="H659" s="10">
        <f t="shared" si="23"/>
        <v>0.33233225444785092</v>
      </c>
    </row>
    <row r="660" spans="1:8" ht="16.5" customHeight="1" x14ac:dyDescent="0.3">
      <c r="A660" s="15">
        <v>5609</v>
      </c>
      <c r="B660" s="14" t="s">
        <v>603</v>
      </c>
      <c r="C660" s="13">
        <v>121.90413180000101</v>
      </c>
      <c r="D660" s="13">
        <v>772.13126</v>
      </c>
      <c r="E660" s="13">
        <v>150.6860308</v>
      </c>
      <c r="F660" s="12">
        <v>1017.38852</v>
      </c>
      <c r="G660" s="11">
        <f t="shared" si="22"/>
        <v>245.25725999999997</v>
      </c>
      <c r="H660" s="10">
        <f t="shared" si="23"/>
        <v>0.31763674481978615</v>
      </c>
    </row>
    <row r="661" spans="1:8" ht="16.5" customHeight="1" x14ac:dyDescent="0.3">
      <c r="A661" s="15">
        <v>5701</v>
      </c>
      <c r="B661" s="14" t="s">
        <v>602</v>
      </c>
      <c r="C661" s="13">
        <v>0.46044999999999997</v>
      </c>
      <c r="D661" s="13">
        <v>29.849400000000003</v>
      </c>
      <c r="E661" s="13">
        <v>0.15581999999999999</v>
      </c>
      <c r="F661" s="12">
        <v>10.08778</v>
      </c>
      <c r="G661" s="11">
        <f t="shared" si="22"/>
        <v>-19.761620000000001</v>
      </c>
      <c r="H661" s="10">
        <f t="shared" si="23"/>
        <v>-0.66204412819018132</v>
      </c>
    </row>
    <row r="662" spans="1:8" ht="25.5" customHeight="1" x14ac:dyDescent="0.3">
      <c r="A662" s="15">
        <v>5702</v>
      </c>
      <c r="B662" s="14" t="s">
        <v>601</v>
      </c>
      <c r="C662" s="13">
        <v>1980.28964549999</v>
      </c>
      <c r="D662" s="13">
        <v>7966.1490400000102</v>
      </c>
      <c r="E662" s="13">
        <v>2447.8222007999402</v>
      </c>
      <c r="F662" s="12">
        <v>8758.5045600000103</v>
      </c>
      <c r="G662" s="11">
        <f t="shared" si="22"/>
        <v>792.35552000000007</v>
      </c>
      <c r="H662" s="10">
        <f t="shared" si="23"/>
        <v>9.9465314548018935E-2</v>
      </c>
    </row>
    <row r="663" spans="1:8" ht="16.5" customHeight="1" x14ac:dyDescent="0.3">
      <c r="A663" s="15">
        <v>5703</v>
      </c>
      <c r="B663" s="14" t="s">
        <v>600</v>
      </c>
      <c r="C663" s="13">
        <v>3326.1135338999202</v>
      </c>
      <c r="D663" s="13">
        <v>12535.97624</v>
      </c>
      <c r="E663" s="13">
        <v>3759.2511847999499</v>
      </c>
      <c r="F663" s="12">
        <v>13380.59268</v>
      </c>
      <c r="G663" s="11">
        <f t="shared" si="22"/>
        <v>844.61643999999978</v>
      </c>
      <c r="H663" s="10">
        <f t="shared" si="23"/>
        <v>6.7375402109090127E-2</v>
      </c>
    </row>
    <row r="664" spans="1:8" ht="25.5" customHeight="1" x14ac:dyDescent="0.3">
      <c r="A664" s="15">
        <v>5704</v>
      </c>
      <c r="B664" s="14" t="s">
        <v>599</v>
      </c>
      <c r="C664" s="13">
        <v>665.71134200000097</v>
      </c>
      <c r="D664" s="13">
        <v>1692.17047</v>
      </c>
      <c r="E664" s="13">
        <v>778.97763600000008</v>
      </c>
      <c r="F664" s="12">
        <v>2163.3105</v>
      </c>
      <c r="G664" s="11">
        <f t="shared" si="22"/>
        <v>471.14003000000002</v>
      </c>
      <c r="H664" s="10">
        <f t="shared" si="23"/>
        <v>0.27842350304103819</v>
      </c>
    </row>
    <row r="665" spans="1:8" ht="16.5" customHeight="1" x14ac:dyDescent="0.3">
      <c r="A665" s="15">
        <v>5705</v>
      </c>
      <c r="B665" s="14" t="s">
        <v>598</v>
      </c>
      <c r="C665" s="13">
        <v>981.70628400000805</v>
      </c>
      <c r="D665" s="13">
        <v>3786.82177</v>
      </c>
      <c r="E665" s="13">
        <v>1599.9325154999999</v>
      </c>
      <c r="F665" s="12">
        <v>5546.0093899999993</v>
      </c>
      <c r="G665" s="11">
        <f t="shared" si="22"/>
        <v>1759.1876199999992</v>
      </c>
      <c r="H665" s="10">
        <f t="shared" si="23"/>
        <v>0.4645551670629588</v>
      </c>
    </row>
    <row r="666" spans="1:8" ht="16.5" customHeight="1" x14ac:dyDescent="0.3">
      <c r="A666" s="15">
        <v>5801</v>
      </c>
      <c r="B666" s="14" t="s">
        <v>597</v>
      </c>
      <c r="C666" s="13">
        <v>694.04808839999998</v>
      </c>
      <c r="D666" s="13">
        <v>4617.9723099999901</v>
      </c>
      <c r="E666" s="13">
        <v>939.18198810000001</v>
      </c>
      <c r="F666" s="12">
        <v>5938.2727000000104</v>
      </c>
      <c r="G666" s="11">
        <f t="shared" si="22"/>
        <v>1320.3003900000203</v>
      </c>
      <c r="H666" s="10">
        <f t="shared" si="23"/>
        <v>0.2859047870731003</v>
      </c>
    </row>
    <row r="667" spans="1:8" ht="25.5" customHeight="1" x14ac:dyDescent="0.3">
      <c r="A667" s="15">
        <v>5802</v>
      </c>
      <c r="B667" s="14" t="s">
        <v>596</v>
      </c>
      <c r="C667" s="13">
        <v>158.32160999999999</v>
      </c>
      <c r="D667" s="13">
        <v>813.64157</v>
      </c>
      <c r="E667" s="13">
        <v>116.43699000000001</v>
      </c>
      <c r="F667" s="12">
        <v>657.37629000000004</v>
      </c>
      <c r="G667" s="11">
        <f t="shared" si="22"/>
        <v>-156.26527999999996</v>
      </c>
      <c r="H667" s="10">
        <f t="shared" si="23"/>
        <v>-0.1920566570855026</v>
      </c>
    </row>
    <row r="668" spans="1:8" ht="16.5" customHeight="1" x14ac:dyDescent="0.3">
      <c r="A668" s="15">
        <v>5803</v>
      </c>
      <c r="B668" s="14" t="s">
        <v>595</v>
      </c>
      <c r="C668" s="13">
        <v>157.060633</v>
      </c>
      <c r="D668" s="13">
        <v>1069.0373999999999</v>
      </c>
      <c r="E668" s="13">
        <v>114.715518</v>
      </c>
      <c r="F668" s="12">
        <v>815.77256999999997</v>
      </c>
      <c r="G668" s="11">
        <f t="shared" si="22"/>
        <v>-253.26482999999996</v>
      </c>
      <c r="H668" s="10">
        <f t="shared" si="23"/>
        <v>-0.23690923254883317</v>
      </c>
    </row>
    <row r="669" spans="1:8" ht="16.5" customHeight="1" x14ac:dyDescent="0.3">
      <c r="A669" s="15">
        <v>5804</v>
      </c>
      <c r="B669" s="14" t="s">
        <v>594</v>
      </c>
      <c r="C669" s="13">
        <v>1315.048785</v>
      </c>
      <c r="D669" s="13">
        <v>7136.9697900000001</v>
      </c>
      <c r="E669" s="13">
        <v>499.67147669999997</v>
      </c>
      <c r="F669" s="12">
        <v>3580.4458500000001</v>
      </c>
      <c r="G669" s="11">
        <f t="shared" si="22"/>
        <v>-3556.52394</v>
      </c>
      <c r="H669" s="10">
        <f t="shared" si="23"/>
        <v>-0.49832408496155339</v>
      </c>
    </row>
    <row r="670" spans="1:8" ht="16.5" customHeight="1" x14ac:dyDescent="0.3">
      <c r="A670" s="15">
        <v>5805</v>
      </c>
      <c r="B670" s="14" t="s">
        <v>593</v>
      </c>
      <c r="C670" s="13">
        <v>0.31895000000000001</v>
      </c>
      <c r="D670" s="13">
        <v>3.6881599999999999</v>
      </c>
      <c r="E670" s="13">
        <v>3.9200000000000006E-2</v>
      </c>
      <c r="F670" s="12">
        <v>0.31360000000000005</v>
      </c>
      <c r="G670" s="11">
        <f t="shared" si="22"/>
        <v>-3.3745599999999998</v>
      </c>
      <c r="H670" s="10">
        <f t="shared" si="23"/>
        <v>-0.91497115092620707</v>
      </c>
    </row>
    <row r="671" spans="1:8" ht="16.5" customHeight="1" x14ac:dyDescent="0.3">
      <c r="A671" s="15">
        <v>5806</v>
      </c>
      <c r="B671" s="14" t="s">
        <v>592</v>
      </c>
      <c r="C671" s="13">
        <v>2072.0560722</v>
      </c>
      <c r="D671" s="13">
        <v>14938.41635</v>
      </c>
      <c r="E671" s="13">
        <v>2168.6040175999997</v>
      </c>
      <c r="F671" s="12">
        <v>13611.97106</v>
      </c>
      <c r="G671" s="11">
        <f t="shared" si="22"/>
        <v>-1326.4452899999997</v>
      </c>
      <c r="H671" s="10">
        <f t="shared" si="23"/>
        <v>-8.879423754981898E-2</v>
      </c>
    </row>
    <row r="672" spans="1:8" ht="16.5" customHeight="1" x14ac:dyDescent="0.3">
      <c r="A672" s="15">
        <v>5807</v>
      </c>
      <c r="B672" s="14" t="s">
        <v>591</v>
      </c>
      <c r="C672" s="13">
        <v>35.881638000000002</v>
      </c>
      <c r="D672" s="13">
        <v>566.26350000000002</v>
      </c>
      <c r="E672" s="13">
        <v>34.569452499999997</v>
      </c>
      <c r="F672" s="12">
        <v>563.42409999999995</v>
      </c>
      <c r="G672" s="11">
        <f t="shared" si="22"/>
        <v>-2.8394000000000688</v>
      </c>
      <c r="H672" s="10">
        <f t="shared" si="23"/>
        <v>-5.0142733903916969E-3</v>
      </c>
    </row>
    <row r="673" spans="1:8" ht="25.5" customHeight="1" x14ac:dyDescent="0.3">
      <c r="A673" s="15">
        <v>5808</v>
      </c>
      <c r="B673" s="14" t="s">
        <v>590</v>
      </c>
      <c r="C673" s="13">
        <v>142.79596900000001</v>
      </c>
      <c r="D673" s="13">
        <v>1373.5695600000001</v>
      </c>
      <c r="E673" s="13">
        <v>135.82173</v>
      </c>
      <c r="F673" s="12">
        <v>986.24943999999994</v>
      </c>
      <c r="G673" s="11">
        <f t="shared" si="22"/>
        <v>-387.3201200000002</v>
      </c>
      <c r="H673" s="10">
        <f t="shared" si="23"/>
        <v>-0.28198071017240667</v>
      </c>
    </row>
    <row r="674" spans="1:8" ht="16.5" customHeight="1" x14ac:dyDescent="0.3">
      <c r="A674" s="15">
        <v>5809</v>
      </c>
      <c r="B674" s="14" t="s">
        <v>589</v>
      </c>
      <c r="C674" s="13">
        <v>1.8469500000000001</v>
      </c>
      <c r="D674" s="13">
        <v>89.144679999999994</v>
      </c>
      <c r="E674" s="13">
        <v>0.34300000000000003</v>
      </c>
      <c r="F674" s="12">
        <v>39.262800000000006</v>
      </c>
      <c r="G674" s="11">
        <f t="shared" si="22"/>
        <v>-49.881879999999988</v>
      </c>
      <c r="H674" s="10">
        <f t="shared" si="23"/>
        <v>-0.55956092949124936</v>
      </c>
    </row>
    <row r="675" spans="1:8" ht="16.5" customHeight="1" x14ac:dyDescent="0.3">
      <c r="A675" s="15">
        <v>5810</v>
      </c>
      <c r="B675" s="14" t="s">
        <v>588</v>
      </c>
      <c r="C675" s="13">
        <v>17.422417000000003</v>
      </c>
      <c r="D675" s="13">
        <v>513.40660000000003</v>
      </c>
      <c r="E675" s="13">
        <v>26.349525499999999</v>
      </c>
      <c r="F675" s="12">
        <v>438.36896000000002</v>
      </c>
      <c r="G675" s="11">
        <f t="shared" si="22"/>
        <v>-75.03764000000001</v>
      </c>
      <c r="H675" s="10">
        <f t="shared" si="23"/>
        <v>-0.1461563602805262</v>
      </c>
    </row>
    <row r="676" spans="1:8" ht="16.5" customHeight="1" x14ac:dyDescent="0.3">
      <c r="A676" s="15">
        <v>5811</v>
      </c>
      <c r="B676" s="14" t="s">
        <v>587</v>
      </c>
      <c r="C676" s="13">
        <v>817.68287999999995</v>
      </c>
      <c r="D676" s="13">
        <v>4002.1239999999998</v>
      </c>
      <c r="E676" s="13">
        <v>983.47256999999991</v>
      </c>
      <c r="F676" s="12">
        <v>4416.2963499999996</v>
      </c>
      <c r="G676" s="11">
        <f t="shared" si="22"/>
        <v>414.17234999999982</v>
      </c>
      <c r="H676" s="10">
        <f t="shared" si="23"/>
        <v>0.10348813530015558</v>
      </c>
    </row>
    <row r="677" spans="1:8" ht="16.5" customHeight="1" x14ac:dyDescent="0.3">
      <c r="A677" s="15">
        <v>5901</v>
      </c>
      <c r="B677" s="14" t="s">
        <v>586</v>
      </c>
      <c r="C677" s="13">
        <v>174.530058</v>
      </c>
      <c r="D677" s="13">
        <v>1065.4747399999999</v>
      </c>
      <c r="E677" s="13">
        <v>175.536868</v>
      </c>
      <c r="F677" s="12">
        <v>1153.7803000000001</v>
      </c>
      <c r="G677" s="11">
        <f t="shared" si="22"/>
        <v>88.305560000000241</v>
      </c>
      <c r="H677" s="10">
        <f t="shared" si="23"/>
        <v>8.2879074167446012E-2</v>
      </c>
    </row>
    <row r="678" spans="1:8" ht="16.5" customHeight="1" x14ac:dyDescent="0.3">
      <c r="A678" s="15">
        <v>5902</v>
      </c>
      <c r="B678" s="14" t="s">
        <v>585</v>
      </c>
      <c r="C678" s="13">
        <v>670.51304000000005</v>
      </c>
      <c r="D678" s="13">
        <v>3407.78069</v>
      </c>
      <c r="E678" s="13">
        <v>331.04480000000001</v>
      </c>
      <c r="F678" s="12">
        <v>1501.7483999999999</v>
      </c>
      <c r="G678" s="11">
        <f t="shared" si="22"/>
        <v>-1906.0322900000001</v>
      </c>
      <c r="H678" s="10">
        <f t="shared" si="23"/>
        <v>-0.55931776818654377</v>
      </c>
    </row>
    <row r="679" spans="1:8" ht="16.5" customHeight="1" x14ac:dyDescent="0.3">
      <c r="A679" s="15">
        <v>5903</v>
      </c>
      <c r="B679" s="14" t="s">
        <v>584</v>
      </c>
      <c r="C679" s="13">
        <v>7894.1082538000001</v>
      </c>
      <c r="D679" s="13">
        <v>46870.794880000001</v>
      </c>
      <c r="E679" s="13">
        <v>7309.34670370001</v>
      </c>
      <c r="F679" s="12">
        <v>43619.672229999996</v>
      </c>
      <c r="G679" s="11">
        <f t="shared" si="22"/>
        <v>-3251.1226500000048</v>
      </c>
      <c r="H679" s="10">
        <f t="shared" si="23"/>
        <v>-6.9363505746459497E-2</v>
      </c>
    </row>
    <row r="680" spans="1:8" ht="16.5" customHeight="1" x14ac:dyDescent="0.3">
      <c r="A680" s="15">
        <v>5904</v>
      </c>
      <c r="B680" s="14" t="s">
        <v>583</v>
      </c>
      <c r="C680" s="13">
        <v>80.732880999999992</v>
      </c>
      <c r="D680" s="13">
        <v>202.78224</v>
      </c>
      <c r="E680" s="13">
        <v>68.957316999999989</v>
      </c>
      <c r="F680" s="12">
        <v>206.43071</v>
      </c>
      <c r="G680" s="11">
        <f t="shared" si="22"/>
        <v>3.6484700000000032</v>
      </c>
      <c r="H680" s="10">
        <f t="shared" si="23"/>
        <v>1.7992058870638785E-2</v>
      </c>
    </row>
    <row r="681" spans="1:8" ht="16.5" customHeight="1" x14ac:dyDescent="0.3">
      <c r="A681" s="15">
        <v>5905</v>
      </c>
      <c r="B681" s="14" t="s">
        <v>582</v>
      </c>
      <c r="C681" s="13">
        <v>6.9494480000000003</v>
      </c>
      <c r="D681" s="13">
        <v>182.75720000000001</v>
      </c>
      <c r="E681" s="13">
        <v>4.4091800000000001</v>
      </c>
      <c r="F681" s="12">
        <v>26.510240000000003</v>
      </c>
      <c r="G681" s="11">
        <f t="shared" si="22"/>
        <v>-156.24696</v>
      </c>
      <c r="H681" s="10">
        <f t="shared" si="23"/>
        <v>-0.8549428421971883</v>
      </c>
    </row>
    <row r="682" spans="1:8" ht="16.5" customHeight="1" x14ac:dyDescent="0.3">
      <c r="A682" s="15">
        <v>5906</v>
      </c>
      <c r="B682" s="14" t="s">
        <v>581</v>
      </c>
      <c r="C682" s="13">
        <v>366.14918249999999</v>
      </c>
      <c r="D682" s="13">
        <v>5080.11067</v>
      </c>
      <c r="E682" s="13">
        <v>188.830378</v>
      </c>
      <c r="F682" s="12">
        <v>2460.63184</v>
      </c>
      <c r="G682" s="11">
        <f t="shared" si="22"/>
        <v>-2619.47883</v>
      </c>
      <c r="H682" s="10">
        <f t="shared" si="23"/>
        <v>-0.51563420566190143</v>
      </c>
    </row>
    <row r="683" spans="1:8" ht="16.5" customHeight="1" x14ac:dyDescent="0.3">
      <c r="A683" s="15">
        <v>5907</v>
      </c>
      <c r="B683" s="14" t="s">
        <v>580</v>
      </c>
      <c r="C683" s="13">
        <v>156.758456</v>
      </c>
      <c r="D683" s="13">
        <v>995.32047999999998</v>
      </c>
      <c r="E683" s="13">
        <v>108.51101799999999</v>
      </c>
      <c r="F683" s="12">
        <v>1076.62248</v>
      </c>
      <c r="G683" s="11">
        <f t="shared" si="22"/>
        <v>81.302000000000021</v>
      </c>
      <c r="H683" s="10">
        <f t="shared" si="23"/>
        <v>8.1684243049032837E-2</v>
      </c>
    </row>
    <row r="684" spans="1:8" ht="16.5" customHeight="1" x14ac:dyDescent="0.3">
      <c r="A684" s="15">
        <v>5908</v>
      </c>
      <c r="B684" s="14" t="s">
        <v>579</v>
      </c>
      <c r="C684" s="13">
        <v>1.7668140000000001</v>
      </c>
      <c r="D684" s="13">
        <v>67.214079999999996</v>
      </c>
      <c r="E684" s="13">
        <v>1.482691</v>
      </c>
      <c r="F684" s="12">
        <v>63.225540000000002</v>
      </c>
      <c r="G684" s="11">
        <f t="shared" si="22"/>
        <v>-3.9885399999999933</v>
      </c>
      <c r="H684" s="10">
        <f t="shared" si="23"/>
        <v>-5.9340840490563783E-2</v>
      </c>
    </row>
    <row r="685" spans="1:8" ht="16.5" customHeight="1" x14ac:dyDescent="0.3">
      <c r="A685" s="15">
        <v>5909</v>
      </c>
      <c r="B685" s="14" t="s">
        <v>578</v>
      </c>
      <c r="C685" s="13">
        <v>233.027491</v>
      </c>
      <c r="D685" s="13">
        <v>1017.98964</v>
      </c>
      <c r="E685" s="13">
        <v>373.24503700000002</v>
      </c>
      <c r="F685" s="12">
        <v>1211.8646000000001</v>
      </c>
      <c r="G685" s="11">
        <f t="shared" si="22"/>
        <v>193.8749600000001</v>
      </c>
      <c r="H685" s="10">
        <f t="shared" si="23"/>
        <v>0.19044885368381559</v>
      </c>
    </row>
    <row r="686" spans="1:8" ht="16.5" customHeight="1" x14ac:dyDescent="0.3">
      <c r="A686" s="15">
        <v>5910</v>
      </c>
      <c r="B686" s="14" t="s">
        <v>577</v>
      </c>
      <c r="C686" s="13">
        <v>116.60084639999999</v>
      </c>
      <c r="D686" s="13">
        <v>2694.8908999999999</v>
      </c>
      <c r="E686" s="13">
        <v>93.013969000000003</v>
      </c>
      <c r="F686" s="12">
        <v>2576.0495599999999</v>
      </c>
      <c r="G686" s="11">
        <f t="shared" si="22"/>
        <v>-118.84133999999995</v>
      </c>
      <c r="H686" s="10">
        <f t="shared" si="23"/>
        <v>-4.4098757393110033E-2</v>
      </c>
    </row>
    <row r="687" spans="1:8" ht="16.5" customHeight="1" x14ac:dyDescent="0.3">
      <c r="A687" s="15">
        <v>5911</v>
      </c>
      <c r="B687" s="14" t="s">
        <v>576</v>
      </c>
      <c r="C687" s="13">
        <v>472.65261722700001</v>
      </c>
      <c r="D687" s="13">
        <v>11885.93449</v>
      </c>
      <c r="E687" s="13">
        <v>505.88895148000097</v>
      </c>
      <c r="F687" s="12">
        <v>11884.42477</v>
      </c>
      <c r="G687" s="11">
        <f t="shared" si="22"/>
        <v>-1.5097200000000157</v>
      </c>
      <c r="H687" s="10">
        <f t="shared" si="23"/>
        <v>-1.2701735831290248E-4</v>
      </c>
    </row>
    <row r="688" spans="1:8" ht="16.5" customHeight="1" x14ac:dyDescent="0.3">
      <c r="A688" s="15">
        <v>6001</v>
      </c>
      <c r="B688" s="14" t="s">
        <v>575</v>
      </c>
      <c r="C688" s="13">
        <v>3955.3902237999996</v>
      </c>
      <c r="D688" s="13">
        <v>17235.75188</v>
      </c>
      <c r="E688" s="13">
        <v>4264.9155238000103</v>
      </c>
      <c r="F688" s="12">
        <v>18004.502079999998</v>
      </c>
      <c r="G688" s="11">
        <f t="shared" si="22"/>
        <v>768.75019999999859</v>
      </c>
      <c r="H688" s="10">
        <f t="shared" si="23"/>
        <v>4.4602069312220723E-2</v>
      </c>
    </row>
    <row r="689" spans="1:8" ht="25.5" customHeight="1" x14ac:dyDescent="0.3">
      <c r="A689" s="15">
        <v>6002</v>
      </c>
      <c r="B689" s="14" t="s">
        <v>574</v>
      </c>
      <c r="C689" s="13">
        <v>127.70770900000001</v>
      </c>
      <c r="D689" s="13">
        <v>1396.8016499999999</v>
      </c>
      <c r="E689" s="13">
        <v>185.84802299999998</v>
      </c>
      <c r="F689" s="12">
        <v>1667.8637800000001</v>
      </c>
      <c r="G689" s="11">
        <f t="shared" si="22"/>
        <v>271.06213000000025</v>
      </c>
      <c r="H689" s="10">
        <f t="shared" si="23"/>
        <v>0.19405914218386003</v>
      </c>
    </row>
    <row r="690" spans="1:8" ht="25.5" customHeight="1" x14ac:dyDescent="0.3">
      <c r="A690" s="15">
        <v>6003</v>
      </c>
      <c r="B690" s="14" t="s">
        <v>573</v>
      </c>
      <c r="C690" s="13">
        <v>57.905955999999996</v>
      </c>
      <c r="D690" s="13">
        <v>571.98738000000003</v>
      </c>
      <c r="E690" s="13">
        <v>85.682715000000002</v>
      </c>
      <c r="F690" s="12">
        <v>882.93984999999998</v>
      </c>
      <c r="G690" s="11">
        <f t="shared" si="22"/>
        <v>310.95246999999995</v>
      </c>
      <c r="H690" s="10">
        <f t="shared" si="23"/>
        <v>0.54363519348975831</v>
      </c>
    </row>
    <row r="691" spans="1:8" ht="25.5" customHeight="1" x14ac:dyDescent="0.3">
      <c r="A691" s="15">
        <v>6004</v>
      </c>
      <c r="B691" s="14" t="s">
        <v>572</v>
      </c>
      <c r="C691" s="13">
        <v>4222.8153590000002</v>
      </c>
      <c r="D691" s="13">
        <v>22328.031559999999</v>
      </c>
      <c r="E691" s="13">
        <v>3175.9792039999998</v>
      </c>
      <c r="F691" s="12">
        <v>19387.184350000003</v>
      </c>
      <c r="G691" s="11">
        <f t="shared" si="22"/>
        <v>-2940.8472099999963</v>
      </c>
      <c r="H691" s="10">
        <f t="shared" si="23"/>
        <v>-0.13171099306704834</v>
      </c>
    </row>
    <row r="692" spans="1:8" ht="16.5" customHeight="1" x14ac:dyDescent="0.3">
      <c r="A692" s="15">
        <v>6005</v>
      </c>
      <c r="B692" s="14" t="s">
        <v>571</v>
      </c>
      <c r="C692" s="13">
        <v>4784.8001136000003</v>
      </c>
      <c r="D692" s="13">
        <v>22588.60673</v>
      </c>
      <c r="E692" s="13">
        <v>5325.2046344</v>
      </c>
      <c r="F692" s="12">
        <v>23335.636050000001</v>
      </c>
      <c r="G692" s="11">
        <f t="shared" si="22"/>
        <v>747.02932000000146</v>
      </c>
      <c r="H692" s="10">
        <f t="shared" si="23"/>
        <v>3.3071066707619001E-2</v>
      </c>
    </row>
    <row r="693" spans="1:8" ht="16.5" customHeight="1" x14ac:dyDescent="0.3">
      <c r="A693" s="15">
        <v>6006</v>
      </c>
      <c r="B693" s="14" t="s">
        <v>570</v>
      </c>
      <c r="C693" s="13">
        <v>18331.329420899998</v>
      </c>
      <c r="D693" s="13">
        <v>78137.862509999803</v>
      </c>
      <c r="E693" s="13">
        <v>15651.4741135</v>
      </c>
      <c r="F693" s="12">
        <v>69467.324079999889</v>
      </c>
      <c r="G693" s="11">
        <f t="shared" si="22"/>
        <v>-8670.5384299999132</v>
      </c>
      <c r="H693" s="10">
        <f t="shared" si="23"/>
        <v>-0.1109646226743186</v>
      </c>
    </row>
    <row r="694" spans="1:8" ht="25.5" customHeight="1" x14ac:dyDescent="0.3">
      <c r="A694" s="15">
        <v>6101</v>
      </c>
      <c r="B694" s="14" t="s">
        <v>569</v>
      </c>
      <c r="C694" s="13">
        <v>135.10526860000002</v>
      </c>
      <c r="D694" s="13">
        <v>3107.8098599999903</v>
      </c>
      <c r="E694" s="13">
        <v>177.29443460000002</v>
      </c>
      <c r="F694" s="12">
        <v>3751.69488</v>
      </c>
      <c r="G694" s="11">
        <f t="shared" si="22"/>
        <v>643.88502000000972</v>
      </c>
      <c r="H694" s="10">
        <f t="shared" si="23"/>
        <v>0.20718288730830262</v>
      </c>
    </row>
    <row r="695" spans="1:8" ht="16.5" customHeight="1" x14ac:dyDescent="0.3">
      <c r="A695" s="15">
        <v>6102</v>
      </c>
      <c r="B695" s="14" t="s">
        <v>568</v>
      </c>
      <c r="C695" s="13">
        <v>281.02305639999997</v>
      </c>
      <c r="D695" s="13">
        <v>4978.9871999999896</v>
      </c>
      <c r="E695" s="13">
        <v>550.42343770000195</v>
      </c>
      <c r="F695" s="12">
        <v>7784.54036</v>
      </c>
      <c r="G695" s="11">
        <f t="shared" si="22"/>
        <v>2805.5531600000104</v>
      </c>
      <c r="H695" s="10">
        <f t="shared" si="23"/>
        <v>0.56347868498236275</v>
      </c>
    </row>
    <row r="696" spans="1:8" ht="25.5" customHeight="1" x14ac:dyDescent="0.3">
      <c r="A696" s="15">
        <v>6103</v>
      </c>
      <c r="B696" s="14" t="s">
        <v>567</v>
      </c>
      <c r="C696" s="13">
        <v>1539.37137118542</v>
      </c>
      <c r="D696" s="13">
        <v>23439.77259</v>
      </c>
      <c r="E696" s="13">
        <v>2031.3093143999899</v>
      </c>
      <c r="F696" s="12">
        <v>28380.6351000002</v>
      </c>
      <c r="G696" s="11">
        <f t="shared" si="22"/>
        <v>4940.8625100001991</v>
      </c>
      <c r="H696" s="10">
        <f t="shared" si="23"/>
        <v>0.21078969478177001</v>
      </c>
    </row>
    <row r="697" spans="1:8" ht="16.5" customHeight="1" x14ac:dyDescent="0.3">
      <c r="A697" s="15">
        <v>6104</v>
      </c>
      <c r="B697" s="14" t="s">
        <v>566</v>
      </c>
      <c r="C697" s="13">
        <v>2938.5846501563601</v>
      </c>
      <c r="D697" s="13">
        <v>41475.271039999403</v>
      </c>
      <c r="E697" s="13">
        <v>4369.2716740800097</v>
      </c>
      <c r="F697" s="12">
        <v>53714.625289998898</v>
      </c>
      <c r="G697" s="11">
        <f t="shared" si="22"/>
        <v>12239.354249999495</v>
      </c>
      <c r="H697" s="10">
        <f t="shared" si="23"/>
        <v>0.29510004258189582</v>
      </c>
    </row>
    <row r="698" spans="1:8" ht="16.5" customHeight="1" x14ac:dyDescent="0.3">
      <c r="A698" s="15">
        <v>6105</v>
      </c>
      <c r="B698" s="14" t="s">
        <v>565</v>
      </c>
      <c r="C698" s="13">
        <v>341.85153087000003</v>
      </c>
      <c r="D698" s="13">
        <v>6997.6971299999705</v>
      </c>
      <c r="E698" s="13">
        <v>374.74683799999804</v>
      </c>
      <c r="F698" s="12">
        <v>7420.7860300000202</v>
      </c>
      <c r="G698" s="11">
        <f t="shared" si="22"/>
        <v>423.08890000004976</v>
      </c>
      <c r="H698" s="10">
        <f t="shared" si="23"/>
        <v>6.0461162028035864E-2</v>
      </c>
    </row>
    <row r="699" spans="1:8" ht="16.5" customHeight="1" x14ac:dyDescent="0.3">
      <c r="A699" s="15">
        <v>6106</v>
      </c>
      <c r="B699" s="14" t="s">
        <v>564</v>
      </c>
      <c r="C699" s="13">
        <v>312.61140672000005</v>
      </c>
      <c r="D699" s="13">
        <v>6171.1237099999898</v>
      </c>
      <c r="E699" s="13">
        <v>502.11909957999899</v>
      </c>
      <c r="F699" s="12">
        <v>9333.388930000021</v>
      </c>
      <c r="G699" s="11">
        <f t="shared" si="22"/>
        <v>3162.2652200000311</v>
      </c>
      <c r="H699" s="10">
        <f t="shared" si="23"/>
        <v>0.51242939999335002</v>
      </c>
    </row>
    <row r="700" spans="1:8" ht="16.5" customHeight="1" x14ac:dyDescent="0.3">
      <c r="A700" s="15">
        <v>6107</v>
      </c>
      <c r="B700" s="14" t="s">
        <v>563</v>
      </c>
      <c r="C700" s="13">
        <v>706.00062500000195</v>
      </c>
      <c r="D700" s="13">
        <v>10660.640710000001</v>
      </c>
      <c r="E700" s="13">
        <v>957.88507430000107</v>
      </c>
      <c r="F700" s="12">
        <v>12949.3638300001</v>
      </c>
      <c r="G700" s="11">
        <f t="shared" si="22"/>
        <v>2288.7231200000988</v>
      </c>
      <c r="H700" s="10">
        <f t="shared" si="23"/>
        <v>0.2146890775385768</v>
      </c>
    </row>
    <row r="701" spans="1:8" ht="16.5" customHeight="1" x14ac:dyDescent="0.3">
      <c r="A701" s="15">
        <v>6108</v>
      </c>
      <c r="B701" s="14" t="s">
        <v>562</v>
      </c>
      <c r="C701" s="13">
        <v>1677.61911500002</v>
      </c>
      <c r="D701" s="13">
        <v>21236.772999999899</v>
      </c>
      <c r="E701" s="13">
        <v>1885.79215980001</v>
      </c>
      <c r="F701" s="12">
        <v>24722.17223</v>
      </c>
      <c r="G701" s="11">
        <f t="shared" si="22"/>
        <v>3485.3992300001009</v>
      </c>
      <c r="H701" s="10">
        <f t="shared" si="23"/>
        <v>0.16412094389294068</v>
      </c>
    </row>
    <row r="702" spans="1:8" ht="16.5" customHeight="1" x14ac:dyDescent="0.3">
      <c r="A702" s="15">
        <v>6109</v>
      </c>
      <c r="B702" s="14" t="s">
        <v>561</v>
      </c>
      <c r="C702" s="13">
        <v>5297.5458316276699</v>
      </c>
      <c r="D702" s="13">
        <v>78669.423499999903</v>
      </c>
      <c r="E702" s="13">
        <v>5704.3763956000003</v>
      </c>
      <c r="F702" s="12">
        <v>83238.096900001095</v>
      </c>
      <c r="G702" s="11">
        <f t="shared" si="22"/>
        <v>4568.6734000011929</v>
      </c>
      <c r="H702" s="10">
        <f t="shared" si="23"/>
        <v>5.8074321594605287E-2</v>
      </c>
    </row>
    <row r="703" spans="1:8" ht="16.5" customHeight="1" x14ac:dyDescent="0.3">
      <c r="A703" s="15">
        <v>6110</v>
      </c>
      <c r="B703" s="14" t="s">
        <v>560</v>
      </c>
      <c r="C703" s="13">
        <v>3757.0435216730302</v>
      </c>
      <c r="D703" s="13">
        <v>56857.326569999997</v>
      </c>
      <c r="E703" s="13">
        <v>5345.6165343999801</v>
      </c>
      <c r="F703" s="12">
        <v>73587.607789999907</v>
      </c>
      <c r="G703" s="11">
        <f t="shared" si="22"/>
        <v>16730.28121999991</v>
      </c>
      <c r="H703" s="10">
        <f t="shared" si="23"/>
        <v>0.29425022647525284</v>
      </c>
    </row>
    <row r="704" spans="1:8" ht="16.5" customHeight="1" x14ac:dyDescent="0.3">
      <c r="A704" s="15">
        <v>6111</v>
      </c>
      <c r="B704" s="14" t="s">
        <v>559</v>
      </c>
      <c r="C704" s="13">
        <v>573.32747380000205</v>
      </c>
      <c r="D704" s="13">
        <v>7699.5155199999799</v>
      </c>
      <c r="E704" s="13">
        <v>623.114670000003</v>
      </c>
      <c r="F704" s="12">
        <v>7993.3133399999597</v>
      </c>
      <c r="G704" s="11">
        <f t="shared" si="22"/>
        <v>293.79781999997977</v>
      </c>
      <c r="H704" s="10">
        <f t="shared" si="23"/>
        <v>3.8157961918100079E-2</v>
      </c>
    </row>
    <row r="705" spans="1:8" ht="16.5" customHeight="1" x14ac:dyDescent="0.3">
      <c r="A705" s="15">
        <v>6112</v>
      </c>
      <c r="B705" s="14" t="s">
        <v>558</v>
      </c>
      <c r="C705" s="13">
        <v>529.41718543999696</v>
      </c>
      <c r="D705" s="13">
        <v>9152.6983299999902</v>
      </c>
      <c r="E705" s="13">
        <v>751.5135818</v>
      </c>
      <c r="F705" s="12">
        <v>11163.75878</v>
      </c>
      <c r="G705" s="11">
        <f t="shared" si="22"/>
        <v>2011.06045000001</v>
      </c>
      <c r="H705" s="10">
        <f t="shared" si="23"/>
        <v>0.21972323106163297</v>
      </c>
    </row>
    <row r="706" spans="1:8" ht="16.5" customHeight="1" x14ac:dyDescent="0.3">
      <c r="A706" s="15">
        <v>6113</v>
      </c>
      <c r="B706" s="14" t="s">
        <v>557</v>
      </c>
      <c r="C706" s="13">
        <v>14.636826999999998</v>
      </c>
      <c r="D706" s="13">
        <v>338.32499999999999</v>
      </c>
      <c r="E706" s="13">
        <v>25.666027</v>
      </c>
      <c r="F706" s="12">
        <v>626.796480000001</v>
      </c>
      <c r="G706" s="11">
        <f t="shared" si="22"/>
        <v>288.47148000000101</v>
      </c>
      <c r="H706" s="10">
        <f t="shared" si="23"/>
        <v>0.85264606517402208</v>
      </c>
    </row>
    <row r="707" spans="1:8" ht="16.5" customHeight="1" x14ac:dyDescent="0.3">
      <c r="A707" s="15">
        <v>6114</v>
      </c>
      <c r="B707" s="14" t="s">
        <v>556</v>
      </c>
      <c r="C707" s="13">
        <v>203.80787129999902</v>
      </c>
      <c r="D707" s="13">
        <v>5217.8283099999999</v>
      </c>
      <c r="E707" s="13">
        <v>275.85032269999897</v>
      </c>
      <c r="F707" s="12">
        <v>6339.3852099999895</v>
      </c>
      <c r="G707" s="11">
        <f t="shared" si="22"/>
        <v>1121.5568999999896</v>
      </c>
      <c r="H707" s="10">
        <f t="shared" si="23"/>
        <v>0.21494706865891292</v>
      </c>
    </row>
    <row r="708" spans="1:8" ht="16.5" customHeight="1" x14ac:dyDescent="0.3">
      <c r="A708" s="15">
        <v>6115</v>
      </c>
      <c r="B708" s="14" t="s">
        <v>555</v>
      </c>
      <c r="C708" s="13">
        <v>1029.7885189697599</v>
      </c>
      <c r="D708" s="13">
        <v>18764.736350000003</v>
      </c>
      <c r="E708" s="13">
        <v>1671.3768091100001</v>
      </c>
      <c r="F708" s="12">
        <v>27078.223190000197</v>
      </c>
      <c r="G708" s="11">
        <f t="shared" si="22"/>
        <v>8313.4868400001942</v>
      </c>
      <c r="H708" s="10">
        <f t="shared" si="23"/>
        <v>0.44303776429026104</v>
      </c>
    </row>
    <row r="709" spans="1:8" ht="16.5" customHeight="1" x14ac:dyDescent="0.3">
      <c r="A709" s="15">
        <v>6116</v>
      </c>
      <c r="B709" s="14" t="s">
        <v>554</v>
      </c>
      <c r="C709" s="13">
        <v>2560.71552720002</v>
      </c>
      <c r="D709" s="13">
        <v>15585.011289999999</v>
      </c>
      <c r="E709" s="13">
        <v>2403.6749659000002</v>
      </c>
      <c r="F709" s="12">
        <v>16570.77533</v>
      </c>
      <c r="G709" s="11">
        <f t="shared" si="22"/>
        <v>985.76404000000184</v>
      </c>
      <c r="H709" s="10">
        <f t="shared" si="23"/>
        <v>6.3250774841113508E-2</v>
      </c>
    </row>
    <row r="710" spans="1:8" ht="16.5" customHeight="1" x14ac:dyDescent="0.3">
      <c r="A710" s="15">
        <v>6117</v>
      </c>
      <c r="B710" s="14" t="s">
        <v>553</v>
      </c>
      <c r="C710" s="13">
        <v>238.4670656033</v>
      </c>
      <c r="D710" s="13">
        <v>3230.4206599999898</v>
      </c>
      <c r="E710" s="13">
        <v>294.89097220000002</v>
      </c>
      <c r="F710" s="12">
        <v>4298.7651299999998</v>
      </c>
      <c r="G710" s="11">
        <f t="shared" si="22"/>
        <v>1068.34447000001</v>
      </c>
      <c r="H710" s="10">
        <f t="shared" si="23"/>
        <v>0.33071373125753023</v>
      </c>
    </row>
    <row r="711" spans="1:8" ht="25.5" customHeight="1" x14ac:dyDescent="0.3">
      <c r="A711" s="15">
        <v>6201</v>
      </c>
      <c r="B711" s="14" t="s">
        <v>552</v>
      </c>
      <c r="C711" s="13">
        <v>1044.1929595927299</v>
      </c>
      <c r="D711" s="13">
        <v>22589.022350000098</v>
      </c>
      <c r="E711" s="13">
        <v>1969.5344739999998</v>
      </c>
      <c r="F711" s="12">
        <v>32278.898819999999</v>
      </c>
      <c r="G711" s="11">
        <f t="shared" ref="G711:G774" si="24">F711-D711</f>
        <v>9689.876469999901</v>
      </c>
      <c r="H711" s="10">
        <f t="shared" ref="H711:H774" si="25">IF(D711&lt;&gt;0,G711/D711,"")</f>
        <v>0.42896395956684064</v>
      </c>
    </row>
    <row r="712" spans="1:8" ht="16.5" customHeight="1" x14ac:dyDescent="0.3">
      <c r="A712" s="15">
        <v>6202</v>
      </c>
      <c r="B712" s="14" t="s">
        <v>551</v>
      </c>
      <c r="C712" s="13">
        <v>1185.3382851599899</v>
      </c>
      <c r="D712" s="13">
        <v>22255.9365699999</v>
      </c>
      <c r="E712" s="13">
        <v>2913.20555560001</v>
      </c>
      <c r="F712" s="12">
        <v>41857.931090000005</v>
      </c>
      <c r="G712" s="11">
        <f t="shared" si="24"/>
        <v>19601.994520000106</v>
      </c>
      <c r="H712" s="10">
        <f t="shared" si="25"/>
        <v>0.88075352202534585</v>
      </c>
    </row>
    <row r="713" spans="1:8" ht="16.5" customHeight="1" x14ac:dyDescent="0.3">
      <c r="A713" s="15">
        <v>6203</v>
      </c>
      <c r="B713" s="14" t="s">
        <v>550</v>
      </c>
      <c r="C713" s="13">
        <v>2843.01015099188</v>
      </c>
      <c r="D713" s="13">
        <v>47470.459600000504</v>
      </c>
      <c r="E713" s="13">
        <v>3587.8288523000101</v>
      </c>
      <c r="F713" s="12">
        <v>55752.9057899994</v>
      </c>
      <c r="G713" s="11">
        <f t="shared" si="24"/>
        <v>8282.4461899988964</v>
      </c>
      <c r="H713" s="10">
        <f t="shared" si="25"/>
        <v>0.17447579525854873</v>
      </c>
    </row>
    <row r="714" spans="1:8" ht="16.5" customHeight="1" x14ac:dyDescent="0.3">
      <c r="A714" s="15">
        <v>6204</v>
      </c>
      <c r="B714" s="14" t="s">
        <v>549</v>
      </c>
      <c r="C714" s="13">
        <v>5053.4552243299695</v>
      </c>
      <c r="D714" s="13">
        <v>86296.752980000791</v>
      </c>
      <c r="E714" s="13">
        <v>7128.3006775603899</v>
      </c>
      <c r="F714" s="12">
        <v>108757.01132000101</v>
      </c>
      <c r="G714" s="11">
        <f t="shared" si="24"/>
        <v>22460.258340000219</v>
      </c>
      <c r="H714" s="10">
        <f t="shared" si="25"/>
        <v>0.26026771071219063</v>
      </c>
    </row>
    <row r="715" spans="1:8" ht="16.5" customHeight="1" x14ac:dyDescent="0.3">
      <c r="A715" s="15">
        <v>6205</v>
      </c>
      <c r="B715" s="14" t="s">
        <v>548</v>
      </c>
      <c r="C715" s="13">
        <v>504.14658342000104</v>
      </c>
      <c r="D715" s="13">
        <v>10690.930060000001</v>
      </c>
      <c r="E715" s="13">
        <v>563.88516539999898</v>
      </c>
      <c r="F715" s="12">
        <v>11767.489310000001</v>
      </c>
      <c r="G715" s="11">
        <f t="shared" si="24"/>
        <v>1076.5592500000002</v>
      </c>
      <c r="H715" s="10">
        <f t="shared" si="25"/>
        <v>0.10069837179348269</v>
      </c>
    </row>
    <row r="716" spans="1:8" ht="16.5" customHeight="1" x14ac:dyDescent="0.3">
      <c r="A716" s="15">
        <v>6206</v>
      </c>
      <c r="B716" s="14" t="s">
        <v>547</v>
      </c>
      <c r="C716" s="13">
        <v>706.20854206000104</v>
      </c>
      <c r="D716" s="13">
        <v>16590.964960000099</v>
      </c>
      <c r="E716" s="13">
        <v>903.78094917999499</v>
      </c>
      <c r="F716" s="12">
        <v>18992.759469999899</v>
      </c>
      <c r="G716" s="11">
        <f t="shared" si="24"/>
        <v>2401.7945099997996</v>
      </c>
      <c r="H716" s="10">
        <f t="shared" si="25"/>
        <v>0.14476520900323722</v>
      </c>
    </row>
    <row r="717" spans="1:8" ht="16.5" customHeight="1" x14ac:dyDescent="0.3">
      <c r="A717" s="15">
        <v>6207</v>
      </c>
      <c r="B717" s="14" t="s">
        <v>546</v>
      </c>
      <c r="C717" s="13">
        <v>29.430846799999998</v>
      </c>
      <c r="D717" s="13">
        <v>459.45125999999999</v>
      </c>
      <c r="E717" s="13">
        <v>30.032860199999998</v>
      </c>
      <c r="F717" s="12">
        <v>442.44439</v>
      </c>
      <c r="G717" s="11">
        <f t="shared" si="24"/>
        <v>-17.006869999999992</v>
      </c>
      <c r="H717" s="10">
        <f t="shared" si="25"/>
        <v>-3.7015612929214715E-2</v>
      </c>
    </row>
    <row r="718" spans="1:8" ht="16.5" customHeight="1" x14ac:dyDescent="0.3">
      <c r="A718" s="15">
        <v>6208</v>
      </c>
      <c r="B718" s="14" t="s">
        <v>545</v>
      </c>
      <c r="C718" s="13">
        <v>189.86780270000099</v>
      </c>
      <c r="D718" s="13">
        <v>2976.8037300000101</v>
      </c>
      <c r="E718" s="13">
        <v>247.4488724</v>
      </c>
      <c r="F718" s="12">
        <v>3542.5659500000002</v>
      </c>
      <c r="G718" s="11">
        <f t="shared" si="24"/>
        <v>565.76221999999007</v>
      </c>
      <c r="H718" s="10">
        <f t="shared" si="25"/>
        <v>0.19005694406328499</v>
      </c>
    </row>
    <row r="719" spans="1:8" ht="16.5" customHeight="1" x14ac:dyDescent="0.3">
      <c r="A719" s="15">
        <v>6209</v>
      </c>
      <c r="B719" s="14" t="s">
        <v>544</v>
      </c>
      <c r="C719" s="13">
        <v>37.063898399999999</v>
      </c>
      <c r="D719" s="13">
        <v>995.35889000000395</v>
      </c>
      <c r="E719" s="13">
        <v>47.232469499999894</v>
      </c>
      <c r="F719" s="12">
        <v>1169.3123400000002</v>
      </c>
      <c r="G719" s="11">
        <f t="shared" si="24"/>
        <v>173.95344999999622</v>
      </c>
      <c r="H719" s="10">
        <f t="shared" si="25"/>
        <v>0.17476455150764317</v>
      </c>
    </row>
    <row r="720" spans="1:8" ht="25.5" customHeight="1" x14ac:dyDescent="0.3">
      <c r="A720" s="15">
        <v>6210</v>
      </c>
      <c r="B720" s="14" t="s">
        <v>543</v>
      </c>
      <c r="C720" s="13">
        <v>696.25970500000096</v>
      </c>
      <c r="D720" s="13">
        <v>7228.4330199999695</v>
      </c>
      <c r="E720" s="13">
        <v>517.70825209999805</v>
      </c>
      <c r="F720" s="12">
        <v>6747.36438000001</v>
      </c>
      <c r="G720" s="11">
        <f t="shared" si="24"/>
        <v>-481.06863999995949</v>
      </c>
      <c r="H720" s="10">
        <f t="shared" si="25"/>
        <v>-6.6552271933476598E-2</v>
      </c>
    </row>
    <row r="721" spans="1:8" ht="16.5" customHeight="1" x14ac:dyDescent="0.3">
      <c r="A721" s="15">
        <v>6211</v>
      </c>
      <c r="B721" s="14" t="s">
        <v>542</v>
      </c>
      <c r="C721" s="13">
        <v>632.82682957000293</v>
      </c>
      <c r="D721" s="13">
        <v>9939.0466099998903</v>
      </c>
      <c r="E721" s="13">
        <v>711.50296067999307</v>
      </c>
      <c r="F721" s="12">
        <v>10953.762279999999</v>
      </c>
      <c r="G721" s="11">
        <f t="shared" si="24"/>
        <v>1014.7156700001087</v>
      </c>
      <c r="H721" s="10">
        <f t="shared" si="25"/>
        <v>0.10209386370913899</v>
      </c>
    </row>
    <row r="722" spans="1:8" ht="16.5" customHeight="1" x14ac:dyDescent="0.3">
      <c r="A722" s="15">
        <v>6212</v>
      </c>
      <c r="B722" s="14" t="s">
        <v>541</v>
      </c>
      <c r="C722" s="13">
        <v>347.76353356000101</v>
      </c>
      <c r="D722" s="13">
        <v>10160.084640000001</v>
      </c>
      <c r="E722" s="13">
        <v>743.54530309999893</v>
      </c>
      <c r="F722" s="12">
        <v>15245.0712700001</v>
      </c>
      <c r="G722" s="11">
        <f t="shared" si="24"/>
        <v>5084.9866300000995</v>
      </c>
      <c r="H722" s="10">
        <f t="shared" si="25"/>
        <v>0.5004866406309878</v>
      </c>
    </row>
    <row r="723" spans="1:8" ht="16.5" customHeight="1" x14ac:dyDescent="0.3">
      <c r="A723" s="15">
        <v>6213</v>
      </c>
      <c r="B723" s="14" t="s">
        <v>540</v>
      </c>
      <c r="C723" s="13">
        <v>15.40536</v>
      </c>
      <c r="D723" s="13">
        <v>149.10372000000001</v>
      </c>
      <c r="E723" s="13">
        <v>22.544005000000002</v>
      </c>
      <c r="F723" s="12">
        <v>263.37801999999999</v>
      </c>
      <c r="G723" s="11">
        <f t="shared" si="24"/>
        <v>114.27429999999998</v>
      </c>
      <c r="H723" s="10">
        <f t="shared" si="25"/>
        <v>0.76640810839595397</v>
      </c>
    </row>
    <row r="724" spans="1:8" ht="16.5" customHeight="1" x14ac:dyDescent="0.3">
      <c r="A724" s="15">
        <v>6214</v>
      </c>
      <c r="B724" s="14" t="s">
        <v>539</v>
      </c>
      <c r="C724" s="13">
        <v>27.856975428999998</v>
      </c>
      <c r="D724" s="13">
        <v>549.84900000000005</v>
      </c>
      <c r="E724" s="13">
        <v>77.192433000000193</v>
      </c>
      <c r="F724" s="12">
        <v>1238.1643600000002</v>
      </c>
      <c r="G724" s="11">
        <f t="shared" si="24"/>
        <v>688.31536000000017</v>
      </c>
      <c r="H724" s="10">
        <f t="shared" si="25"/>
        <v>1.2518261559082586</v>
      </c>
    </row>
    <row r="725" spans="1:8" ht="16.5" customHeight="1" x14ac:dyDescent="0.3">
      <c r="A725" s="15">
        <v>6215</v>
      </c>
      <c r="B725" s="14" t="s">
        <v>538</v>
      </c>
      <c r="C725" s="13">
        <v>1.7410239999999999</v>
      </c>
      <c r="D725" s="13">
        <v>44.841190000000005</v>
      </c>
      <c r="E725" s="13">
        <v>2.8122039000000001</v>
      </c>
      <c r="F725" s="12">
        <v>76.713240000000113</v>
      </c>
      <c r="G725" s="11">
        <f t="shared" si="24"/>
        <v>31.872050000000108</v>
      </c>
      <c r="H725" s="10">
        <f t="shared" si="25"/>
        <v>0.71077618591299885</v>
      </c>
    </row>
    <row r="726" spans="1:8" ht="16.5" customHeight="1" x14ac:dyDescent="0.3">
      <c r="A726" s="15">
        <v>6216</v>
      </c>
      <c r="B726" s="14" t="s">
        <v>537</v>
      </c>
      <c r="C726" s="13">
        <v>11.754666800000001</v>
      </c>
      <c r="D726" s="13">
        <v>308.32603999999998</v>
      </c>
      <c r="E726" s="13">
        <v>6.0654004999999893</v>
      </c>
      <c r="F726" s="12">
        <v>219.51894000000001</v>
      </c>
      <c r="G726" s="11">
        <f t="shared" si="24"/>
        <v>-88.807099999999963</v>
      </c>
      <c r="H726" s="10">
        <f t="shared" si="25"/>
        <v>-0.28802984010043386</v>
      </c>
    </row>
    <row r="727" spans="1:8" ht="16.5" customHeight="1" x14ac:dyDescent="0.3">
      <c r="A727" s="15">
        <v>6217</v>
      </c>
      <c r="B727" s="14" t="s">
        <v>536</v>
      </c>
      <c r="C727" s="13">
        <v>77.059592650000397</v>
      </c>
      <c r="D727" s="13">
        <v>1158.0824</v>
      </c>
      <c r="E727" s="13">
        <v>88.677910700000098</v>
      </c>
      <c r="F727" s="12">
        <v>1230.81395</v>
      </c>
      <c r="G727" s="11">
        <f t="shared" si="24"/>
        <v>72.73154999999997</v>
      </c>
      <c r="H727" s="10">
        <f t="shared" si="25"/>
        <v>6.2803432640026274E-2</v>
      </c>
    </row>
    <row r="728" spans="1:8" ht="16.5" customHeight="1" x14ac:dyDescent="0.3">
      <c r="A728" s="15">
        <v>6301</v>
      </c>
      <c r="B728" s="14" t="s">
        <v>535</v>
      </c>
      <c r="C728" s="13">
        <v>1462.6542586</v>
      </c>
      <c r="D728" s="13">
        <v>6641.0612300000003</v>
      </c>
      <c r="E728" s="13">
        <v>2051.0950602000098</v>
      </c>
      <c r="F728" s="12">
        <v>8990.132309999959</v>
      </c>
      <c r="G728" s="11">
        <f t="shared" si="24"/>
        <v>2349.0710799999588</v>
      </c>
      <c r="H728" s="10">
        <f t="shared" si="25"/>
        <v>0.35371923231009855</v>
      </c>
    </row>
    <row r="729" spans="1:8" ht="16.5" customHeight="1" x14ac:dyDescent="0.3">
      <c r="A729" s="15">
        <v>6302</v>
      </c>
      <c r="B729" s="14" t="s">
        <v>534</v>
      </c>
      <c r="C729" s="13">
        <v>5391.4018750002297</v>
      </c>
      <c r="D729" s="13">
        <v>30137.696290000098</v>
      </c>
      <c r="E729" s="13">
        <v>7467.05677380001</v>
      </c>
      <c r="F729" s="12">
        <v>40128.082400000603</v>
      </c>
      <c r="G729" s="11">
        <f t="shared" si="24"/>
        <v>9990.3861100005051</v>
      </c>
      <c r="H729" s="10">
        <f t="shared" si="25"/>
        <v>0.33149136595803397</v>
      </c>
    </row>
    <row r="730" spans="1:8" ht="16.5" customHeight="1" x14ac:dyDescent="0.3">
      <c r="A730" s="15">
        <v>6303</v>
      </c>
      <c r="B730" s="14" t="s">
        <v>533</v>
      </c>
      <c r="C730" s="13">
        <v>809.64161560002094</v>
      </c>
      <c r="D730" s="13">
        <v>7031.7639900000004</v>
      </c>
      <c r="E730" s="13">
        <v>856.58533530002899</v>
      </c>
      <c r="F730" s="12">
        <v>4855.12</v>
      </c>
      <c r="G730" s="11">
        <f t="shared" si="24"/>
        <v>-2176.6439900000005</v>
      </c>
      <c r="H730" s="10">
        <f t="shared" si="25"/>
        <v>-0.3095445172925948</v>
      </c>
    </row>
    <row r="731" spans="1:8" ht="16.5" customHeight="1" x14ac:dyDescent="0.3">
      <c r="A731" s="15">
        <v>6304</v>
      </c>
      <c r="B731" s="14" t="s">
        <v>532</v>
      </c>
      <c r="C731" s="13">
        <v>1150.0279900999501</v>
      </c>
      <c r="D731" s="13">
        <v>5475.4911900000097</v>
      </c>
      <c r="E731" s="13">
        <v>1698.3851717999401</v>
      </c>
      <c r="F731" s="12">
        <v>7619.2472300000099</v>
      </c>
      <c r="G731" s="11">
        <f t="shared" si="24"/>
        <v>2143.7560400000002</v>
      </c>
      <c r="H731" s="10">
        <f t="shared" si="25"/>
        <v>0.39151848950376933</v>
      </c>
    </row>
    <row r="732" spans="1:8" ht="16.5" customHeight="1" x14ac:dyDescent="0.3">
      <c r="A732" s="15">
        <v>6305</v>
      </c>
      <c r="B732" s="14" t="s">
        <v>531</v>
      </c>
      <c r="C732" s="13">
        <v>4603.8555994999997</v>
      </c>
      <c r="D732" s="13">
        <v>11782.13227</v>
      </c>
      <c r="E732" s="13">
        <v>7965.1698980000001</v>
      </c>
      <c r="F732" s="12">
        <v>20429.106680000001</v>
      </c>
      <c r="G732" s="11">
        <f t="shared" si="24"/>
        <v>8646.9744100000007</v>
      </c>
      <c r="H732" s="10">
        <f t="shared" si="25"/>
        <v>0.73390573215827604</v>
      </c>
    </row>
    <row r="733" spans="1:8" ht="16.5" customHeight="1" x14ac:dyDescent="0.3">
      <c r="A733" s="15">
        <v>6306</v>
      </c>
      <c r="B733" s="14" t="s">
        <v>530</v>
      </c>
      <c r="C733" s="13">
        <v>1858.13351700002</v>
      </c>
      <c r="D733" s="13">
        <v>8592.5551399999604</v>
      </c>
      <c r="E733" s="13">
        <v>3051.0581643999799</v>
      </c>
      <c r="F733" s="12">
        <v>11438.267119999999</v>
      </c>
      <c r="G733" s="11">
        <f t="shared" si="24"/>
        <v>2845.7119800000382</v>
      </c>
      <c r="H733" s="10">
        <f t="shared" si="25"/>
        <v>0.33118344120396898</v>
      </c>
    </row>
    <row r="734" spans="1:8" ht="16.5" customHeight="1" x14ac:dyDescent="0.3">
      <c r="A734" s="15">
        <v>6307</v>
      </c>
      <c r="B734" s="14" t="s">
        <v>529</v>
      </c>
      <c r="C734" s="13">
        <v>3408.8118989100799</v>
      </c>
      <c r="D734" s="13">
        <v>26644.161129999899</v>
      </c>
      <c r="E734" s="13">
        <v>3701.89170383996</v>
      </c>
      <c r="F734" s="12">
        <v>29599.9240400001</v>
      </c>
      <c r="G734" s="11">
        <f t="shared" si="24"/>
        <v>2955.7629100002014</v>
      </c>
      <c r="H734" s="10">
        <f t="shared" si="25"/>
        <v>0.11093473333908684</v>
      </c>
    </row>
    <row r="735" spans="1:8" ht="16.5" customHeight="1" x14ac:dyDescent="0.3">
      <c r="A735" s="15">
        <v>6308</v>
      </c>
      <c r="B735" s="14" t="s">
        <v>528</v>
      </c>
      <c r="C735" s="13">
        <v>19.056357999999999</v>
      </c>
      <c r="D735" s="13">
        <v>118.22835000000001</v>
      </c>
      <c r="E735" s="13">
        <v>20.246059000000002</v>
      </c>
      <c r="F735" s="12">
        <v>151.1978</v>
      </c>
      <c r="G735" s="11">
        <f t="shared" si="24"/>
        <v>32.969449999999995</v>
      </c>
      <c r="H735" s="10">
        <f t="shared" si="25"/>
        <v>0.27886247249496415</v>
      </c>
    </row>
    <row r="736" spans="1:8" ht="16.5" customHeight="1" x14ac:dyDescent="0.3">
      <c r="A736" s="15">
        <v>6309</v>
      </c>
      <c r="B736" s="14" t="s">
        <v>527</v>
      </c>
      <c r="C736" s="13">
        <v>72607.287239999991</v>
      </c>
      <c r="D736" s="13">
        <v>113266.12136</v>
      </c>
      <c r="E736" s="13">
        <v>71230.520940000104</v>
      </c>
      <c r="F736" s="12">
        <v>110267.60072</v>
      </c>
      <c r="G736" s="11">
        <f t="shared" si="24"/>
        <v>-2998.5206400000025</v>
      </c>
      <c r="H736" s="10">
        <f t="shared" si="25"/>
        <v>-2.6473234926705381E-2</v>
      </c>
    </row>
    <row r="737" spans="1:8" ht="25.5" customHeight="1" x14ac:dyDescent="0.3">
      <c r="A737" s="15">
        <v>6310</v>
      </c>
      <c r="B737" s="14" t="s">
        <v>526</v>
      </c>
      <c r="C737" s="13">
        <v>515.63846020000096</v>
      </c>
      <c r="D737" s="13">
        <v>626.22937999999999</v>
      </c>
      <c r="E737" s="13">
        <v>639.388622099999</v>
      </c>
      <c r="F737" s="12">
        <v>260.24345</v>
      </c>
      <c r="G737" s="11">
        <f t="shared" si="24"/>
        <v>-365.98593</v>
      </c>
      <c r="H737" s="10">
        <f t="shared" si="25"/>
        <v>-0.58442791361848911</v>
      </c>
    </row>
    <row r="738" spans="1:8" ht="16.5" customHeight="1" x14ac:dyDescent="0.3">
      <c r="A738" s="15">
        <v>6401</v>
      </c>
      <c r="B738" s="14" t="s">
        <v>525</v>
      </c>
      <c r="C738" s="13">
        <v>142.76699791000001</v>
      </c>
      <c r="D738" s="13">
        <v>1192.6424399999999</v>
      </c>
      <c r="E738" s="13">
        <v>155.7000286</v>
      </c>
      <c r="F738" s="12">
        <v>1615.2579099999998</v>
      </c>
      <c r="G738" s="11">
        <f t="shared" si="24"/>
        <v>422.61546999999996</v>
      </c>
      <c r="H738" s="10">
        <f t="shared" si="25"/>
        <v>0.3543521979647144</v>
      </c>
    </row>
    <row r="739" spans="1:8" ht="16.5" customHeight="1" x14ac:dyDescent="0.3">
      <c r="A739" s="15">
        <v>6402</v>
      </c>
      <c r="B739" s="14" t="s">
        <v>524</v>
      </c>
      <c r="C739" s="13">
        <v>3711.1837933000202</v>
      </c>
      <c r="D739" s="13">
        <v>57620.2166100002</v>
      </c>
      <c r="E739" s="13">
        <v>5487.1501710999501</v>
      </c>
      <c r="F739" s="12">
        <v>78590.52205</v>
      </c>
      <c r="G739" s="11">
        <f t="shared" si="24"/>
        <v>20970.3054399998</v>
      </c>
      <c r="H739" s="10">
        <f t="shared" si="25"/>
        <v>0.36394006606980245</v>
      </c>
    </row>
    <row r="740" spans="1:8" ht="16.5" customHeight="1" x14ac:dyDescent="0.3">
      <c r="A740" s="15">
        <v>6403</v>
      </c>
      <c r="B740" s="14" t="s">
        <v>523</v>
      </c>
      <c r="C740" s="13">
        <v>4090.3719029266604</v>
      </c>
      <c r="D740" s="13">
        <v>82047.815410000912</v>
      </c>
      <c r="E740" s="13">
        <v>5909.1038487199394</v>
      </c>
      <c r="F740" s="12">
        <v>101777.56235999901</v>
      </c>
      <c r="G740" s="11">
        <f t="shared" si="24"/>
        <v>19729.746949998094</v>
      </c>
      <c r="H740" s="10">
        <f t="shared" si="25"/>
        <v>0.24046645058624205</v>
      </c>
    </row>
    <row r="741" spans="1:8" ht="16.5" customHeight="1" x14ac:dyDescent="0.3">
      <c r="A741" s="15">
        <v>6404</v>
      </c>
      <c r="B741" s="14" t="s">
        <v>522</v>
      </c>
      <c r="C741" s="13">
        <v>5239.3569465333103</v>
      </c>
      <c r="D741" s="13">
        <v>92012.6066600005</v>
      </c>
      <c r="E741" s="13">
        <v>7052.3598670000501</v>
      </c>
      <c r="F741" s="12">
        <v>115599.58225000001</v>
      </c>
      <c r="G741" s="11">
        <f t="shared" si="24"/>
        <v>23586.975589999507</v>
      </c>
      <c r="H741" s="10">
        <f t="shared" si="25"/>
        <v>0.2563450427739396</v>
      </c>
    </row>
    <row r="742" spans="1:8" ht="16.5" customHeight="1" x14ac:dyDescent="0.3">
      <c r="A742" s="15">
        <v>6405</v>
      </c>
      <c r="B742" s="14" t="s">
        <v>521</v>
      </c>
      <c r="C742" s="13">
        <v>1128.2876444000001</v>
      </c>
      <c r="D742" s="13">
        <v>13267.32415</v>
      </c>
      <c r="E742" s="13">
        <v>1836.7199880999999</v>
      </c>
      <c r="F742" s="12">
        <v>21612.462530000001</v>
      </c>
      <c r="G742" s="11">
        <f t="shared" si="24"/>
        <v>8345.1383800000003</v>
      </c>
      <c r="H742" s="10">
        <f t="shared" si="25"/>
        <v>0.62899935854812139</v>
      </c>
    </row>
    <row r="743" spans="1:8" ht="16.5" customHeight="1" x14ac:dyDescent="0.3">
      <c r="A743" s="15">
        <v>6406</v>
      </c>
      <c r="B743" s="14" t="s">
        <v>520</v>
      </c>
      <c r="C743" s="13">
        <v>1124.65660054045</v>
      </c>
      <c r="D743" s="13">
        <v>12297.933499999999</v>
      </c>
      <c r="E743" s="13">
        <v>1373.6888091999999</v>
      </c>
      <c r="F743" s="12">
        <v>13872.58763</v>
      </c>
      <c r="G743" s="11">
        <f t="shared" si="24"/>
        <v>1574.6541300000008</v>
      </c>
      <c r="H743" s="10">
        <f t="shared" si="25"/>
        <v>0.1280421731016842</v>
      </c>
    </row>
    <row r="744" spans="1:8" ht="16.5" customHeight="1" x14ac:dyDescent="0.3">
      <c r="A744" s="15">
        <v>6501</v>
      </c>
      <c r="B744" s="14" t="s">
        <v>519</v>
      </c>
      <c r="C744" s="13">
        <v>0.26947000000000004</v>
      </c>
      <c r="D744" s="13">
        <v>27.996860000000002</v>
      </c>
      <c r="E744" s="13">
        <v>0</v>
      </c>
      <c r="F744" s="12">
        <v>0</v>
      </c>
      <c r="G744" s="11">
        <f t="shared" si="24"/>
        <v>-27.996860000000002</v>
      </c>
      <c r="H744" s="10">
        <f t="shared" si="25"/>
        <v>-1</v>
      </c>
    </row>
    <row r="745" spans="1:8" ht="16.5" customHeight="1" x14ac:dyDescent="0.3">
      <c r="A745" s="15">
        <v>6502</v>
      </c>
      <c r="B745" s="14" t="s">
        <v>518</v>
      </c>
      <c r="C745" s="13">
        <v>0</v>
      </c>
      <c r="D745" s="13">
        <v>0</v>
      </c>
      <c r="E745" s="13">
        <v>0</v>
      </c>
      <c r="F745" s="12">
        <v>0</v>
      </c>
      <c r="G745" s="11">
        <f t="shared" si="24"/>
        <v>0</v>
      </c>
      <c r="H745" s="10" t="str">
        <f t="shared" si="25"/>
        <v/>
      </c>
    </row>
    <row r="746" spans="1:8" ht="16.5" customHeight="1" x14ac:dyDescent="0.3">
      <c r="A746" s="15">
        <v>6503</v>
      </c>
      <c r="B746" s="14" t="s">
        <v>517</v>
      </c>
      <c r="C746" s="13">
        <v>0</v>
      </c>
      <c r="D746" s="13">
        <v>0</v>
      </c>
      <c r="E746" s="13">
        <v>0</v>
      </c>
      <c r="F746" s="12">
        <v>0</v>
      </c>
      <c r="G746" s="11">
        <f t="shared" si="24"/>
        <v>0</v>
      </c>
      <c r="H746" s="10" t="str">
        <f t="shared" si="25"/>
        <v/>
      </c>
    </row>
    <row r="747" spans="1:8" ht="16.5" customHeight="1" x14ac:dyDescent="0.3">
      <c r="A747" s="15">
        <v>6504</v>
      </c>
      <c r="B747" s="14" t="s">
        <v>516</v>
      </c>
      <c r="C747" s="13">
        <v>48.935246800000002</v>
      </c>
      <c r="D747" s="13">
        <v>559.74532999999997</v>
      </c>
      <c r="E747" s="13">
        <v>55.048360800000097</v>
      </c>
      <c r="F747" s="12">
        <v>712.03626999999892</v>
      </c>
      <c r="G747" s="11">
        <f t="shared" si="24"/>
        <v>152.29093999999895</v>
      </c>
      <c r="H747" s="10">
        <f t="shared" si="25"/>
        <v>0.2720718366690062</v>
      </c>
    </row>
    <row r="748" spans="1:8" ht="16.5" customHeight="1" x14ac:dyDescent="0.3">
      <c r="A748" s="15">
        <v>6505</v>
      </c>
      <c r="B748" s="14" t="s">
        <v>515</v>
      </c>
      <c r="C748" s="13">
        <v>468.22093016999696</v>
      </c>
      <c r="D748" s="13">
        <v>8008.5766599999997</v>
      </c>
      <c r="E748" s="13">
        <v>544.410928299999</v>
      </c>
      <c r="F748" s="12">
        <v>9267.3510099999912</v>
      </c>
      <c r="G748" s="11">
        <f t="shared" si="24"/>
        <v>1258.7743499999915</v>
      </c>
      <c r="H748" s="10">
        <f t="shared" si="25"/>
        <v>0.15717828566056224</v>
      </c>
    </row>
    <row r="749" spans="1:8" ht="16.5" customHeight="1" x14ac:dyDescent="0.3">
      <c r="A749" s="15">
        <v>6506</v>
      </c>
      <c r="B749" s="14" t="s">
        <v>514</v>
      </c>
      <c r="C749" s="13">
        <v>428.54538880999996</v>
      </c>
      <c r="D749" s="13">
        <v>4986.9266500000094</v>
      </c>
      <c r="E749" s="13">
        <v>502.10926419999998</v>
      </c>
      <c r="F749" s="12">
        <v>5890.3934999999801</v>
      </c>
      <c r="G749" s="11">
        <f t="shared" si="24"/>
        <v>903.46684999997069</v>
      </c>
      <c r="H749" s="10">
        <f t="shared" si="25"/>
        <v>0.18116706208220829</v>
      </c>
    </row>
    <row r="750" spans="1:8" ht="16.5" customHeight="1" x14ac:dyDescent="0.3">
      <c r="A750" s="15">
        <v>6507</v>
      </c>
      <c r="B750" s="14" t="s">
        <v>513</v>
      </c>
      <c r="C750" s="13">
        <v>19.069295399999998</v>
      </c>
      <c r="D750" s="13">
        <v>178.05184</v>
      </c>
      <c r="E750" s="13">
        <v>16.412701600000002</v>
      </c>
      <c r="F750" s="12">
        <v>321.71168</v>
      </c>
      <c r="G750" s="11">
        <f t="shared" si="24"/>
        <v>143.65984</v>
      </c>
      <c r="H750" s="10">
        <f t="shared" si="25"/>
        <v>0.80684277118394288</v>
      </c>
    </row>
    <row r="751" spans="1:8" ht="16.5" customHeight="1" x14ac:dyDescent="0.3">
      <c r="A751" s="15">
        <v>6601</v>
      </c>
      <c r="B751" s="14" t="s">
        <v>512</v>
      </c>
      <c r="C751" s="13">
        <v>946.98018200001093</v>
      </c>
      <c r="D751" s="13">
        <v>4517.8565799999897</v>
      </c>
      <c r="E751" s="13">
        <v>1281.5792211384601</v>
      </c>
      <c r="F751" s="12">
        <v>5880.5909099999999</v>
      </c>
      <c r="G751" s="11">
        <f t="shared" si="24"/>
        <v>1362.7343300000102</v>
      </c>
      <c r="H751" s="10">
        <f t="shared" si="25"/>
        <v>0.30163293275680153</v>
      </c>
    </row>
    <row r="752" spans="1:8" ht="16.5" customHeight="1" x14ac:dyDescent="0.3">
      <c r="A752" s="15">
        <v>6602</v>
      </c>
      <c r="B752" s="14" t="s">
        <v>511</v>
      </c>
      <c r="C752" s="13">
        <v>22.462928000000002</v>
      </c>
      <c r="D752" s="13">
        <v>242.62658999999999</v>
      </c>
      <c r="E752" s="13">
        <v>25.152108999999999</v>
      </c>
      <c r="F752" s="12">
        <v>320.64834999999999</v>
      </c>
      <c r="G752" s="11">
        <f t="shared" si="24"/>
        <v>78.02176</v>
      </c>
      <c r="H752" s="10">
        <f t="shared" si="25"/>
        <v>0.32157134962000661</v>
      </c>
    </row>
    <row r="753" spans="1:8" ht="16.5" customHeight="1" x14ac:dyDescent="0.3">
      <c r="A753" s="15">
        <v>6603</v>
      </c>
      <c r="B753" s="14" t="s">
        <v>510</v>
      </c>
      <c r="C753" s="13">
        <v>417.83202699999697</v>
      </c>
      <c r="D753" s="13">
        <v>541.02863000000002</v>
      </c>
      <c r="E753" s="13">
        <v>396.54825199999703</v>
      </c>
      <c r="F753" s="12">
        <v>456.20146999999997</v>
      </c>
      <c r="G753" s="11">
        <f t="shared" si="24"/>
        <v>-84.827160000000049</v>
      </c>
      <c r="H753" s="10">
        <f t="shared" si="25"/>
        <v>-0.15678867123908036</v>
      </c>
    </row>
    <row r="754" spans="1:8" ht="16.5" customHeight="1" x14ac:dyDescent="0.3">
      <c r="A754" s="15">
        <v>6701</v>
      </c>
      <c r="B754" s="14" t="s">
        <v>509</v>
      </c>
      <c r="C754" s="13">
        <v>4.5101877999999997</v>
      </c>
      <c r="D754" s="13">
        <v>100.20291</v>
      </c>
      <c r="E754" s="13">
        <v>5.4963475999999902</v>
      </c>
      <c r="F754" s="12">
        <v>109.86676</v>
      </c>
      <c r="G754" s="11">
        <f t="shared" si="24"/>
        <v>9.6638499999999965</v>
      </c>
      <c r="H754" s="10">
        <f t="shared" si="25"/>
        <v>9.6442807898493133E-2</v>
      </c>
    </row>
    <row r="755" spans="1:8" ht="16.5" customHeight="1" x14ac:dyDescent="0.3">
      <c r="A755" s="15">
        <v>6702</v>
      </c>
      <c r="B755" s="14" t="s">
        <v>508</v>
      </c>
      <c r="C755" s="13">
        <v>1099.5017923999999</v>
      </c>
      <c r="D755" s="13">
        <v>5623.9191100000007</v>
      </c>
      <c r="E755" s="13">
        <v>1322.3068799</v>
      </c>
      <c r="F755" s="12">
        <v>6205.1343500000303</v>
      </c>
      <c r="G755" s="11">
        <f t="shared" si="24"/>
        <v>581.21524000002955</v>
      </c>
      <c r="H755" s="10">
        <f t="shared" si="25"/>
        <v>0.10334701275602619</v>
      </c>
    </row>
    <row r="756" spans="1:8" ht="16.5" customHeight="1" x14ac:dyDescent="0.3">
      <c r="A756" s="15">
        <v>6703</v>
      </c>
      <c r="B756" s="14" t="s">
        <v>507</v>
      </c>
      <c r="C756" s="13">
        <v>2.47E-2</v>
      </c>
      <c r="D756" s="13">
        <v>19.710720000000002</v>
      </c>
      <c r="E756" s="13">
        <v>7.8849999999999996E-3</v>
      </c>
      <c r="F756" s="12">
        <v>0.28579000000000004</v>
      </c>
      <c r="G756" s="11">
        <f t="shared" si="24"/>
        <v>-19.424930000000003</v>
      </c>
      <c r="H756" s="10">
        <f t="shared" si="25"/>
        <v>-0.98550078333008639</v>
      </c>
    </row>
    <row r="757" spans="1:8" ht="16.5" customHeight="1" x14ac:dyDescent="0.3">
      <c r="A757" s="15">
        <v>6704</v>
      </c>
      <c r="B757" s="14" t="s">
        <v>506</v>
      </c>
      <c r="C757" s="13">
        <v>58.042654159999998</v>
      </c>
      <c r="D757" s="13">
        <v>862.70293000000004</v>
      </c>
      <c r="E757" s="13">
        <v>56.284108000000103</v>
      </c>
      <c r="F757" s="12">
        <v>732.963940000001</v>
      </c>
      <c r="G757" s="11">
        <f t="shared" si="24"/>
        <v>-129.73898999999903</v>
      </c>
      <c r="H757" s="10">
        <f t="shared" si="25"/>
        <v>-0.15038663424963566</v>
      </c>
    </row>
    <row r="758" spans="1:8" ht="16.5" customHeight="1" x14ac:dyDescent="0.3">
      <c r="A758" s="15">
        <v>6801</v>
      </c>
      <c r="B758" s="14" t="s">
        <v>505</v>
      </c>
      <c r="C758" s="13">
        <v>27.36</v>
      </c>
      <c r="D758" s="13">
        <v>12.90321</v>
      </c>
      <c r="E758" s="13">
        <v>0</v>
      </c>
      <c r="F758" s="12">
        <v>0</v>
      </c>
      <c r="G758" s="11">
        <f t="shared" si="24"/>
        <v>-12.90321</v>
      </c>
      <c r="H758" s="10">
        <f t="shared" si="25"/>
        <v>-1</v>
      </c>
    </row>
    <row r="759" spans="1:8" ht="16.5" customHeight="1" x14ac:dyDescent="0.3">
      <c r="A759" s="15">
        <v>6802</v>
      </c>
      <c r="B759" s="14" t="s">
        <v>504</v>
      </c>
      <c r="C759" s="13">
        <v>16231.1606964</v>
      </c>
      <c r="D759" s="13">
        <v>14589.550660000001</v>
      </c>
      <c r="E759" s="13">
        <v>17617.035369500001</v>
      </c>
      <c r="F759" s="12">
        <v>11865.470519999999</v>
      </c>
      <c r="G759" s="11">
        <f t="shared" si="24"/>
        <v>-2724.0801400000018</v>
      </c>
      <c r="H759" s="10">
        <f t="shared" si="25"/>
        <v>-0.18671446458379148</v>
      </c>
    </row>
    <row r="760" spans="1:8" ht="16.5" customHeight="1" x14ac:dyDescent="0.3">
      <c r="A760" s="15">
        <v>6803</v>
      </c>
      <c r="B760" s="14" t="s">
        <v>503</v>
      </c>
      <c r="C760" s="13">
        <v>350.978838</v>
      </c>
      <c r="D760" s="13">
        <v>244.27817999999999</v>
      </c>
      <c r="E760" s="13">
        <v>398.49674399999998</v>
      </c>
      <c r="F760" s="12">
        <v>283.25975</v>
      </c>
      <c r="G760" s="11">
        <f t="shared" si="24"/>
        <v>38.981570000000005</v>
      </c>
      <c r="H760" s="10">
        <f t="shared" si="25"/>
        <v>0.15957860010255523</v>
      </c>
    </row>
    <row r="761" spans="1:8" ht="16.5" customHeight="1" x14ac:dyDescent="0.3">
      <c r="A761" s="15">
        <v>6804</v>
      </c>
      <c r="B761" s="14" t="s">
        <v>502</v>
      </c>
      <c r="C761" s="13">
        <v>2569.36178741002</v>
      </c>
      <c r="D761" s="13">
        <v>12866.859400000001</v>
      </c>
      <c r="E761" s="13">
        <v>2756.3825682000002</v>
      </c>
      <c r="F761" s="12">
        <v>13815.81681</v>
      </c>
      <c r="G761" s="11">
        <f t="shared" si="24"/>
        <v>948.95740999999907</v>
      </c>
      <c r="H761" s="10">
        <f t="shared" si="25"/>
        <v>7.3752061827923529E-2</v>
      </c>
    </row>
    <row r="762" spans="1:8" ht="16.5" customHeight="1" x14ac:dyDescent="0.3">
      <c r="A762" s="15">
        <v>6805</v>
      </c>
      <c r="B762" s="14" t="s">
        <v>501</v>
      </c>
      <c r="C762" s="13">
        <v>2778.20221653</v>
      </c>
      <c r="D762" s="13">
        <v>14960.821099999999</v>
      </c>
      <c r="E762" s="13">
        <v>2952.3508410999998</v>
      </c>
      <c r="F762" s="12">
        <v>17104.6679899999</v>
      </c>
      <c r="G762" s="11">
        <f t="shared" si="24"/>
        <v>2143.8468899999007</v>
      </c>
      <c r="H762" s="10">
        <f t="shared" si="25"/>
        <v>0.14329740832205398</v>
      </c>
    </row>
    <row r="763" spans="1:8" ht="25.5" customHeight="1" x14ac:dyDescent="0.3">
      <c r="A763" s="15">
        <v>6806</v>
      </c>
      <c r="B763" s="14" t="s">
        <v>500</v>
      </c>
      <c r="C763" s="13">
        <v>10633.26576</v>
      </c>
      <c r="D763" s="13">
        <v>13680.67813</v>
      </c>
      <c r="E763" s="13">
        <v>12655.4445426</v>
      </c>
      <c r="F763" s="12">
        <v>16556.74236</v>
      </c>
      <c r="G763" s="11">
        <f t="shared" si="24"/>
        <v>2876.06423</v>
      </c>
      <c r="H763" s="10">
        <f t="shared" si="25"/>
        <v>0.21022819210205335</v>
      </c>
    </row>
    <row r="764" spans="1:8" ht="16.5" customHeight="1" x14ac:dyDescent="0.3">
      <c r="A764" s="15">
        <v>6807</v>
      </c>
      <c r="B764" s="14" t="s">
        <v>499</v>
      </c>
      <c r="C764" s="13">
        <v>6183.6124600000003</v>
      </c>
      <c r="D764" s="13">
        <v>4820.18235</v>
      </c>
      <c r="E764" s="13">
        <v>4290.5914510000002</v>
      </c>
      <c r="F764" s="12">
        <v>3992.7565499999996</v>
      </c>
      <c r="G764" s="11">
        <f t="shared" si="24"/>
        <v>-827.42580000000044</v>
      </c>
      <c r="H764" s="10">
        <f t="shared" si="25"/>
        <v>-0.17165860955447057</v>
      </c>
    </row>
    <row r="765" spans="1:8" ht="16.5" customHeight="1" x14ac:dyDescent="0.3">
      <c r="A765" s="15">
        <v>6808</v>
      </c>
      <c r="B765" s="14" t="s">
        <v>498</v>
      </c>
      <c r="C765" s="13">
        <v>1958.70273</v>
      </c>
      <c r="D765" s="13">
        <v>1294.6642099999999</v>
      </c>
      <c r="E765" s="13">
        <v>2097.8498999999997</v>
      </c>
      <c r="F765" s="12">
        <v>1734.32945</v>
      </c>
      <c r="G765" s="11">
        <f t="shared" si="24"/>
        <v>439.66524000000004</v>
      </c>
      <c r="H765" s="10">
        <f t="shared" si="25"/>
        <v>0.33959789465408957</v>
      </c>
    </row>
    <row r="766" spans="1:8" ht="16.5" customHeight="1" x14ac:dyDescent="0.3">
      <c r="A766" s="15">
        <v>6809</v>
      </c>
      <c r="B766" s="14" t="s">
        <v>497</v>
      </c>
      <c r="C766" s="13">
        <v>34139.046407999704</v>
      </c>
      <c r="D766" s="13">
        <v>10550.405490000001</v>
      </c>
      <c r="E766" s="13">
        <v>27123.645743000001</v>
      </c>
      <c r="F766" s="12">
        <v>6629.0172300000004</v>
      </c>
      <c r="G766" s="11">
        <f t="shared" si="24"/>
        <v>-3921.3882600000006</v>
      </c>
      <c r="H766" s="10">
        <f t="shared" si="25"/>
        <v>-0.37168128407167034</v>
      </c>
    </row>
    <row r="767" spans="1:8" ht="16.5" customHeight="1" x14ac:dyDescent="0.3">
      <c r="A767" s="15">
        <v>6810</v>
      </c>
      <c r="B767" s="14" t="s">
        <v>496</v>
      </c>
      <c r="C767" s="13">
        <v>15315.807646500001</v>
      </c>
      <c r="D767" s="13">
        <v>7519.12565</v>
      </c>
      <c r="E767" s="13">
        <v>13293.4901358999</v>
      </c>
      <c r="F767" s="12">
        <v>9521.66770000002</v>
      </c>
      <c r="G767" s="11">
        <f t="shared" si="24"/>
        <v>2002.54205000002</v>
      </c>
      <c r="H767" s="10">
        <f t="shared" si="25"/>
        <v>0.2663264511346502</v>
      </c>
    </row>
    <row r="768" spans="1:8" ht="16.5" customHeight="1" x14ac:dyDescent="0.3">
      <c r="A768" s="15">
        <v>6811</v>
      </c>
      <c r="B768" s="14" t="s">
        <v>495</v>
      </c>
      <c r="C768" s="13">
        <v>710.22700199999997</v>
      </c>
      <c r="D768" s="13">
        <v>664.35996999999998</v>
      </c>
      <c r="E768" s="13">
        <v>618.83579799999995</v>
      </c>
      <c r="F768" s="12">
        <v>700.99757999999997</v>
      </c>
      <c r="G768" s="11">
        <f t="shared" si="24"/>
        <v>36.637609999999995</v>
      </c>
      <c r="H768" s="10">
        <f t="shared" si="25"/>
        <v>5.5147226886653022E-2</v>
      </c>
    </row>
    <row r="769" spans="1:8" ht="16.5" customHeight="1" x14ac:dyDescent="0.3">
      <c r="A769" s="15">
        <v>6812</v>
      </c>
      <c r="B769" s="14" t="s">
        <v>494</v>
      </c>
      <c r="C769" s="13">
        <v>869.43353979000403</v>
      </c>
      <c r="D769" s="13">
        <v>1386.0436100000002</v>
      </c>
      <c r="E769" s="13">
        <v>612.06904600000098</v>
      </c>
      <c r="F769" s="12">
        <v>1057.9734699999999</v>
      </c>
      <c r="G769" s="11">
        <f t="shared" si="24"/>
        <v>-328.07014000000026</v>
      </c>
      <c r="H769" s="10">
        <f t="shared" si="25"/>
        <v>-0.23669539517591384</v>
      </c>
    </row>
    <row r="770" spans="1:8" ht="16.5" customHeight="1" x14ac:dyDescent="0.3">
      <c r="A770" s="15">
        <v>6813</v>
      </c>
      <c r="B770" s="14" t="s">
        <v>493</v>
      </c>
      <c r="C770" s="13">
        <v>307.74075395</v>
      </c>
      <c r="D770" s="13">
        <v>1360.53675</v>
      </c>
      <c r="E770" s="13">
        <v>305.29792320000001</v>
      </c>
      <c r="F770" s="12">
        <v>1468.2302400000001</v>
      </c>
      <c r="G770" s="11">
        <f t="shared" si="24"/>
        <v>107.69349000000011</v>
      </c>
      <c r="H770" s="10">
        <f t="shared" si="25"/>
        <v>7.9155149612827519E-2</v>
      </c>
    </row>
    <row r="771" spans="1:8" ht="16.5" customHeight="1" x14ac:dyDescent="0.3">
      <c r="A771" s="15">
        <v>6814</v>
      </c>
      <c r="B771" s="14" t="s">
        <v>492</v>
      </c>
      <c r="C771" s="13">
        <v>50.560602720000006</v>
      </c>
      <c r="D771" s="13">
        <v>425.38670000000002</v>
      </c>
      <c r="E771" s="13">
        <v>39.928558900000006</v>
      </c>
      <c r="F771" s="12">
        <v>355.07195000000002</v>
      </c>
      <c r="G771" s="11">
        <f t="shared" si="24"/>
        <v>-70.314750000000004</v>
      </c>
      <c r="H771" s="10">
        <f t="shared" si="25"/>
        <v>-0.16529607061057622</v>
      </c>
    </row>
    <row r="772" spans="1:8" ht="16.5" customHeight="1" x14ac:dyDescent="0.3">
      <c r="A772" s="15">
        <v>6815</v>
      </c>
      <c r="B772" s="14" t="s">
        <v>491</v>
      </c>
      <c r="C772" s="13">
        <v>11700.2262574</v>
      </c>
      <c r="D772" s="13">
        <v>31149.820569999898</v>
      </c>
      <c r="E772" s="13">
        <v>10577.1472919799</v>
      </c>
      <c r="F772" s="12">
        <v>74365.739610000106</v>
      </c>
      <c r="G772" s="11">
        <f t="shared" si="24"/>
        <v>43215.919040000212</v>
      </c>
      <c r="H772" s="10">
        <f t="shared" si="25"/>
        <v>1.3873569172857791</v>
      </c>
    </row>
    <row r="773" spans="1:8" ht="16.5" customHeight="1" x14ac:dyDescent="0.3">
      <c r="A773" s="15">
        <v>6901</v>
      </c>
      <c r="B773" s="14" t="s">
        <v>490</v>
      </c>
      <c r="C773" s="13">
        <v>18.709029999999998</v>
      </c>
      <c r="D773" s="13">
        <v>65.750230000000002</v>
      </c>
      <c r="E773" s="13">
        <v>79.567100000000011</v>
      </c>
      <c r="F773" s="12">
        <v>107.23442</v>
      </c>
      <c r="G773" s="11">
        <f t="shared" si="24"/>
        <v>41.484189999999998</v>
      </c>
      <c r="H773" s="10">
        <f t="shared" si="25"/>
        <v>0.63093604387391489</v>
      </c>
    </row>
    <row r="774" spans="1:8" ht="16.5" customHeight="1" x14ac:dyDescent="0.3">
      <c r="A774" s="15">
        <v>6902</v>
      </c>
      <c r="B774" s="14" t="s">
        <v>489</v>
      </c>
      <c r="C774" s="13">
        <v>6523.0658519999997</v>
      </c>
      <c r="D774" s="13">
        <v>9714.5304900000101</v>
      </c>
      <c r="E774" s="13">
        <v>5863.797802</v>
      </c>
      <c r="F774" s="12">
        <v>5575.3294100000003</v>
      </c>
      <c r="G774" s="11">
        <f t="shared" si="24"/>
        <v>-4139.2010800000098</v>
      </c>
      <c r="H774" s="10">
        <f t="shared" si="25"/>
        <v>-0.42608349258472555</v>
      </c>
    </row>
    <row r="775" spans="1:8" ht="16.5" customHeight="1" x14ac:dyDescent="0.3">
      <c r="A775" s="15">
        <v>6903</v>
      </c>
      <c r="B775" s="14" t="s">
        <v>488</v>
      </c>
      <c r="C775" s="13">
        <v>1470.0080885999998</v>
      </c>
      <c r="D775" s="13">
        <v>5867.8703299999897</v>
      </c>
      <c r="E775" s="13">
        <v>1292.4737220000002</v>
      </c>
      <c r="F775" s="12">
        <v>6226.8698800000002</v>
      </c>
      <c r="G775" s="11">
        <f t="shared" ref="G775:G838" si="26">F775-D775</f>
        <v>358.99955000001046</v>
      </c>
      <c r="H775" s="10">
        <f t="shared" ref="H775:H838" si="27">IF(D775&lt;&gt;0,G775/D775,"")</f>
        <v>6.1180552706591777E-2</v>
      </c>
    </row>
    <row r="776" spans="1:8" ht="16.5" customHeight="1" x14ac:dyDescent="0.3">
      <c r="A776" s="15">
        <v>6904</v>
      </c>
      <c r="B776" s="14" t="s">
        <v>487</v>
      </c>
      <c r="C776" s="13">
        <v>10171.33956</v>
      </c>
      <c r="D776" s="13">
        <v>2081.6770500000002</v>
      </c>
      <c r="E776" s="13">
        <v>14328.781468000001</v>
      </c>
      <c r="F776" s="12">
        <v>2499.7591899999998</v>
      </c>
      <c r="G776" s="11">
        <f t="shared" si="26"/>
        <v>418.08213999999953</v>
      </c>
      <c r="H776" s="10">
        <f t="shared" si="27"/>
        <v>0.20083909749593457</v>
      </c>
    </row>
    <row r="777" spans="1:8" ht="16.5" customHeight="1" x14ac:dyDescent="0.3">
      <c r="A777" s="15">
        <v>6905</v>
      </c>
      <c r="B777" s="14" t="s">
        <v>486</v>
      </c>
      <c r="C777" s="13">
        <v>1750.7336</v>
      </c>
      <c r="D777" s="13">
        <v>863.11685999999997</v>
      </c>
      <c r="E777" s="13">
        <v>1991.2443940000001</v>
      </c>
      <c r="F777" s="12">
        <v>1019.71293</v>
      </c>
      <c r="G777" s="11">
        <f t="shared" si="26"/>
        <v>156.59607000000005</v>
      </c>
      <c r="H777" s="10">
        <f t="shared" si="27"/>
        <v>0.18143090148882049</v>
      </c>
    </row>
    <row r="778" spans="1:8" ht="16.5" customHeight="1" x14ac:dyDescent="0.3">
      <c r="A778" s="15">
        <v>6906</v>
      </c>
      <c r="B778" s="14" t="s">
        <v>485</v>
      </c>
      <c r="C778" s="13">
        <v>4.3047520000000006</v>
      </c>
      <c r="D778" s="13">
        <v>15.108549999999999</v>
      </c>
      <c r="E778" s="13">
        <v>5.3909630000000002</v>
      </c>
      <c r="F778" s="12">
        <v>9.7806700000000006</v>
      </c>
      <c r="G778" s="11">
        <f t="shared" si="26"/>
        <v>-5.3278799999999986</v>
      </c>
      <c r="H778" s="10">
        <f t="shared" si="27"/>
        <v>-0.3526400614221748</v>
      </c>
    </row>
    <row r="779" spans="1:8" ht="16.5" customHeight="1" x14ac:dyDescent="0.3">
      <c r="A779" s="15">
        <v>6907</v>
      </c>
      <c r="B779" s="14" t="s">
        <v>484</v>
      </c>
      <c r="C779" s="13">
        <v>74804.915768999999</v>
      </c>
      <c r="D779" s="13">
        <v>55236.908929999998</v>
      </c>
      <c r="E779" s="13">
        <v>79899.101466299995</v>
      </c>
      <c r="F779" s="12">
        <v>60487.717759999898</v>
      </c>
      <c r="G779" s="11">
        <f t="shared" si="26"/>
        <v>5250.8088299998999</v>
      </c>
      <c r="H779" s="10">
        <f t="shared" si="27"/>
        <v>9.5059787589745204E-2</v>
      </c>
    </row>
    <row r="780" spans="1:8" ht="16.5" customHeight="1" x14ac:dyDescent="0.3">
      <c r="A780" s="15">
        <v>6908</v>
      </c>
      <c r="B780" s="14" t="s">
        <v>483</v>
      </c>
      <c r="C780" s="13">
        <v>0</v>
      </c>
      <c r="D780" s="13">
        <v>0</v>
      </c>
      <c r="E780" s="13">
        <v>0</v>
      </c>
      <c r="F780" s="12">
        <v>0</v>
      </c>
      <c r="G780" s="11">
        <f t="shared" si="26"/>
        <v>0</v>
      </c>
      <c r="H780" s="10" t="str">
        <f t="shared" si="27"/>
        <v/>
      </c>
    </row>
    <row r="781" spans="1:8" ht="25.5" customHeight="1" x14ac:dyDescent="0.3">
      <c r="A781" s="15">
        <v>6909</v>
      </c>
      <c r="B781" s="14" t="s">
        <v>482</v>
      </c>
      <c r="C781" s="13">
        <v>572.57729830000005</v>
      </c>
      <c r="D781" s="13">
        <v>1818.1360900000002</v>
      </c>
      <c r="E781" s="13">
        <v>562.54953280000007</v>
      </c>
      <c r="F781" s="12">
        <v>2182.1318999999999</v>
      </c>
      <c r="G781" s="11">
        <f t="shared" si="26"/>
        <v>363.99580999999966</v>
      </c>
      <c r="H781" s="10">
        <f t="shared" si="27"/>
        <v>0.20020273069877823</v>
      </c>
    </row>
    <row r="782" spans="1:8" ht="16.5" customHeight="1" x14ac:dyDescent="0.3">
      <c r="A782" s="15">
        <v>6910</v>
      </c>
      <c r="B782" s="14" t="s">
        <v>481</v>
      </c>
      <c r="C782" s="13">
        <v>5775.9672899999996</v>
      </c>
      <c r="D782" s="13">
        <v>13007.810800000001</v>
      </c>
      <c r="E782" s="13">
        <v>9145.7329914000002</v>
      </c>
      <c r="F782" s="12">
        <v>17629.041289999997</v>
      </c>
      <c r="G782" s="11">
        <f t="shared" si="26"/>
        <v>4621.2304899999963</v>
      </c>
      <c r="H782" s="10">
        <f t="shared" si="27"/>
        <v>0.3552658138293337</v>
      </c>
    </row>
    <row r="783" spans="1:8" ht="16.5" customHeight="1" x14ac:dyDescent="0.3">
      <c r="A783" s="15">
        <v>6911</v>
      </c>
      <c r="B783" s="14" t="s">
        <v>480</v>
      </c>
      <c r="C783" s="13">
        <v>4450.1110593499798</v>
      </c>
      <c r="D783" s="13">
        <v>13077.6134</v>
      </c>
      <c r="E783" s="13">
        <v>5925.0649973999907</v>
      </c>
      <c r="F783" s="12">
        <v>18086.180059999999</v>
      </c>
      <c r="G783" s="11">
        <f t="shared" si="26"/>
        <v>5008.5666599999986</v>
      </c>
      <c r="H783" s="10">
        <f t="shared" si="27"/>
        <v>0.38298782100409839</v>
      </c>
    </row>
    <row r="784" spans="1:8" ht="25.5" customHeight="1" x14ac:dyDescent="0.3">
      <c r="A784" s="15">
        <v>6912</v>
      </c>
      <c r="B784" s="14" t="s">
        <v>479</v>
      </c>
      <c r="C784" s="13">
        <v>2146.7056860000098</v>
      </c>
      <c r="D784" s="13">
        <v>6418.2125799999794</v>
      </c>
      <c r="E784" s="13">
        <v>2553.6631611000098</v>
      </c>
      <c r="F784" s="12">
        <v>7464.8480399999698</v>
      </c>
      <c r="G784" s="11">
        <f t="shared" si="26"/>
        <v>1046.6354599999904</v>
      </c>
      <c r="H784" s="10">
        <f t="shared" si="27"/>
        <v>0.16307273200352515</v>
      </c>
    </row>
    <row r="785" spans="1:8" ht="16.5" customHeight="1" x14ac:dyDescent="0.3">
      <c r="A785" s="15">
        <v>6913</v>
      </c>
      <c r="B785" s="14" t="s">
        <v>478</v>
      </c>
      <c r="C785" s="13">
        <v>428.82063719999803</v>
      </c>
      <c r="D785" s="13">
        <v>1692.3000200000001</v>
      </c>
      <c r="E785" s="13">
        <v>432.21397940000895</v>
      </c>
      <c r="F785" s="12">
        <v>1525.71354</v>
      </c>
      <c r="G785" s="11">
        <f t="shared" si="26"/>
        <v>-166.58648000000017</v>
      </c>
      <c r="H785" s="10">
        <f t="shared" si="27"/>
        <v>-9.8437911736241751E-2</v>
      </c>
    </row>
    <row r="786" spans="1:8" ht="16.5" customHeight="1" x14ac:dyDescent="0.3">
      <c r="A786" s="15">
        <v>6914</v>
      </c>
      <c r="B786" s="14" t="s">
        <v>477</v>
      </c>
      <c r="C786" s="13">
        <v>5796.7293549849992</v>
      </c>
      <c r="D786" s="13">
        <v>6204.7660099999994</v>
      </c>
      <c r="E786" s="13">
        <v>4016.8001776999999</v>
      </c>
      <c r="F786" s="12">
        <v>5193.6770800000004</v>
      </c>
      <c r="G786" s="11">
        <f t="shared" si="26"/>
        <v>-1011.088929999999</v>
      </c>
      <c r="H786" s="10">
        <f t="shared" si="27"/>
        <v>-0.16295359540882978</v>
      </c>
    </row>
    <row r="787" spans="1:8" ht="16.5" customHeight="1" x14ac:dyDescent="0.3">
      <c r="A787" s="15">
        <v>7001</v>
      </c>
      <c r="B787" s="14" t="s">
        <v>476</v>
      </c>
      <c r="C787" s="13">
        <v>2074.1339199999998</v>
      </c>
      <c r="D787" s="13">
        <v>270.79924</v>
      </c>
      <c r="E787" s="13">
        <v>8196.5535999999993</v>
      </c>
      <c r="F787" s="12">
        <v>723.47679000000005</v>
      </c>
      <c r="G787" s="11">
        <f t="shared" si="26"/>
        <v>452.67755000000005</v>
      </c>
      <c r="H787" s="10">
        <f t="shared" si="27"/>
        <v>1.6716352305863194</v>
      </c>
    </row>
    <row r="788" spans="1:8" ht="16.5" customHeight="1" x14ac:dyDescent="0.3">
      <c r="A788" s="15">
        <v>7002</v>
      </c>
      <c r="B788" s="14" t="s">
        <v>475</v>
      </c>
      <c r="C788" s="13">
        <v>324.83310551</v>
      </c>
      <c r="D788" s="13">
        <v>556.91161</v>
      </c>
      <c r="E788" s="13">
        <v>396.25058899999999</v>
      </c>
      <c r="F788" s="12">
        <v>782.75427999999999</v>
      </c>
      <c r="G788" s="11">
        <f t="shared" si="26"/>
        <v>225.84267</v>
      </c>
      <c r="H788" s="10">
        <f t="shared" si="27"/>
        <v>0.4055269560639973</v>
      </c>
    </row>
    <row r="789" spans="1:8" ht="16.5" customHeight="1" x14ac:dyDescent="0.3">
      <c r="A789" s="15">
        <v>7003</v>
      </c>
      <c r="B789" s="14" t="s">
        <v>474</v>
      </c>
      <c r="C789" s="13">
        <v>765.19258300000001</v>
      </c>
      <c r="D789" s="13">
        <v>738.80331000000001</v>
      </c>
      <c r="E789" s="13">
        <v>470.290798</v>
      </c>
      <c r="F789" s="12">
        <v>596.39340000000004</v>
      </c>
      <c r="G789" s="11">
        <f t="shared" si="26"/>
        <v>-142.40990999999997</v>
      </c>
      <c r="H789" s="10">
        <f t="shared" si="27"/>
        <v>-0.19275754192276151</v>
      </c>
    </row>
    <row r="790" spans="1:8" ht="16.5" customHeight="1" x14ac:dyDescent="0.3">
      <c r="A790" s="15">
        <v>7004</v>
      </c>
      <c r="B790" s="14" t="s">
        <v>473</v>
      </c>
      <c r="C790" s="13">
        <v>145.46352999999999</v>
      </c>
      <c r="D790" s="13">
        <v>155.49982</v>
      </c>
      <c r="E790" s="13">
        <v>160.78185000000002</v>
      </c>
      <c r="F790" s="12">
        <v>170.23099999999999</v>
      </c>
      <c r="G790" s="11">
        <f t="shared" si="26"/>
        <v>14.731179999999995</v>
      </c>
      <c r="H790" s="10">
        <f t="shared" si="27"/>
        <v>9.4734386187713876E-2</v>
      </c>
    </row>
    <row r="791" spans="1:8" ht="16.5" customHeight="1" x14ac:dyDescent="0.3">
      <c r="A791" s="15">
        <v>7005</v>
      </c>
      <c r="B791" s="14" t="s">
        <v>472</v>
      </c>
      <c r="C791" s="13">
        <v>134878.17396599799</v>
      </c>
      <c r="D791" s="13">
        <v>68757.832759999903</v>
      </c>
      <c r="E791" s="13">
        <v>136118.1947653</v>
      </c>
      <c r="F791" s="12">
        <v>69681.979539999797</v>
      </c>
      <c r="G791" s="11">
        <f t="shared" si="26"/>
        <v>924.14677999989362</v>
      </c>
      <c r="H791" s="10">
        <f t="shared" si="27"/>
        <v>1.3440603679665701E-2</v>
      </c>
    </row>
    <row r="792" spans="1:8" ht="16.5" customHeight="1" x14ac:dyDescent="0.3">
      <c r="A792" s="15">
        <v>7006</v>
      </c>
      <c r="B792" s="14" t="s">
        <v>471</v>
      </c>
      <c r="C792" s="13">
        <v>548.42100040000003</v>
      </c>
      <c r="D792" s="13">
        <v>1019.46511</v>
      </c>
      <c r="E792" s="13">
        <v>843.96742949999998</v>
      </c>
      <c r="F792" s="12">
        <v>1209.27594</v>
      </c>
      <c r="G792" s="11">
        <f t="shared" si="26"/>
        <v>189.81083000000001</v>
      </c>
      <c r="H792" s="10">
        <f t="shared" si="27"/>
        <v>0.18618668568265176</v>
      </c>
    </row>
    <row r="793" spans="1:8" ht="16.5" customHeight="1" x14ac:dyDescent="0.3">
      <c r="A793" s="15">
        <v>7007</v>
      </c>
      <c r="B793" s="14" t="s">
        <v>470</v>
      </c>
      <c r="C793" s="13">
        <v>4536.6445271800003</v>
      </c>
      <c r="D793" s="13">
        <v>24979.60498</v>
      </c>
      <c r="E793" s="13">
        <v>5758.2867200600003</v>
      </c>
      <c r="F793" s="12">
        <v>27160.432710000001</v>
      </c>
      <c r="G793" s="11">
        <f t="shared" si="26"/>
        <v>2180.8277300000009</v>
      </c>
      <c r="H793" s="10">
        <f t="shared" si="27"/>
        <v>8.7304332144006583E-2</v>
      </c>
    </row>
    <row r="794" spans="1:8" ht="16.5" customHeight="1" x14ac:dyDescent="0.3">
      <c r="A794" s="15">
        <v>7008</v>
      </c>
      <c r="B794" s="14" t="s">
        <v>469</v>
      </c>
      <c r="C794" s="13">
        <v>1168.7515740000001</v>
      </c>
      <c r="D794" s="13">
        <v>2557.3853300000001</v>
      </c>
      <c r="E794" s="13">
        <v>861.62471499999992</v>
      </c>
      <c r="F794" s="12">
        <v>2008.29729</v>
      </c>
      <c r="G794" s="11">
        <f t="shared" si="26"/>
        <v>-549.08804000000009</v>
      </c>
      <c r="H794" s="10">
        <f t="shared" si="27"/>
        <v>-0.21470680759711719</v>
      </c>
    </row>
    <row r="795" spans="1:8" ht="16.5" customHeight="1" x14ac:dyDescent="0.3">
      <c r="A795" s="15">
        <v>7009</v>
      </c>
      <c r="B795" s="14" t="s">
        <v>468</v>
      </c>
      <c r="C795" s="13">
        <v>9189.6433153399812</v>
      </c>
      <c r="D795" s="13">
        <v>14609.19139</v>
      </c>
      <c r="E795" s="13">
        <v>9222.9194191599599</v>
      </c>
      <c r="F795" s="12">
        <v>14371.503269999999</v>
      </c>
      <c r="G795" s="11">
        <f t="shared" si="26"/>
        <v>-237.68812000000071</v>
      </c>
      <c r="H795" s="10">
        <f t="shared" si="27"/>
        <v>-1.6269765632798704E-2</v>
      </c>
    </row>
    <row r="796" spans="1:8" ht="25.5" customHeight="1" x14ac:dyDescent="0.3">
      <c r="A796" s="15">
        <v>7010</v>
      </c>
      <c r="B796" s="14" t="s">
        <v>467</v>
      </c>
      <c r="C796" s="13">
        <v>16361.894522949999</v>
      </c>
      <c r="D796" s="13">
        <v>16681.14804</v>
      </c>
      <c r="E796" s="13">
        <v>9566.8397114999916</v>
      </c>
      <c r="F796" s="12">
        <v>13377.06136</v>
      </c>
      <c r="G796" s="11">
        <f t="shared" si="26"/>
        <v>-3304.0866800000003</v>
      </c>
      <c r="H796" s="10">
        <f t="shared" si="27"/>
        <v>-0.19807309857073843</v>
      </c>
    </row>
    <row r="797" spans="1:8" ht="16.5" customHeight="1" x14ac:dyDescent="0.3">
      <c r="A797" s="15">
        <v>7011</v>
      </c>
      <c r="B797" s="14" t="s">
        <v>466</v>
      </c>
      <c r="C797" s="13">
        <v>143.14896400000001</v>
      </c>
      <c r="D797" s="13">
        <v>278.92809999999997</v>
      </c>
      <c r="E797" s="13">
        <v>80.504808000000011</v>
      </c>
      <c r="F797" s="12">
        <v>167.28226999999998</v>
      </c>
      <c r="G797" s="11">
        <f t="shared" si="26"/>
        <v>-111.64582999999999</v>
      </c>
      <c r="H797" s="10">
        <f t="shared" si="27"/>
        <v>-0.40026741658513432</v>
      </c>
    </row>
    <row r="798" spans="1:8" ht="16.5" customHeight="1" x14ac:dyDescent="0.3">
      <c r="A798" s="15">
        <v>7012</v>
      </c>
      <c r="B798" s="14" t="s">
        <v>465</v>
      </c>
      <c r="C798" s="13">
        <v>0</v>
      </c>
      <c r="D798" s="13">
        <v>0</v>
      </c>
      <c r="E798" s="13">
        <v>0</v>
      </c>
      <c r="F798" s="12">
        <v>0</v>
      </c>
      <c r="G798" s="11">
        <f t="shared" si="26"/>
        <v>0</v>
      </c>
      <c r="H798" s="10" t="str">
        <f t="shared" si="27"/>
        <v/>
      </c>
    </row>
    <row r="799" spans="1:8" ht="25.5" customHeight="1" x14ac:dyDescent="0.3">
      <c r="A799" s="15">
        <v>7013</v>
      </c>
      <c r="B799" s="14" t="s">
        <v>464</v>
      </c>
      <c r="C799" s="13">
        <v>14532.017299880401</v>
      </c>
      <c r="D799" s="13">
        <v>36129.594799999999</v>
      </c>
      <c r="E799" s="13">
        <v>16562.059907700201</v>
      </c>
      <c r="F799" s="12">
        <v>38308.207739999896</v>
      </c>
      <c r="G799" s="11">
        <f t="shared" si="26"/>
        <v>2178.6129399998972</v>
      </c>
      <c r="H799" s="10">
        <f t="shared" si="27"/>
        <v>6.0299954983162374E-2</v>
      </c>
    </row>
    <row r="800" spans="1:8" ht="16.5" customHeight="1" x14ac:dyDescent="0.3">
      <c r="A800" s="15">
        <v>7014</v>
      </c>
      <c r="B800" s="14" t="s">
        <v>463</v>
      </c>
      <c r="C800" s="13">
        <v>20.903452000000001</v>
      </c>
      <c r="D800" s="13">
        <v>158.27278000000001</v>
      </c>
      <c r="E800" s="13">
        <v>25.518078000000003</v>
      </c>
      <c r="F800" s="12">
        <v>291.51560999999998</v>
      </c>
      <c r="G800" s="11">
        <f t="shared" si="26"/>
        <v>133.24282999999997</v>
      </c>
      <c r="H800" s="10">
        <f t="shared" si="27"/>
        <v>0.84185562419513926</v>
      </c>
    </row>
    <row r="801" spans="1:8" ht="16.5" customHeight="1" x14ac:dyDescent="0.3">
      <c r="A801" s="15">
        <v>7015</v>
      </c>
      <c r="B801" s="14" t="s">
        <v>462</v>
      </c>
      <c r="C801" s="13">
        <v>0.40701434149999999</v>
      </c>
      <c r="D801" s="13">
        <v>17.10005</v>
      </c>
      <c r="E801" s="13">
        <v>0.69604461000000006</v>
      </c>
      <c r="F801" s="12">
        <v>23.444749999999999</v>
      </c>
      <c r="G801" s="11">
        <f t="shared" si="26"/>
        <v>6.3446999999999996</v>
      </c>
      <c r="H801" s="10">
        <f t="shared" si="27"/>
        <v>0.37103400282455312</v>
      </c>
    </row>
    <row r="802" spans="1:8" ht="16.5" customHeight="1" x14ac:dyDescent="0.3">
      <c r="A802" s="15">
        <v>7016</v>
      </c>
      <c r="B802" s="14" t="s">
        <v>461</v>
      </c>
      <c r="C802" s="13">
        <v>261.34484500000002</v>
      </c>
      <c r="D802" s="13">
        <v>413.38105000000002</v>
      </c>
      <c r="E802" s="13">
        <v>277.29055800000003</v>
      </c>
      <c r="F802" s="12">
        <v>465.46145000000001</v>
      </c>
      <c r="G802" s="11">
        <f t="shared" si="26"/>
        <v>52.080399999999997</v>
      </c>
      <c r="H802" s="10">
        <f t="shared" si="27"/>
        <v>0.12598642342216701</v>
      </c>
    </row>
    <row r="803" spans="1:8" ht="25.5" customHeight="1" x14ac:dyDescent="0.3">
      <c r="A803" s="15">
        <v>7017</v>
      </c>
      <c r="B803" s="14" t="s">
        <v>460</v>
      </c>
      <c r="C803" s="13">
        <v>130.77271049000001</v>
      </c>
      <c r="D803" s="13">
        <v>1961.8576799999998</v>
      </c>
      <c r="E803" s="13">
        <v>140.92555345</v>
      </c>
      <c r="F803" s="12">
        <v>2319.1614599999998</v>
      </c>
      <c r="G803" s="11">
        <f t="shared" si="26"/>
        <v>357.30377999999996</v>
      </c>
      <c r="H803" s="10">
        <f t="shared" si="27"/>
        <v>0.18212522938972819</v>
      </c>
    </row>
    <row r="804" spans="1:8" ht="16.5" customHeight="1" x14ac:dyDescent="0.3">
      <c r="A804" s="15">
        <v>7018</v>
      </c>
      <c r="B804" s="14" t="s">
        <v>459</v>
      </c>
      <c r="C804" s="13">
        <v>961.94432718999997</v>
      </c>
      <c r="D804" s="13">
        <v>1936.5321399999998</v>
      </c>
      <c r="E804" s="13">
        <v>1307.898645</v>
      </c>
      <c r="F804" s="12">
        <v>2443.3779399999999</v>
      </c>
      <c r="G804" s="11">
        <f t="shared" si="26"/>
        <v>506.84580000000005</v>
      </c>
      <c r="H804" s="10">
        <f t="shared" si="27"/>
        <v>0.26172857631993657</v>
      </c>
    </row>
    <row r="805" spans="1:8" ht="16.5" customHeight="1" x14ac:dyDescent="0.3">
      <c r="A805" s="15">
        <v>7019</v>
      </c>
      <c r="B805" s="14" t="s">
        <v>458</v>
      </c>
      <c r="C805" s="13">
        <v>21907.964064649899</v>
      </c>
      <c r="D805" s="13">
        <v>41759.194719999905</v>
      </c>
      <c r="E805" s="13">
        <v>20504.629806899902</v>
      </c>
      <c r="F805" s="12">
        <v>44735.056469999996</v>
      </c>
      <c r="G805" s="11">
        <f t="shared" si="26"/>
        <v>2975.861750000091</v>
      </c>
      <c r="H805" s="10">
        <f t="shared" si="27"/>
        <v>7.1262431422674175E-2</v>
      </c>
    </row>
    <row r="806" spans="1:8" ht="16.5" customHeight="1" x14ac:dyDescent="0.3">
      <c r="A806" s="15">
        <v>7020</v>
      </c>
      <c r="B806" s="14" t="s">
        <v>457</v>
      </c>
      <c r="C806" s="13">
        <v>3983.9498453199899</v>
      </c>
      <c r="D806" s="13">
        <v>10655.13464</v>
      </c>
      <c r="E806" s="13">
        <v>4078.6811880720002</v>
      </c>
      <c r="F806" s="12">
        <v>10236.298560000001</v>
      </c>
      <c r="G806" s="11">
        <f t="shared" si="26"/>
        <v>-418.83607999999913</v>
      </c>
      <c r="H806" s="10">
        <f t="shared" si="27"/>
        <v>-3.9308379870458314E-2</v>
      </c>
    </row>
    <row r="807" spans="1:8" ht="16.5" customHeight="1" x14ac:dyDescent="0.3">
      <c r="A807" s="15">
        <v>7101</v>
      </c>
      <c r="B807" s="14" t="s">
        <v>456</v>
      </c>
      <c r="C807" s="13">
        <v>5.0145960000000003E-2</v>
      </c>
      <c r="D807" s="13">
        <v>57.369709999999998</v>
      </c>
      <c r="E807" s="13">
        <v>1.6327000000000001E-2</v>
      </c>
      <c r="F807" s="12">
        <v>8.3729200000000006</v>
      </c>
      <c r="G807" s="11">
        <f t="shared" si="26"/>
        <v>-48.996789999999997</v>
      </c>
      <c r="H807" s="10">
        <f t="shared" si="27"/>
        <v>-0.85405329746306891</v>
      </c>
    </row>
    <row r="808" spans="1:8" ht="16.5" customHeight="1" x14ac:dyDescent="0.3">
      <c r="A808" s="15">
        <v>7102</v>
      </c>
      <c r="B808" s="14" t="s">
        <v>455</v>
      </c>
      <c r="C808" s="13">
        <v>2.3843800000000002E-4</v>
      </c>
      <c r="D808" s="13">
        <v>782.18835000000001</v>
      </c>
      <c r="E808" s="13">
        <v>7.04958E-4</v>
      </c>
      <c r="F808" s="12">
        <v>1416.16202</v>
      </c>
      <c r="G808" s="11">
        <f t="shared" si="26"/>
        <v>633.97366999999997</v>
      </c>
      <c r="H808" s="10">
        <f t="shared" si="27"/>
        <v>0.81051280040159124</v>
      </c>
    </row>
    <row r="809" spans="1:8" ht="16.5" customHeight="1" x14ac:dyDescent="0.3">
      <c r="A809" s="15">
        <v>7103</v>
      </c>
      <c r="B809" s="14" t="s">
        <v>454</v>
      </c>
      <c r="C809" s="13">
        <v>2.0824283980000002</v>
      </c>
      <c r="D809" s="13">
        <v>113.34657000000001</v>
      </c>
      <c r="E809" s="13">
        <v>5.1148994000000003E-2</v>
      </c>
      <c r="F809" s="12">
        <v>92.56219999999999</v>
      </c>
      <c r="G809" s="11">
        <f t="shared" si="26"/>
        <v>-20.784370000000024</v>
      </c>
      <c r="H809" s="10">
        <f t="shared" si="27"/>
        <v>-0.18337008345290043</v>
      </c>
    </row>
    <row r="810" spans="1:8" ht="25.5" customHeight="1" x14ac:dyDescent="0.3">
      <c r="A810" s="15">
        <v>7104</v>
      </c>
      <c r="B810" s="14" t="s">
        <v>453</v>
      </c>
      <c r="C810" s="13">
        <v>2.7975992999999998E-2</v>
      </c>
      <c r="D810" s="13">
        <v>875.04697999999996</v>
      </c>
      <c r="E810" s="13">
        <v>6.6835667000000001E-2</v>
      </c>
      <c r="F810" s="12">
        <v>270.92364000000003</v>
      </c>
      <c r="G810" s="11">
        <f t="shared" si="26"/>
        <v>-604.12333999999987</v>
      </c>
      <c r="H810" s="10">
        <f t="shared" si="27"/>
        <v>-0.69038960628148205</v>
      </c>
    </row>
    <row r="811" spans="1:8" ht="25.5" customHeight="1" x14ac:dyDescent="0.3">
      <c r="A811" s="15">
        <v>7105</v>
      </c>
      <c r="B811" s="14" t="s">
        <v>452</v>
      </c>
      <c r="C811" s="13">
        <v>1.5507529999999998</v>
      </c>
      <c r="D811" s="13">
        <v>527.36215000000004</v>
      </c>
      <c r="E811" s="13">
        <v>1.7148189999999999</v>
      </c>
      <c r="F811" s="12">
        <v>588.99516000000006</v>
      </c>
      <c r="G811" s="11">
        <f t="shared" si="26"/>
        <v>61.633010000000013</v>
      </c>
      <c r="H811" s="10">
        <f t="shared" si="27"/>
        <v>0.11687037076892987</v>
      </c>
    </row>
    <row r="812" spans="1:8" ht="16.5" customHeight="1" x14ac:dyDescent="0.3">
      <c r="A812" s="15">
        <v>7106</v>
      </c>
      <c r="B812" s="14" t="s">
        <v>451</v>
      </c>
      <c r="C812" s="13">
        <v>6.4814060600000003</v>
      </c>
      <c r="D812" s="13">
        <v>916.32249999999999</v>
      </c>
      <c r="E812" s="13">
        <v>8.1624623171599993</v>
      </c>
      <c r="F812" s="12">
        <v>1807.28684</v>
      </c>
      <c r="G812" s="11">
        <f t="shared" si="26"/>
        <v>890.96433999999999</v>
      </c>
      <c r="H812" s="10">
        <f t="shared" si="27"/>
        <v>0.97232616245917791</v>
      </c>
    </row>
    <row r="813" spans="1:8" ht="16.5" customHeight="1" x14ac:dyDescent="0.3">
      <c r="A813" s="15">
        <v>7107</v>
      </c>
      <c r="B813" s="14" t="s">
        <v>450</v>
      </c>
      <c r="C813" s="13">
        <v>2.7870000000000002E-2</v>
      </c>
      <c r="D813" s="13">
        <v>5.8355399999999999</v>
      </c>
      <c r="E813" s="13">
        <v>2.3269999999999999E-2</v>
      </c>
      <c r="F813" s="12">
        <v>11.587309999999999</v>
      </c>
      <c r="G813" s="11">
        <f t="shared" si="26"/>
        <v>5.7517699999999987</v>
      </c>
      <c r="H813" s="10">
        <f t="shared" si="27"/>
        <v>0.98564485891622688</v>
      </c>
    </row>
    <row r="814" spans="1:8" ht="16.5" customHeight="1" x14ac:dyDescent="0.3">
      <c r="A814" s="15">
        <v>7108</v>
      </c>
      <c r="B814" s="14" t="s">
        <v>449</v>
      </c>
      <c r="C814" s="13">
        <v>5.3408907999999998E-2</v>
      </c>
      <c r="D814" s="13">
        <v>2307.48938</v>
      </c>
      <c r="E814" s="13">
        <v>2.9053826420000001E-2</v>
      </c>
      <c r="F814" s="12">
        <v>2511.1648700000001</v>
      </c>
      <c r="G814" s="11">
        <f t="shared" si="26"/>
        <v>203.67549000000008</v>
      </c>
      <c r="H814" s="10">
        <f t="shared" si="27"/>
        <v>8.8267140800448701E-2</v>
      </c>
    </row>
    <row r="815" spans="1:8" ht="16.5" customHeight="1" x14ac:dyDescent="0.3">
      <c r="A815" s="15">
        <v>7109</v>
      </c>
      <c r="B815" s="14" t="s">
        <v>448</v>
      </c>
      <c r="C815" s="13">
        <v>0</v>
      </c>
      <c r="D815" s="13">
        <v>0</v>
      </c>
      <c r="E815" s="13">
        <v>0</v>
      </c>
      <c r="F815" s="12">
        <v>0</v>
      </c>
      <c r="G815" s="11">
        <f t="shared" si="26"/>
        <v>0</v>
      </c>
      <c r="H815" s="10" t="str">
        <f t="shared" si="27"/>
        <v/>
      </c>
    </row>
    <row r="816" spans="1:8" ht="16.5" customHeight="1" x14ac:dyDescent="0.3">
      <c r="A816" s="15">
        <v>7110</v>
      </c>
      <c r="B816" s="14" t="s">
        <v>447</v>
      </c>
      <c r="C816" s="13">
        <v>6.0541099999999997E-3</v>
      </c>
      <c r="D816" s="13">
        <v>125.63216</v>
      </c>
      <c r="E816" s="13">
        <v>2.7419874510000001E-2</v>
      </c>
      <c r="F816" s="12">
        <v>757.34574999999995</v>
      </c>
      <c r="G816" s="11">
        <f t="shared" si="26"/>
        <v>631.71358999999995</v>
      </c>
      <c r="H816" s="10">
        <f t="shared" si="27"/>
        <v>5.0282793036432709</v>
      </c>
    </row>
    <row r="817" spans="1:8" ht="25.5" customHeight="1" x14ac:dyDescent="0.3">
      <c r="A817" s="15">
        <v>7111</v>
      </c>
      <c r="B817" s="14" t="s">
        <v>446</v>
      </c>
      <c r="C817" s="13">
        <v>3.4000000000000002E-4</v>
      </c>
      <c r="D817" s="13">
        <v>0.49581999999999998</v>
      </c>
      <c r="E817" s="13">
        <v>5.0000000000000001E-4</v>
      </c>
      <c r="F817" s="12">
        <v>1.23628</v>
      </c>
      <c r="G817" s="11">
        <f t="shared" si="26"/>
        <v>0.74046000000000012</v>
      </c>
      <c r="H817" s="10">
        <f t="shared" si="27"/>
        <v>1.49340486466863</v>
      </c>
    </row>
    <row r="818" spans="1:8" ht="16.5" customHeight="1" x14ac:dyDescent="0.3">
      <c r="A818" s="15">
        <v>7112</v>
      </c>
      <c r="B818" s="14" t="s">
        <v>445</v>
      </c>
      <c r="C818" s="13">
        <v>0</v>
      </c>
      <c r="D818" s="13">
        <v>0</v>
      </c>
      <c r="E818" s="13">
        <v>5.7239999999999999E-2</v>
      </c>
      <c r="F818" s="12">
        <v>105.87191</v>
      </c>
      <c r="G818" s="11">
        <f t="shared" si="26"/>
        <v>105.87191</v>
      </c>
      <c r="H818" s="10" t="str">
        <f t="shared" si="27"/>
        <v/>
      </c>
    </row>
    <row r="819" spans="1:8" ht="16.5" customHeight="1" x14ac:dyDescent="0.3">
      <c r="A819" s="15">
        <v>7113</v>
      </c>
      <c r="B819" s="14" t="s">
        <v>444</v>
      </c>
      <c r="C819" s="13">
        <v>1.4985759889999999</v>
      </c>
      <c r="D819" s="13">
        <v>13482.851409999999</v>
      </c>
      <c r="E819" s="13">
        <v>1.0713104943</v>
      </c>
      <c r="F819" s="12">
        <v>15429.88868</v>
      </c>
      <c r="G819" s="11">
        <f t="shared" si="26"/>
        <v>1947.0372700000007</v>
      </c>
      <c r="H819" s="10">
        <f t="shared" si="27"/>
        <v>0.14440842005837998</v>
      </c>
    </row>
    <row r="820" spans="1:8" ht="16.5" customHeight="1" x14ac:dyDescent="0.3">
      <c r="A820" s="15">
        <v>7114</v>
      </c>
      <c r="B820" s="14" t="s">
        <v>443</v>
      </c>
      <c r="C820" s="13">
        <v>5.7528546800000004</v>
      </c>
      <c r="D820" s="13">
        <v>247.59088</v>
      </c>
      <c r="E820" s="13">
        <v>7.91594847</v>
      </c>
      <c r="F820" s="12">
        <v>333.91161999999997</v>
      </c>
      <c r="G820" s="11">
        <f t="shared" si="26"/>
        <v>86.320739999999972</v>
      </c>
      <c r="H820" s="10">
        <f t="shared" si="27"/>
        <v>0.34864264790367067</v>
      </c>
    </row>
    <row r="821" spans="1:8" ht="16.5" customHeight="1" x14ac:dyDescent="0.3">
      <c r="A821" s="15">
        <v>7115</v>
      </c>
      <c r="B821" s="14" t="s">
        <v>442</v>
      </c>
      <c r="C821" s="13">
        <v>0.62160219999999999</v>
      </c>
      <c r="D821" s="13">
        <v>3023.67137</v>
      </c>
      <c r="E821" s="13">
        <v>0.94846799999999998</v>
      </c>
      <c r="F821" s="12">
        <v>10267.739210000002</v>
      </c>
      <c r="G821" s="11">
        <f t="shared" si="26"/>
        <v>7244.0678400000015</v>
      </c>
      <c r="H821" s="10">
        <f t="shared" si="27"/>
        <v>2.3957854388124202</v>
      </c>
    </row>
    <row r="822" spans="1:8" ht="25.5" customHeight="1" x14ac:dyDescent="0.3">
      <c r="A822" s="15">
        <v>7116</v>
      </c>
      <c r="B822" s="14" t="s">
        <v>441</v>
      </c>
      <c r="C822" s="13">
        <v>0.22873407000000001</v>
      </c>
      <c r="D822" s="13">
        <v>281.54972999999995</v>
      </c>
      <c r="E822" s="13">
        <v>0.62694094</v>
      </c>
      <c r="F822" s="12">
        <v>127.17957000000001</v>
      </c>
      <c r="G822" s="11">
        <f t="shared" si="26"/>
        <v>-154.37015999999994</v>
      </c>
      <c r="H822" s="10">
        <f t="shared" si="27"/>
        <v>-0.54828736649827359</v>
      </c>
    </row>
    <row r="823" spans="1:8" ht="16.5" customHeight="1" x14ac:dyDescent="0.3">
      <c r="A823" s="15">
        <v>7117</v>
      </c>
      <c r="B823" s="14" t="s">
        <v>440</v>
      </c>
      <c r="C823" s="13">
        <v>422.88195842000101</v>
      </c>
      <c r="D823" s="13">
        <v>6521.6291900000097</v>
      </c>
      <c r="E823" s="13">
        <v>497.28729227999997</v>
      </c>
      <c r="F823" s="12">
        <v>8120.0244599999996</v>
      </c>
      <c r="G823" s="11">
        <f t="shared" si="26"/>
        <v>1598.39526999999</v>
      </c>
      <c r="H823" s="10">
        <f t="shared" si="27"/>
        <v>0.24509140636988402</v>
      </c>
    </row>
    <row r="824" spans="1:8" ht="16.5" customHeight="1" x14ac:dyDescent="0.3">
      <c r="A824" s="15">
        <v>7118</v>
      </c>
      <c r="B824" s="14" t="s">
        <v>439</v>
      </c>
      <c r="C824" s="13">
        <v>0</v>
      </c>
      <c r="D824" s="13">
        <v>0</v>
      </c>
      <c r="E824" s="13">
        <v>0.06</v>
      </c>
      <c r="F824" s="12">
        <v>1.7845799999999998</v>
      </c>
      <c r="G824" s="11">
        <f t="shared" si="26"/>
        <v>1.7845799999999998</v>
      </c>
      <c r="H824" s="10" t="str">
        <f t="shared" si="27"/>
        <v/>
      </c>
    </row>
    <row r="825" spans="1:8" ht="25.5" customHeight="1" x14ac:dyDescent="0.3">
      <c r="A825" s="15">
        <v>7201</v>
      </c>
      <c r="B825" s="14" t="s">
        <v>438</v>
      </c>
      <c r="C825" s="13">
        <v>38.49438</v>
      </c>
      <c r="D825" s="13">
        <v>76.400480000000002</v>
      </c>
      <c r="E825" s="13">
        <v>15.375299999999999</v>
      </c>
      <c r="F825" s="12">
        <v>35.254719999999999</v>
      </c>
      <c r="G825" s="11">
        <f t="shared" si="26"/>
        <v>-41.145760000000003</v>
      </c>
      <c r="H825" s="10">
        <f t="shared" si="27"/>
        <v>-0.53855368447946927</v>
      </c>
    </row>
    <row r="826" spans="1:8" ht="16.5" customHeight="1" x14ac:dyDescent="0.3">
      <c r="A826" s="15">
        <v>7202</v>
      </c>
      <c r="B826" s="14" t="s">
        <v>437</v>
      </c>
      <c r="C826" s="13">
        <v>27206.260739999998</v>
      </c>
      <c r="D826" s="13">
        <v>52467.239719999998</v>
      </c>
      <c r="E826" s="13">
        <v>18336.74784</v>
      </c>
      <c r="F826" s="12">
        <v>34611.91588</v>
      </c>
      <c r="G826" s="11">
        <f t="shared" si="26"/>
        <v>-17855.323839999997</v>
      </c>
      <c r="H826" s="10">
        <f t="shared" si="27"/>
        <v>-0.34031376407998309</v>
      </c>
    </row>
    <row r="827" spans="1:8" ht="25.5" customHeight="1" x14ac:dyDescent="0.3">
      <c r="A827" s="15">
        <v>7203</v>
      </c>
      <c r="B827" s="14" t="s">
        <v>436</v>
      </c>
      <c r="C827" s="13">
        <v>0</v>
      </c>
      <c r="D827" s="13">
        <v>0</v>
      </c>
      <c r="E827" s="13">
        <v>0</v>
      </c>
      <c r="F827" s="12">
        <v>0</v>
      </c>
      <c r="G827" s="11">
        <f t="shared" si="26"/>
        <v>0</v>
      </c>
      <c r="H827" s="10" t="str">
        <f t="shared" si="27"/>
        <v/>
      </c>
    </row>
    <row r="828" spans="1:8" ht="16.5" customHeight="1" x14ac:dyDescent="0.3">
      <c r="A828" s="15">
        <v>7204</v>
      </c>
      <c r="B828" s="14" t="s">
        <v>435</v>
      </c>
      <c r="C828" s="13">
        <v>549.29947500000003</v>
      </c>
      <c r="D828" s="13">
        <v>198.31573999999998</v>
      </c>
      <c r="E828" s="13">
        <v>541.12702200000001</v>
      </c>
      <c r="F828" s="12">
        <v>197.42601999999999</v>
      </c>
      <c r="G828" s="11">
        <f t="shared" si="26"/>
        <v>-0.88971999999998275</v>
      </c>
      <c r="H828" s="10">
        <f t="shared" si="27"/>
        <v>-4.4863811616767425E-3</v>
      </c>
    </row>
    <row r="829" spans="1:8" ht="25.5" customHeight="1" x14ac:dyDescent="0.3">
      <c r="A829" s="15">
        <v>7205</v>
      </c>
      <c r="B829" s="14" t="s">
        <v>434</v>
      </c>
      <c r="C829" s="13">
        <v>543.089248</v>
      </c>
      <c r="D829" s="13">
        <v>1126.95724</v>
      </c>
      <c r="E829" s="13">
        <v>1004.8052120000001</v>
      </c>
      <c r="F829" s="12">
        <v>1931.3728899999999</v>
      </c>
      <c r="G829" s="11">
        <f t="shared" si="26"/>
        <v>804.41564999999991</v>
      </c>
      <c r="H829" s="10">
        <f t="shared" si="27"/>
        <v>0.71379429622369694</v>
      </c>
    </row>
    <row r="830" spans="1:8" ht="16.5" customHeight="1" x14ac:dyDescent="0.3">
      <c r="A830" s="15">
        <v>7206</v>
      </c>
      <c r="B830" s="14" t="s">
        <v>433</v>
      </c>
      <c r="C830" s="13">
        <v>77.559960000000004</v>
      </c>
      <c r="D830" s="13">
        <v>129.46769</v>
      </c>
      <c r="E830" s="13">
        <v>113.76</v>
      </c>
      <c r="F830" s="12">
        <v>195.86951999999999</v>
      </c>
      <c r="G830" s="11">
        <f t="shared" si="26"/>
        <v>66.40182999999999</v>
      </c>
      <c r="H830" s="10">
        <f t="shared" si="27"/>
        <v>0.51288340743547667</v>
      </c>
    </row>
    <row r="831" spans="1:8" ht="16.5" customHeight="1" x14ac:dyDescent="0.3">
      <c r="A831" s="15">
        <v>7207</v>
      </c>
      <c r="B831" s="14" t="s">
        <v>432</v>
      </c>
      <c r="C831" s="13">
        <v>46603.608</v>
      </c>
      <c r="D831" s="13">
        <v>35241.542959999999</v>
      </c>
      <c r="E831" s="13">
        <v>41234.365450000005</v>
      </c>
      <c r="F831" s="12">
        <v>27412.41848</v>
      </c>
      <c r="G831" s="11">
        <f t="shared" si="26"/>
        <v>-7829.1244799999986</v>
      </c>
      <c r="H831" s="10">
        <f t="shared" si="27"/>
        <v>-0.22215612094187373</v>
      </c>
    </row>
    <row r="832" spans="1:8" ht="38.25" customHeight="1" x14ac:dyDescent="0.3">
      <c r="A832" s="15">
        <v>7208</v>
      </c>
      <c r="B832" s="14" t="s">
        <v>431</v>
      </c>
      <c r="C832" s="13">
        <v>226783.56109</v>
      </c>
      <c r="D832" s="13">
        <v>163081.97057</v>
      </c>
      <c r="E832" s="13">
        <v>221078.54342100001</v>
      </c>
      <c r="F832" s="12">
        <v>150302.25432000001</v>
      </c>
      <c r="G832" s="11">
        <f t="shared" si="26"/>
        <v>-12779.716249999998</v>
      </c>
      <c r="H832" s="10">
        <f t="shared" si="27"/>
        <v>-7.8363759067496264E-2</v>
      </c>
    </row>
    <row r="833" spans="1:8" ht="38.25" customHeight="1" x14ac:dyDescent="0.3">
      <c r="A833" s="15">
        <v>7209</v>
      </c>
      <c r="B833" s="14" t="s">
        <v>430</v>
      </c>
      <c r="C833" s="13">
        <v>71013.364780000004</v>
      </c>
      <c r="D833" s="13">
        <v>51268.734340000003</v>
      </c>
      <c r="E833" s="13">
        <v>83982.571750000003</v>
      </c>
      <c r="F833" s="12">
        <v>59570.692109999996</v>
      </c>
      <c r="G833" s="11">
        <f t="shared" si="26"/>
        <v>8301.9577699999936</v>
      </c>
      <c r="H833" s="10">
        <f t="shared" si="27"/>
        <v>0.16193022661616174</v>
      </c>
    </row>
    <row r="834" spans="1:8" ht="25.5" customHeight="1" x14ac:dyDescent="0.3">
      <c r="A834" s="15">
        <v>7210</v>
      </c>
      <c r="B834" s="14" t="s">
        <v>429</v>
      </c>
      <c r="C834" s="13">
        <v>360937.71965039003</v>
      </c>
      <c r="D834" s="13">
        <v>370216.95098000095</v>
      </c>
      <c r="E834" s="13">
        <v>411126.85614600003</v>
      </c>
      <c r="F834" s="12">
        <v>410551.86165999802</v>
      </c>
      <c r="G834" s="11">
        <f t="shared" si="26"/>
        <v>40334.910679997061</v>
      </c>
      <c r="H834" s="10">
        <f t="shared" si="27"/>
        <v>0.10894938919794611</v>
      </c>
    </row>
    <row r="835" spans="1:8" ht="38.25" customHeight="1" x14ac:dyDescent="0.3">
      <c r="A835" s="15">
        <v>7211</v>
      </c>
      <c r="B835" s="14" t="s">
        <v>428</v>
      </c>
      <c r="C835" s="13">
        <v>5610.7688499999995</v>
      </c>
      <c r="D835" s="13">
        <v>5500.7043099999992</v>
      </c>
      <c r="E835" s="13">
        <v>5677.4632740000006</v>
      </c>
      <c r="F835" s="12">
        <v>5791.5472399999999</v>
      </c>
      <c r="G835" s="11">
        <f t="shared" si="26"/>
        <v>290.84293000000071</v>
      </c>
      <c r="H835" s="10">
        <f t="shared" si="27"/>
        <v>5.2873761905591461E-2</v>
      </c>
    </row>
    <row r="836" spans="1:8" ht="25.5" customHeight="1" x14ac:dyDescent="0.3">
      <c r="A836" s="15">
        <v>7212</v>
      </c>
      <c r="B836" s="14" t="s">
        <v>427</v>
      </c>
      <c r="C836" s="13">
        <v>7627.3668720000005</v>
      </c>
      <c r="D836" s="13">
        <v>8954.6707500000084</v>
      </c>
      <c r="E836" s="13">
        <v>8674.5068869999996</v>
      </c>
      <c r="F836" s="12">
        <v>9952.3564100000003</v>
      </c>
      <c r="G836" s="11">
        <f t="shared" si="26"/>
        <v>997.68565999999191</v>
      </c>
      <c r="H836" s="10">
        <f t="shared" si="27"/>
        <v>0.11141511372710057</v>
      </c>
    </row>
    <row r="837" spans="1:8" ht="25.5" customHeight="1" x14ac:dyDescent="0.3">
      <c r="A837" s="15">
        <v>7213</v>
      </c>
      <c r="B837" s="14" t="s">
        <v>426</v>
      </c>
      <c r="C837" s="13">
        <v>17784.25</v>
      </c>
      <c r="D837" s="13">
        <v>10986.62492</v>
      </c>
      <c r="E837" s="13">
        <v>72693.850000000006</v>
      </c>
      <c r="F837" s="12">
        <v>42338.76554</v>
      </c>
      <c r="G837" s="11">
        <f t="shared" si="26"/>
        <v>31352.140619999998</v>
      </c>
      <c r="H837" s="10">
        <f t="shared" si="27"/>
        <v>2.85366441908167</v>
      </c>
    </row>
    <row r="838" spans="1:8" ht="25.5" customHeight="1" x14ac:dyDescent="0.3">
      <c r="A838" s="15">
        <v>7214</v>
      </c>
      <c r="B838" s="14" t="s">
        <v>425</v>
      </c>
      <c r="C838" s="13">
        <v>48256.477895000004</v>
      </c>
      <c r="D838" s="13">
        <v>46291.823420000001</v>
      </c>
      <c r="E838" s="13">
        <v>79336.008124999993</v>
      </c>
      <c r="F838" s="12">
        <v>65357.489019999899</v>
      </c>
      <c r="G838" s="11">
        <f t="shared" si="26"/>
        <v>19065.665599999898</v>
      </c>
      <c r="H838" s="10">
        <f t="shared" si="27"/>
        <v>0.41185816827778565</v>
      </c>
    </row>
    <row r="839" spans="1:8" ht="16.5" customHeight="1" x14ac:dyDescent="0.3">
      <c r="A839" s="15">
        <v>7215</v>
      </c>
      <c r="B839" s="14" t="s">
        <v>424</v>
      </c>
      <c r="C839" s="13">
        <v>3550.2077380000001</v>
      </c>
      <c r="D839" s="13">
        <v>4214.2382200000002</v>
      </c>
      <c r="E839" s="13">
        <v>3246.6617459999998</v>
      </c>
      <c r="F839" s="12">
        <v>4156.1686</v>
      </c>
      <c r="G839" s="11">
        <f t="shared" ref="G839:G902" si="28">F839-D839</f>
        <v>-58.069620000000214</v>
      </c>
      <c r="H839" s="10">
        <f t="shared" ref="H839:H902" si="29">IF(D839&lt;&gt;0,G839/D839,"")</f>
        <v>-1.3779387155764586E-2</v>
      </c>
    </row>
    <row r="840" spans="1:8" ht="16.5" customHeight="1" x14ac:dyDescent="0.3">
      <c r="A840" s="15">
        <v>7216</v>
      </c>
      <c r="B840" s="14" t="s">
        <v>423</v>
      </c>
      <c r="C840" s="13">
        <v>75268.667988000001</v>
      </c>
      <c r="D840" s="13">
        <v>59650.138700000003</v>
      </c>
      <c r="E840" s="13">
        <v>78931.952413000006</v>
      </c>
      <c r="F840" s="12">
        <v>62518.256369999901</v>
      </c>
      <c r="G840" s="11">
        <f t="shared" si="28"/>
        <v>2868.1176699998978</v>
      </c>
      <c r="H840" s="10">
        <f t="shared" si="29"/>
        <v>4.8082330276289831E-2</v>
      </c>
    </row>
    <row r="841" spans="1:8" ht="16.5" customHeight="1" x14ac:dyDescent="0.3">
      <c r="A841" s="15">
        <v>7217</v>
      </c>
      <c r="B841" s="14" t="s">
        <v>422</v>
      </c>
      <c r="C841" s="13">
        <v>3834.3126225999999</v>
      </c>
      <c r="D841" s="13">
        <v>5881.0226700000103</v>
      </c>
      <c r="E841" s="13">
        <v>2880.3414062000002</v>
      </c>
      <c r="F841" s="12">
        <v>5157.5794500000002</v>
      </c>
      <c r="G841" s="11">
        <f t="shared" si="28"/>
        <v>-723.44322000001011</v>
      </c>
      <c r="H841" s="10">
        <f t="shared" si="29"/>
        <v>-0.12301316634781971</v>
      </c>
    </row>
    <row r="842" spans="1:8" ht="25.5" customHeight="1" x14ac:dyDescent="0.3">
      <c r="A842" s="15">
        <v>7218</v>
      </c>
      <c r="B842" s="14" t="s">
        <v>421</v>
      </c>
      <c r="C842" s="13">
        <v>1921.5809999999999</v>
      </c>
      <c r="D842" s="13">
        <v>9235.4452500000007</v>
      </c>
      <c r="E842" s="13">
        <v>758.904</v>
      </c>
      <c r="F842" s="12">
        <v>3084.96236</v>
      </c>
      <c r="G842" s="11">
        <f t="shared" si="28"/>
        <v>-6150.4828900000011</v>
      </c>
      <c r="H842" s="10">
        <f t="shared" si="29"/>
        <v>-0.66596495604800432</v>
      </c>
    </row>
    <row r="843" spans="1:8" ht="25.5" customHeight="1" x14ac:dyDescent="0.3">
      <c r="A843" s="15">
        <v>7219</v>
      </c>
      <c r="B843" s="14" t="s">
        <v>420</v>
      </c>
      <c r="C843" s="13">
        <v>21051.344578</v>
      </c>
      <c r="D843" s="13">
        <v>43386.5536400001</v>
      </c>
      <c r="E843" s="13">
        <v>23147.673673999998</v>
      </c>
      <c r="F843" s="12">
        <v>45252.478069999997</v>
      </c>
      <c r="G843" s="11">
        <f t="shared" si="28"/>
        <v>1865.9244299998973</v>
      </c>
      <c r="H843" s="10">
        <f t="shared" si="29"/>
        <v>4.3006975052280114E-2</v>
      </c>
    </row>
    <row r="844" spans="1:8" ht="25.5" customHeight="1" x14ac:dyDescent="0.3">
      <c r="A844" s="15">
        <v>7220</v>
      </c>
      <c r="B844" s="14" t="s">
        <v>419</v>
      </c>
      <c r="C844" s="13">
        <v>1272.8599069999998</v>
      </c>
      <c r="D844" s="13">
        <v>3516.5951700000001</v>
      </c>
      <c r="E844" s="13">
        <v>1205.9540939999999</v>
      </c>
      <c r="F844" s="12">
        <v>3499.45811</v>
      </c>
      <c r="G844" s="11">
        <f t="shared" si="28"/>
        <v>-17.137060000000019</v>
      </c>
      <c r="H844" s="10">
        <f t="shared" si="29"/>
        <v>-4.8731967063470709E-3</v>
      </c>
    </row>
    <row r="845" spans="1:8" ht="25.5" customHeight="1" x14ac:dyDescent="0.3">
      <c r="A845" s="15">
        <v>7221</v>
      </c>
      <c r="B845" s="14" t="s">
        <v>418</v>
      </c>
      <c r="C845" s="13">
        <v>197.9932</v>
      </c>
      <c r="D845" s="13">
        <v>949.76943000000006</v>
      </c>
      <c r="E845" s="13">
        <v>65.728560000000002</v>
      </c>
      <c r="F845" s="12">
        <v>260.41386999999997</v>
      </c>
      <c r="G845" s="11">
        <f t="shared" si="28"/>
        <v>-689.35556000000008</v>
      </c>
      <c r="H845" s="10">
        <f t="shared" si="29"/>
        <v>-0.72581359035739867</v>
      </c>
    </row>
    <row r="846" spans="1:8" ht="25.5" customHeight="1" x14ac:dyDescent="0.3">
      <c r="A846" s="15">
        <v>7222</v>
      </c>
      <c r="B846" s="14" t="s">
        <v>417</v>
      </c>
      <c r="C846" s="13">
        <v>7689.705782</v>
      </c>
      <c r="D846" s="13">
        <v>31247.118979999999</v>
      </c>
      <c r="E846" s="13">
        <v>9293.3782410000003</v>
      </c>
      <c r="F846" s="12">
        <v>38089.632030000095</v>
      </c>
      <c r="G846" s="11">
        <f t="shared" si="28"/>
        <v>6842.513050000096</v>
      </c>
      <c r="H846" s="10">
        <f t="shared" si="29"/>
        <v>0.21898060600017905</v>
      </c>
    </row>
    <row r="847" spans="1:8" ht="16.5" customHeight="1" x14ac:dyDescent="0.3">
      <c r="A847" s="15">
        <v>7223</v>
      </c>
      <c r="B847" s="14" t="s">
        <v>416</v>
      </c>
      <c r="C847" s="13">
        <v>584.13188419999994</v>
      </c>
      <c r="D847" s="13">
        <v>2388.6123700000003</v>
      </c>
      <c r="E847" s="13">
        <v>540.14581499999997</v>
      </c>
      <c r="F847" s="12">
        <v>2086.5014799999999</v>
      </c>
      <c r="G847" s="11">
        <f t="shared" si="28"/>
        <v>-302.11089000000038</v>
      </c>
      <c r="H847" s="10">
        <f t="shared" si="29"/>
        <v>-0.12647966400676403</v>
      </c>
    </row>
    <row r="848" spans="1:8" ht="25.5" customHeight="1" x14ac:dyDescent="0.3">
      <c r="A848" s="15">
        <v>7224</v>
      </c>
      <c r="B848" s="14" t="s">
        <v>415</v>
      </c>
      <c r="C848" s="13">
        <v>43086.050719999999</v>
      </c>
      <c r="D848" s="13">
        <v>59363.21153</v>
      </c>
      <c r="E848" s="13">
        <v>27636.449700000001</v>
      </c>
      <c r="F848" s="12">
        <v>52779.132279999896</v>
      </c>
      <c r="G848" s="11">
        <f t="shared" si="28"/>
        <v>-6584.0792500001044</v>
      </c>
      <c r="H848" s="10">
        <f t="shared" si="29"/>
        <v>-0.11091177650779138</v>
      </c>
    </row>
    <row r="849" spans="1:8" ht="25.5" customHeight="1" x14ac:dyDescent="0.3">
      <c r="A849" s="15">
        <v>7225</v>
      </c>
      <c r="B849" s="14" t="s">
        <v>414</v>
      </c>
      <c r="C849" s="13">
        <v>27097.56292</v>
      </c>
      <c r="D849" s="13">
        <v>59680.998009999901</v>
      </c>
      <c r="E849" s="13">
        <v>19677.913570000001</v>
      </c>
      <c r="F849" s="12">
        <v>45567.537400000001</v>
      </c>
      <c r="G849" s="11">
        <f t="shared" si="28"/>
        <v>-14113.4606099999</v>
      </c>
      <c r="H849" s="10">
        <f t="shared" si="29"/>
        <v>-0.23648164542481523</v>
      </c>
    </row>
    <row r="850" spans="1:8" ht="25.5" customHeight="1" x14ac:dyDescent="0.3">
      <c r="A850" s="15">
        <v>7226</v>
      </c>
      <c r="B850" s="14" t="s">
        <v>413</v>
      </c>
      <c r="C850" s="13">
        <v>1526.4918</v>
      </c>
      <c r="D850" s="13">
        <v>4542.4782999999998</v>
      </c>
      <c r="E850" s="13">
        <v>1490.54827</v>
      </c>
      <c r="F850" s="12">
        <v>4681.91363</v>
      </c>
      <c r="G850" s="11">
        <f t="shared" si="28"/>
        <v>139.43533000000025</v>
      </c>
      <c r="H850" s="10">
        <f t="shared" si="29"/>
        <v>3.069587145853845E-2</v>
      </c>
    </row>
    <row r="851" spans="1:8" ht="25.5" customHeight="1" x14ac:dyDescent="0.3">
      <c r="A851" s="15">
        <v>7227</v>
      </c>
      <c r="B851" s="14" t="s">
        <v>412</v>
      </c>
      <c r="C851" s="13">
        <v>530.87900000000002</v>
      </c>
      <c r="D851" s="13">
        <v>393.27627000000001</v>
      </c>
      <c r="E851" s="13">
        <v>1061.83</v>
      </c>
      <c r="F851" s="12">
        <v>626.67193999999995</v>
      </c>
      <c r="G851" s="11">
        <f t="shared" si="28"/>
        <v>233.39566999999994</v>
      </c>
      <c r="H851" s="10">
        <f t="shared" si="29"/>
        <v>0.59346491971152981</v>
      </c>
    </row>
    <row r="852" spans="1:8" ht="38.25" customHeight="1" x14ac:dyDescent="0.3">
      <c r="A852" s="15">
        <v>7228</v>
      </c>
      <c r="B852" s="14" t="s">
        <v>411</v>
      </c>
      <c r="C852" s="13">
        <v>10809.614564</v>
      </c>
      <c r="D852" s="13">
        <v>16355.703</v>
      </c>
      <c r="E852" s="13">
        <v>8682.9484769999999</v>
      </c>
      <c r="F852" s="12">
        <v>14398.4719</v>
      </c>
      <c r="G852" s="11">
        <f t="shared" si="28"/>
        <v>-1957.2310999999991</v>
      </c>
      <c r="H852" s="10">
        <f t="shared" si="29"/>
        <v>-0.11966658357638306</v>
      </c>
    </row>
    <row r="853" spans="1:8" ht="16.5" customHeight="1" x14ac:dyDescent="0.3">
      <c r="A853" s="15">
        <v>7229</v>
      </c>
      <c r="B853" s="14" t="s">
        <v>410</v>
      </c>
      <c r="C853" s="13">
        <v>2933.6568418000002</v>
      </c>
      <c r="D853" s="13">
        <v>4233.2231700000002</v>
      </c>
      <c r="E853" s="13">
        <v>3422.6801190000001</v>
      </c>
      <c r="F853" s="12">
        <v>5324.4267300000001</v>
      </c>
      <c r="G853" s="11">
        <f t="shared" si="28"/>
        <v>1091.2035599999999</v>
      </c>
      <c r="H853" s="10">
        <f t="shared" si="29"/>
        <v>0.25777132841309658</v>
      </c>
    </row>
    <row r="854" spans="1:8" ht="25.5" customHeight="1" x14ac:dyDescent="0.3">
      <c r="A854" s="15">
        <v>7301</v>
      </c>
      <c r="B854" s="14" t="s">
        <v>409</v>
      </c>
      <c r="C854" s="13">
        <v>480.16828399999997</v>
      </c>
      <c r="D854" s="13">
        <v>676.92177000000004</v>
      </c>
      <c r="E854" s="13">
        <v>717.59986000000004</v>
      </c>
      <c r="F854" s="12">
        <v>852.79918000000009</v>
      </c>
      <c r="G854" s="11">
        <f t="shared" si="28"/>
        <v>175.87741000000005</v>
      </c>
      <c r="H854" s="10">
        <f t="shared" si="29"/>
        <v>0.25981940276496063</v>
      </c>
    </row>
    <row r="855" spans="1:8" ht="25.5" customHeight="1" x14ac:dyDescent="0.3">
      <c r="A855" s="15">
        <v>7302</v>
      </c>
      <c r="B855" s="14" t="s">
        <v>408</v>
      </c>
      <c r="C855" s="13">
        <v>42645.920027</v>
      </c>
      <c r="D855" s="13">
        <v>50871.339229999998</v>
      </c>
      <c r="E855" s="13">
        <v>21990.178760000003</v>
      </c>
      <c r="F855" s="12">
        <v>26420.556530000002</v>
      </c>
      <c r="G855" s="11">
        <f t="shared" si="28"/>
        <v>-24450.782699999996</v>
      </c>
      <c r="H855" s="10">
        <f t="shared" si="29"/>
        <v>-0.48063965034324885</v>
      </c>
    </row>
    <row r="856" spans="1:8" ht="16.5" customHeight="1" x14ac:dyDescent="0.3">
      <c r="A856" s="15">
        <v>7303</v>
      </c>
      <c r="B856" s="14" t="s">
        <v>407</v>
      </c>
      <c r="C856" s="13">
        <v>631.67197999999996</v>
      </c>
      <c r="D856" s="13">
        <v>1054.91633</v>
      </c>
      <c r="E856" s="13">
        <v>1310.106184</v>
      </c>
      <c r="F856" s="12">
        <v>2370.1244300000003</v>
      </c>
      <c r="G856" s="11">
        <f t="shared" si="28"/>
        <v>1315.2081000000003</v>
      </c>
      <c r="H856" s="10">
        <f t="shared" si="29"/>
        <v>1.2467416254709036</v>
      </c>
    </row>
    <row r="857" spans="1:8" ht="25.5" customHeight="1" x14ac:dyDescent="0.3">
      <c r="A857" s="15">
        <v>7304</v>
      </c>
      <c r="B857" s="14" t="s">
        <v>406</v>
      </c>
      <c r="C857" s="13">
        <v>14898.84780856</v>
      </c>
      <c r="D857" s="13">
        <v>26914.84794</v>
      </c>
      <c r="E857" s="13">
        <v>18791.6435007</v>
      </c>
      <c r="F857" s="12">
        <v>34106.599600000001</v>
      </c>
      <c r="G857" s="11">
        <f t="shared" si="28"/>
        <v>7191.7516600000017</v>
      </c>
      <c r="H857" s="10">
        <f t="shared" si="29"/>
        <v>0.26720387482895069</v>
      </c>
    </row>
    <row r="858" spans="1:8" ht="25.5" customHeight="1" x14ac:dyDescent="0.3">
      <c r="A858" s="15">
        <v>7305</v>
      </c>
      <c r="B858" s="14" t="s">
        <v>405</v>
      </c>
      <c r="C858" s="13">
        <v>2674.4116600000002</v>
      </c>
      <c r="D858" s="13">
        <v>4885.2437300000001</v>
      </c>
      <c r="E858" s="13">
        <v>2622.9583499999999</v>
      </c>
      <c r="F858" s="12">
        <v>2745.24613</v>
      </c>
      <c r="G858" s="11">
        <f t="shared" si="28"/>
        <v>-2139.9976000000001</v>
      </c>
      <c r="H858" s="10">
        <f t="shared" si="29"/>
        <v>-0.43805339472796379</v>
      </c>
    </row>
    <row r="859" spans="1:8" ht="16.5" customHeight="1" x14ac:dyDescent="0.3">
      <c r="A859" s="15">
        <v>7306</v>
      </c>
      <c r="B859" s="14" t="s">
        <v>404</v>
      </c>
      <c r="C859" s="13">
        <v>41663.0760056</v>
      </c>
      <c r="D859" s="13">
        <v>52020.2448</v>
      </c>
      <c r="E859" s="13">
        <v>37534.772817800003</v>
      </c>
      <c r="F859" s="12">
        <v>47784.034969999899</v>
      </c>
      <c r="G859" s="11">
        <f t="shared" si="28"/>
        <v>-4236.2098300001016</v>
      </c>
      <c r="H859" s="10">
        <f t="shared" si="29"/>
        <v>-8.143386956918168E-2</v>
      </c>
    </row>
    <row r="860" spans="1:8" ht="16.5" customHeight="1" x14ac:dyDescent="0.3">
      <c r="A860" s="15">
        <v>7307</v>
      </c>
      <c r="B860" s="14" t="s">
        <v>403</v>
      </c>
      <c r="C860" s="13">
        <v>6954.7965264299301</v>
      </c>
      <c r="D860" s="13">
        <v>43846.154539999996</v>
      </c>
      <c r="E860" s="13">
        <v>6068.8829238989802</v>
      </c>
      <c r="F860" s="12">
        <v>31629.842789999897</v>
      </c>
      <c r="G860" s="11">
        <f t="shared" si="28"/>
        <v>-12216.311750000099</v>
      </c>
      <c r="H860" s="10">
        <f t="shared" si="29"/>
        <v>-0.27861763199450923</v>
      </c>
    </row>
    <row r="861" spans="1:8" ht="16.5" customHeight="1" x14ac:dyDescent="0.3">
      <c r="A861" s="15">
        <v>7308</v>
      </c>
      <c r="B861" s="14" t="s">
        <v>402</v>
      </c>
      <c r="C861" s="13">
        <v>21472.953978199897</v>
      </c>
      <c r="D861" s="13">
        <v>59362.963969999997</v>
      </c>
      <c r="E861" s="13">
        <v>20731.9283009801</v>
      </c>
      <c r="F861" s="12">
        <v>58899.12803</v>
      </c>
      <c r="G861" s="11">
        <f t="shared" si="28"/>
        <v>-463.83593999999721</v>
      </c>
      <c r="H861" s="10">
        <f t="shared" si="29"/>
        <v>-7.8135576288677899E-3</v>
      </c>
    </row>
    <row r="862" spans="1:8" ht="25.5" customHeight="1" x14ac:dyDescent="0.3">
      <c r="A862" s="15">
        <v>7309</v>
      </c>
      <c r="B862" s="14" t="s">
        <v>401</v>
      </c>
      <c r="C862" s="13">
        <v>3558.1570410000004</v>
      </c>
      <c r="D862" s="13">
        <v>41772.491649999996</v>
      </c>
      <c r="E862" s="13">
        <v>2523.0607300000001</v>
      </c>
      <c r="F862" s="12">
        <v>19613.905260000003</v>
      </c>
      <c r="G862" s="11">
        <f t="shared" si="28"/>
        <v>-22158.586389999993</v>
      </c>
      <c r="H862" s="10">
        <f t="shared" si="29"/>
        <v>-0.53045881427568597</v>
      </c>
    </row>
    <row r="863" spans="1:8" ht="38.25" customHeight="1" x14ac:dyDescent="0.3">
      <c r="A863" s="15">
        <v>7310</v>
      </c>
      <c r="B863" s="14" t="s">
        <v>400</v>
      </c>
      <c r="C863" s="13">
        <v>6779.26129699999</v>
      </c>
      <c r="D863" s="13">
        <v>18846.109899999999</v>
      </c>
      <c r="E863" s="13">
        <v>4511.1695079999899</v>
      </c>
      <c r="F863" s="12">
        <v>13577.877829999999</v>
      </c>
      <c r="G863" s="11">
        <f t="shared" si="28"/>
        <v>-5268.23207</v>
      </c>
      <c r="H863" s="10">
        <f t="shared" si="29"/>
        <v>-0.27953949637107867</v>
      </c>
    </row>
    <row r="864" spans="1:8" ht="25.5" customHeight="1" x14ac:dyDescent="0.3">
      <c r="A864" s="15">
        <v>7311</v>
      </c>
      <c r="B864" s="14" t="s">
        <v>399</v>
      </c>
      <c r="C864" s="13">
        <v>1716.7330419999998</v>
      </c>
      <c r="D864" s="13">
        <v>6267.3813700000001</v>
      </c>
      <c r="E864" s="13">
        <v>2513.9468810000099</v>
      </c>
      <c r="F864" s="12">
        <v>8341.9024300000001</v>
      </c>
      <c r="G864" s="11">
        <f t="shared" si="28"/>
        <v>2074.52106</v>
      </c>
      <c r="H864" s="10">
        <f t="shared" si="29"/>
        <v>0.33100284433465071</v>
      </c>
    </row>
    <row r="865" spans="1:8" ht="25.5" customHeight="1" x14ac:dyDescent="0.3">
      <c r="A865" s="15">
        <v>7312</v>
      </c>
      <c r="B865" s="14" t="s">
        <v>398</v>
      </c>
      <c r="C865" s="13">
        <v>2367.3736899999999</v>
      </c>
      <c r="D865" s="13">
        <v>5224.3809499999998</v>
      </c>
      <c r="E865" s="13">
        <v>2130.5132223999999</v>
      </c>
      <c r="F865" s="12">
        <v>4990.4077699999998</v>
      </c>
      <c r="G865" s="11">
        <f t="shared" si="28"/>
        <v>-233.97317999999996</v>
      </c>
      <c r="H865" s="10">
        <f t="shared" si="29"/>
        <v>-4.4784862022743566E-2</v>
      </c>
    </row>
    <row r="866" spans="1:8" ht="25.5" customHeight="1" x14ac:dyDescent="0.3">
      <c r="A866" s="15">
        <v>7313</v>
      </c>
      <c r="B866" s="14" t="s">
        <v>397</v>
      </c>
      <c r="C866" s="13">
        <v>25790.600796500003</v>
      </c>
      <c r="D866" s="13">
        <v>50600.008139999998</v>
      </c>
      <c r="E866" s="13">
        <v>52811.050479999903</v>
      </c>
      <c r="F866" s="12">
        <v>68093.30311000011</v>
      </c>
      <c r="G866" s="11">
        <f t="shared" si="28"/>
        <v>17493.294970000112</v>
      </c>
      <c r="H866" s="10">
        <f t="shared" si="29"/>
        <v>0.34571723628185391</v>
      </c>
    </row>
    <row r="867" spans="1:8" ht="25.5" customHeight="1" x14ac:dyDescent="0.3">
      <c r="A867" s="15">
        <v>7314</v>
      </c>
      <c r="B867" s="14" t="s">
        <v>396</v>
      </c>
      <c r="C867" s="13">
        <v>12073.166233</v>
      </c>
      <c r="D867" s="13">
        <v>61425.438970000105</v>
      </c>
      <c r="E867" s="13">
        <v>24376.526407000001</v>
      </c>
      <c r="F867" s="12">
        <v>83172.066519999906</v>
      </c>
      <c r="G867" s="11">
        <f t="shared" si="28"/>
        <v>21746.627549999801</v>
      </c>
      <c r="H867" s="10">
        <f t="shared" si="29"/>
        <v>0.35403292047486629</v>
      </c>
    </row>
    <row r="868" spans="1:8" ht="16.5" customHeight="1" x14ac:dyDescent="0.3">
      <c r="A868" s="15">
        <v>7315</v>
      </c>
      <c r="B868" s="14" t="s">
        <v>395</v>
      </c>
      <c r="C868" s="13">
        <v>4311.1220736999694</v>
      </c>
      <c r="D868" s="13">
        <v>21811.16059</v>
      </c>
      <c r="E868" s="13">
        <v>4476.6015092199696</v>
      </c>
      <c r="F868" s="12">
        <v>23787.217389999798</v>
      </c>
      <c r="G868" s="11">
        <f t="shared" si="28"/>
        <v>1976.0567999997984</v>
      </c>
      <c r="H868" s="10">
        <f t="shared" si="29"/>
        <v>9.0598425143216935E-2</v>
      </c>
    </row>
    <row r="869" spans="1:8" ht="16.5" customHeight="1" x14ac:dyDescent="0.3">
      <c r="A869" s="15">
        <v>7316</v>
      </c>
      <c r="B869" s="14" t="s">
        <v>394</v>
      </c>
      <c r="C869" s="13">
        <v>2.4264899999999998</v>
      </c>
      <c r="D869" s="13">
        <v>56.554490000000001</v>
      </c>
      <c r="E869" s="13">
        <v>2.4957009999999999</v>
      </c>
      <c r="F869" s="12">
        <v>42.804490000000001</v>
      </c>
      <c r="G869" s="11">
        <f t="shared" si="28"/>
        <v>-13.75</v>
      </c>
      <c r="H869" s="10">
        <f t="shared" si="29"/>
        <v>-0.24312835285049869</v>
      </c>
    </row>
    <row r="870" spans="1:8" ht="25.5" customHeight="1" x14ac:dyDescent="0.3">
      <c r="A870" s="15">
        <v>7317</v>
      </c>
      <c r="B870" s="14" t="s">
        <v>393</v>
      </c>
      <c r="C870" s="13">
        <v>875.83260299999995</v>
      </c>
      <c r="D870" s="13">
        <v>1747.0827199999999</v>
      </c>
      <c r="E870" s="13">
        <v>1454.6666729999999</v>
      </c>
      <c r="F870" s="12">
        <v>2612.0346600000003</v>
      </c>
      <c r="G870" s="11">
        <f t="shared" si="28"/>
        <v>864.95194000000038</v>
      </c>
      <c r="H870" s="10">
        <f t="shared" si="29"/>
        <v>0.49508356421726868</v>
      </c>
    </row>
    <row r="871" spans="1:8" ht="25.5" customHeight="1" x14ac:dyDescent="0.3">
      <c r="A871" s="15">
        <v>7318</v>
      </c>
      <c r="B871" s="14" t="s">
        <v>392</v>
      </c>
      <c r="C871" s="13">
        <v>33170.062739205401</v>
      </c>
      <c r="D871" s="13">
        <v>85899.311729999798</v>
      </c>
      <c r="E871" s="13">
        <v>33816.211398129206</v>
      </c>
      <c r="F871" s="12">
        <v>92514.182919999497</v>
      </c>
      <c r="G871" s="11">
        <f t="shared" si="28"/>
        <v>6614.8711899996997</v>
      </c>
      <c r="H871" s="10">
        <f t="shared" si="29"/>
        <v>7.7007266493492724E-2</v>
      </c>
    </row>
    <row r="872" spans="1:8" ht="25.5" customHeight="1" x14ac:dyDescent="0.3">
      <c r="A872" s="15">
        <v>7319</v>
      </c>
      <c r="B872" s="14" t="s">
        <v>391</v>
      </c>
      <c r="C872" s="13">
        <v>57.864758000000002</v>
      </c>
      <c r="D872" s="13">
        <v>334.59421999999995</v>
      </c>
      <c r="E872" s="13">
        <v>44.596265000000102</v>
      </c>
      <c r="F872" s="12">
        <v>317.80684000000002</v>
      </c>
      <c r="G872" s="11">
        <f t="shared" si="28"/>
        <v>-16.787379999999928</v>
      </c>
      <c r="H872" s="10">
        <f t="shared" si="29"/>
        <v>-5.0172355039486131E-2</v>
      </c>
    </row>
    <row r="873" spans="1:8" ht="16.5" customHeight="1" x14ac:dyDescent="0.3">
      <c r="A873" s="15">
        <v>7320</v>
      </c>
      <c r="B873" s="14" t="s">
        <v>390</v>
      </c>
      <c r="C873" s="13">
        <v>5098.9147165279501</v>
      </c>
      <c r="D873" s="13">
        <v>22445.086159999901</v>
      </c>
      <c r="E873" s="13">
        <v>5391.4297413499598</v>
      </c>
      <c r="F873" s="12">
        <v>23324.682939999901</v>
      </c>
      <c r="G873" s="11">
        <f t="shared" si="28"/>
        <v>879.59677999999985</v>
      </c>
      <c r="H873" s="10">
        <f t="shared" si="29"/>
        <v>3.9188835085318459E-2</v>
      </c>
    </row>
    <row r="874" spans="1:8" ht="38.25" customHeight="1" x14ac:dyDescent="0.3">
      <c r="A874" s="15">
        <v>7321</v>
      </c>
      <c r="B874" s="14" t="s">
        <v>389</v>
      </c>
      <c r="C874" s="13">
        <v>4577.9234473000106</v>
      </c>
      <c r="D874" s="13">
        <v>21112.24253</v>
      </c>
      <c r="E874" s="13">
        <v>6007.5646146000099</v>
      </c>
      <c r="F874" s="12">
        <v>27621.4082000001</v>
      </c>
      <c r="G874" s="11">
        <f t="shared" si="28"/>
        <v>6509.1656700001004</v>
      </c>
      <c r="H874" s="10">
        <f t="shared" si="29"/>
        <v>0.30831237661043015</v>
      </c>
    </row>
    <row r="875" spans="1:8" ht="25.5" customHeight="1" x14ac:dyDescent="0.3">
      <c r="A875" s="15">
        <v>7322</v>
      </c>
      <c r="B875" s="14" t="s">
        <v>388</v>
      </c>
      <c r="C875" s="13">
        <v>4501.3858051000007</v>
      </c>
      <c r="D875" s="13">
        <v>16435.2212</v>
      </c>
      <c r="E875" s="13">
        <v>4608.5268587999999</v>
      </c>
      <c r="F875" s="12">
        <v>17652.362929999999</v>
      </c>
      <c r="G875" s="11">
        <f t="shared" si="28"/>
        <v>1217.1417299999994</v>
      </c>
      <c r="H875" s="10">
        <f t="shared" si="29"/>
        <v>7.405691199337186E-2</v>
      </c>
    </row>
    <row r="876" spans="1:8" ht="25.5" customHeight="1" x14ac:dyDescent="0.3">
      <c r="A876" s="15">
        <v>7323</v>
      </c>
      <c r="B876" s="14" t="s">
        <v>387</v>
      </c>
      <c r="C876" s="13">
        <v>5676.8345120199601</v>
      </c>
      <c r="D876" s="13">
        <v>26704.722969999999</v>
      </c>
      <c r="E876" s="13">
        <v>6754.9030501500602</v>
      </c>
      <c r="F876" s="12">
        <v>31450.2698000001</v>
      </c>
      <c r="G876" s="11">
        <f t="shared" si="28"/>
        <v>4745.5468300001012</v>
      </c>
      <c r="H876" s="10">
        <f t="shared" si="29"/>
        <v>0.17770440215130609</v>
      </c>
    </row>
    <row r="877" spans="1:8" ht="25.5" customHeight="1" x14ac:dyDescent="0.3">
      <c r="A877" s="15">
        <v>7324</v>
      </c>
      <c r="B877" s="14" t="s">
        <v>386</v>
      </c>
      <c r="C877" s="13">
        <v>1709.94855284</v>
      </c>
      <c r="D877" s="13">
        <v>6824.0391299999892</v>
      </c>
      <c r="E877" s="13">
        <v>1877.1336656800001</v>
      </c>
      <c r="F877" s="12">
        <v>7856.1945099999903</v>
      </c>
      <c r="G877" s="11">
        <f t="shared" si="28"/>
        <v>1032.1553800000011</v>
      </c>
      <c r="H877" s="10">
        <f t="shared" si="29"/>
        <v>0.15125285191616461</v>
      </c>
    </row>
    <row r="878" spans="1:8" ht="16.5" customHeight="1" x14ac:dyDescent="0.3">
      <c r="A878" s="15">
        <v>7325</v>
      </c>
      <c r="B878" s="14" t="s">
        <v>385</v>
      </c>
      <c r="C878" s="13">
        <v>2412.2939100000003</v>
      </c>
      <c r="D878" s="13">
        <v>6466.1136100000003</v>
      </c>
      <c r="E878" s="13">
        <v>5162.6773547000003</v>
      </c>
      <c r="F878" s="12">
        <v>9840.1294199999993</v>
      </c>
      <c r="G878" s="11">
        <f t="shared" si="28"/>
        <v>3374.015809999999</v>
      </c>
      <c r="H878" s="10">
        <f t="shared" si="29"/>
        <v>0.52179964867644801</v>
      </c>
    </row>
    <row r="879" spans="1:8" ht="16.5" customHeight="1" x14ac:dyDescent="0.3">
      <c r="A879" s="15">
        <v>7326</v>
      </c>
      <c r="B879" s="14" t="s">
        <v>384</v>
      </c>
      <c r="C879" s="13">
        <v>20531.539876429899</v>
      </c>
      <c r="D879" s="13">
        <v>96782.70078999961</v>
      </c>
      <c r="E879" s="13">
        <v>27789.048821227199</v>
      </c>
      <c r="F879" s="12">
        <v>96985.644950000598</v>
      </c>
      <c r="G879" s="11">
        <f t="shared" si="28"/>
        <v>202.94416000098863</v>
      </c>
      <c r="H879" s="10">
        <f t="shared" si="29"/>
        <v>2.0969053182483465E-3</v>
      </c>
    </row>
    <row r="880" spans="1:8" ht="16.5" customHeight="1" x14ac:dyDescent="0.3">
      <c r="A880" s="15">
        <v>7401</v>
      </c>
      <c r="B880" s="14" t="s">
        <v>383</v>
      </c>
      <c r="C880" s="13">
        <v>0</v>
      </c>
      <c r="D880" s="13">
        <v>0</v>
      </c>
      <c r="E880" s="13">
        <v>0</v>
      </c>
      <c r="F880" s="12">
        <v>0</v>
      </c>
      <c r="G880" s="11">
        <f t="shared" si="28"/>
        <v>0</v>
      </c>
      <c r="H880" s="10" t="str">
        <f t="shared" si="29"/>
        <v/>
      </c>
    </row>
    <row r="881" spans="1:8" ht="25.5" customHeight="1" x14ac:dyDescent="0.3">
      <c r="A881" s="15">
        <v>7402</v>
      </c>
      <c r="B881" s="14" t="s">
        <v>382</v>
      </c>
      <c r="C881" s="13">
        <v>7.3590000000000003E-2</v>
      </c>
      <c r="D881" s="13">
        <v>0.49525999999999998</v>
      </c>
      <c r="E881" s="13">
        <v>0.19900000000000001</v>
      </c>
      <c r="F881" s="12">
        <v>15.886839999999999</v>
      </c>
      <c r="G881" s="11">
        <f t="shared" si="28"/>
        <v>15.391579999999999</v>
      </c>
      <c r="H881" s="10">
        <f t="shared" si="29"/>
        <v>31.077777329079677</v>
      </c>
    </row>
    <row r="882" spans="1:8" ht="16.5" customHeight="1" x14ac:dyDescent="0.3">
      <c r="A882" s="15">
        <v>7403</v>
      </c>
      <c r="B882" s="14" t="s">
        <v>381</v>
      </c>
      <c r="C882" s="13">
        <v>112.36566400000001</v>
      </c>
      <c r="D882" s="13">
        <v>1168.2974999999999</v>
      </c>
      <c r="E882" s="13">
        <v>195.5709895</v>
      </c>
      <c r="F882" s="12">
        <v>2660.14545</v>
      </c>
      <c r="G882" s="11">
        <f t="shared" si="28"/>
        <v>1491.8479500000001</v>
      </c>
      <c r="H882" s="10">
        <f t="shared" si="29"/>
        <v>1.2769418320248056</v>
      </c>
    </row>
    <row r="883" spans="1:8" ht="16.5" customHeight="1" x14ac:dyDescent="0.3">
      <c r="A883" s="15">
        <v>7404</v>
      </c>
      <c r="B883" s="14" t="s">
        <v>380</v>
      </c>
      <c r="C883" s="13">
        <v>20.875035800000003</v>
      </c>
      <c r="D883" s="13">
        <v>168.45711</v>
      </c>
      <c r="E883" s="13">
        <v>10.020575000000001</v>
      </c>
      <c r="F883" s="12">
        <v>102.35738000000001</v>
      </c>
      <c r="G883" s="11">
        <f t="shared" si="28"/>
        <v>-66.099729999999994</v>
      </c>
      <c r="H883" s="10">
        <f t="shared" si="29"/>
        <v>-0.39238314132303465</v>
      </c>
    </row>
    <row r="884" spans="1:8" ht="16.5" customHeight="1" x14ac:dyDescent="0.3">
      <c r="A884" s="15">
        <v>7405</v>
      </c>
      <c r="B884" s="14" t="s">
        <v>379</v>
      </c>
      <c r="C884" s="13">
        <v>3.0986100000000003</v>
      </c>
      <c r="D884" s="13">
        <v>38.177959999999999</v>
      </c>
      <c r="E884" s="13">
        <v>0.29499999999999998</v>
      </c>
      <c r="F884" s="12">
        <v>35.656040000000004</v>
      </c>
      <c r="G884" s="11">
        <f t="shared" si="28"/>
        <v>-2.5219199999999944</v>
      </c>
      <c r="H884" s="10">
        <f t="shared" si="29"/>
        <v>-6.6056960612877025E-2</v>
      </c>
    </row>
    <row r="885" spans="1:8" ht="16.5" customHeight="1" x14ac:dyDescent="0.3">
      <c r="A885" s="15">
        <v>7406</v>
      </c>
      <c r="B885" s="14" t="s">
        <v>378</v>
      </c>
      <c r="C885" s="13">
        <v>43.291796000000005</v>
      </c>
      <c r="D885" s="13">
        <v>697.25468999999998</v>
      </c>
      <c r="E885" s="13">
        <v>39.4497</v>
      </c>
      <c r="F885" s="12">
        <v>792.82981999999993</v>
      </c>
      <c r="G885" s="11">
        <f t="shared" si="28"/>
        <v>95.575129999999945</v>
      </c>
      <c r="H885" s="10">
        <f t="shared" si="29"/>
        <v>0.13707348458279994</v>
      </c>
    </row>
    <row r="886" spans="1:8" ht="16.5" customHeight="1" x14ac:dyDescent="0.3">
      <c r="A886" s="15">
        <v>7407</v>
      </c>
      <c r="B886" s="14" t="s">
        <v>377</v>
      </c>
      <c r="C886" s="13">
        <v>523.27463620000003</v>
      </c>
      <c r="D886" s="13">
        <v>6612.6061500000005</v>
      </c>
      <c r="E886" s="13">
        <v>251.15754326000001</v>
      </c>
      <c r="F886" s="12">
        <v>3648.8151600000001</v>
      </c>
      <c r="G886" s="11">
        <f t="shared" si="28"/>
        <v>-2963.7909900000004</v>
      </c>
      <c r="H886" s="10">
        <f t="shared" si="29"/>
        <v>-0.44820316268193294</v>
      </c>
    </row>
    <row r="887" spans="1:8" ht="16.5" customHeight="1" x14ac:dyDescent="0.3">
      <c r="A887" s="15">
        <v>7408</v>
      </c>
      <c r="B887" s="14" t="s">
        <v>376</v>
      </c>
      <c r="C887" s="13">
        <v>3234.4776030000003</v>
      </c>
      <c r="D887" s="13">
        <v>34290.277710000002</v>
      </c>
      <c r="E887" s="13">
        <v>1537.4986062</v>
      </c>
      <c r="F887" s="12">
        <v>22544.41173</v>
      </c>
      <c r="G887" s="11">
        <f t="shared" si="28"/>
        <v>-11745.865980000002</v>
      </c>
      <c r="H887" s="10">
        <f t="shared" si="29"/>
        <v>-0.34254216543059901</v>
      </c>
    </row>
    <row r="888" spans="1:8" ht="16.5" customHeight="1" x14ac:dyDescent="0.3">
      <c r="A888" s="15">
        <v>7409</v>
      </c>
      <c r="B888" s="14" t="s">
        <v>375</v>
      </c>
      <c r="C888" s="13">
        <v>692.58251199999995</v>
      </c>
      <c r="D888" s="13">
        <v>8554.4165100000082</v>
      </c>
      <c r="E888" s="13">
        <v>924.95435910000003</v>
      </c>
      <c r="F888" s="12">
        <v>14524.069869999999</v>
      </c>
      <c r="G888" s="11">
        <f t="shared" si="28"/>
        <v>5969.6533599999912</v>
      </c>
      <c r="H888" s="10">
        <f t="shared" si="29"/>
        <v>0.69784459910521535</v>
      </c>
    </row>
    <row r="889" spans="1:8" ht="16.5" customHeight="1" x14ac:dyDescent="0.3">
      <c r="A889" s="15">
        <v>7410</v>
      </c>
      <c r="B889" s="14" t="s">
        <v>374</v>
      </c>
      <c r="C889" s="13">
        <v>69.064690153000001</v>
      </c>
      <c r="D889" s="13">
        <v>1077.3491999999999</v>
      </c>
      <c r="E889" s="13">
        <v>105.89339926999999</v>
      </c>
      <c r="F889" s="12">
        <v>1983.5986699999999</v>
      </c>
      <c r="G889" s="11">
        <f t="shared" si="28"/>
        <v>906.24946999999997</v>
      </c>
      <c r="H889" s="10">
        <f t="shared" si="29"/>
        <v>0.84118452030223823</v>
      </c>
    </row>
    <row r="890" spans="1:8" ht="16.5" customHeight="1" x14ac:dyDescent="0.3">
      <c r="A890" s="15">
        <v>7411</v>
      </c>
      <c r="B890" s="14" t="s">
        <v>373</v>
      </c>
      <c r="C890" s="13">
        <v>1577.0038104</v>
      </c>
      <c r="D890" s="13">
        <v>19187.582719999999</v>
      </c>
      <c r="E890" s="13">
        <v>1297.82864</v>
      </c>
      <c r="F890" s="12">
        <v>20324.762620000001</v>
      </c>
      <c r="G890" s="11">
        <f t="shared" si="28"/>
        <v>1137.1799000000028</v>
      </c>
      <c r="H890" s="10">
        <f t="shared" si="29"/>
        <v>5.9266449380029194E-2</v>
      </c>
    </row>
    <row r="891" spans="1:8" ht="16.5" customHeight="1" x14ac:dyDescent="0.3">
      <c r="A891" s="15">
        <v>7412</v>
      </c>
      <c r="B891" s="14" t="s">
        <v>372</v>
      </c>
      <c r="C891" s="13">
        <v>1012.09051362</v>
      </c>
      <c r="D891" s="13">
        <v>13141.41034</v>
      </c>
      <c r="E891" s="13">
        <v>1016.85090313</v>
      </c>
      <c r="F891" s="12">
        <v>14612.23769</v>
      </c>
      <c r="G891" s="11">
        <f t="shared" si="28"/>
        <v>1470.8273499999996</v>
      </c>
      <c r="H891" s="10">
        <f t="shared" si="29"/>
        <v>0.11192309744130549</v>
      </c>
    </row>
    <row r="892" spans="1:8" ht="25.5" customHeight="1" x14ac:dyDescent="0.3">
      <c r="A892" s="15">
        <v>7413</v>
      </c>
      <c r="B892" s="14" t="s">
        <v>371</v>
      </c>
      <c r="C892" s="13">
        <v>70.985189199999908</v>
      </c>
      <c r="D892" s="13">
        <v>1018.2141899999999</v>
      </c>
      <c r="E892" s="13">
        <v>43.859952400000005</v>
      </c>
      <c r="F892" s="12">
        <v>890.51786000000004</v>
      </c>
      <c r="G892" s="11">
        <f t="shared" si="28"/>
        <v>-127.69632999999988</v>
      </c>
      <c r="H892" s="10">
        <f t="shared" si="29"/>
        <v>-0.12541205107345821</v>
      </c>
    </row>
    <row r="893" spans="1:8" ht="25.5" customHeight="1" x14ac:dyDescent="0.3">
      <c r="A893" s="15">
        <v>7414</v>
      </c>
      <c r="B893" s="14" t="s">
        <v>370</v>
      </c>
      <c r="C893" s="13">
        <v>0</v>
      </c>
      <c r="D893" s="13">
        <v>0</v>
      </c>
      <c r="E893" s="13">
        <v>0</v>
      </c>
      <c r="F893" s="12">
        <v>0</v>
      </c>
      <c r="G893" s="11">
        <f t="shared" si="28"/>
        <v>0</v>
      </c>
      <c r="H893" s="10" t="str">
        <f t="shared" si="29"/>
        <v/>
      </c>
    </row>
    <row r="894" spans="1:8" ht="25.5" customHeight="1" x14ac:dyDescent="0.3">
      <c r="A894" s="15">
        <v>7415</v>
      </c>
      <c r="B894" s="14" t="s">
        <v>369</v>
      </c>
      <c r="C894" s="13">
        <v>69.522864606000098</v>
      </c>
      <c r="D894" s="13">
        <v>2255.3107300000001</v>
      </c>
      <c r="E894" s="13">
        <v>123.46225163699999</v>
      </c>
      <c r="F894" s="12">
        <v>3465.5328500000101</v>
      </c>
      <c r="G894" s="11">
        <f t="shared" si="28"/>
        <v>1210.2221200000099</v>
      </c>
      <c r="H894" s="10">
        <f t="shared" si="29"/>
        <v>0.53660992425642817</v>
      </c>
    </row>
    <row r="895" spans="1:8" ht="16.5" customHeight="1" x14ac:dyDescent="0.3">
      <c r="A895" s="15">
        <v>7416</v>
      </c>
      <c r="B895" s="14" t="s">
        <v>368</v>
      </c>
      <c r="C895" s="13">
        <v>0</v>
      </c>
      <c r="D895" s="13">
        <v>0</v>
      </c>
      <c r="E895" s="13">
        <v>0</v>
      </c>
      <c r="F895" s="12">
        <v>0</v>
      </c>
      <c r="G895" s="11">
        <f t="shared" si="28"/>
        <v>0</v>
      </c>
      <c r="H895" s="10" t="str">
        <f t="shared" si="29"/>
        <v/>
      </c>
    </row>
    <row r="896" spans="1:8" ht="25.5" customHeight="1" x14ac:dyDescent="0.3">
      <c r="A896" s="15">
        <v>7417</v>
      </c>
      <c r="B896" s="14" t="s">
        <v>367</v>
      </c>
      <c r="C896" s="13">
        <v>0</v>
      </c>
      <c r="D896" s="13">
        <v>0</v>
      </c>
      <c r="E896" s="13">
        <v>0</v>
      </c>
      <c r="F896" s="12">
        <v>0</v>
      </c>
      <c r="G896" s="11">
        <f t="shared" si="28"/>
        <v>0</v>
      </c>
      <c r="H896" s="10" t="str">
        <f t="shared" si="29"/>
        <v/>
      </c>
    </row>
    <row r="897" spans="1:8" ht="25.5" customHeight="1" x14ac:dyDescent="0.3">
      <c r="A897" s="15">
        <v>7418</v>
      </c>
      <c r="B897" s="14" t="s">
        <v>366</v>
      </c>
      <c r="C897" s="13">
        <v>25.653378</v>
      </c>
      <c r="D897" s="13">
        <v>607.60701000000006</v>
      </c>
      <c r="E897" s="13">
        <v>29.337036999999999</v>
      </c>
      <c r="F897" s="12">
        <v>791.11833999999999</v>
      </c>
      <c r="G897" s="11">
        <f t="shared" si="28"/>
        <v>183.51132999999993</v>
      </c>
      <c r="H897" s="10">
        <f t="shared" si="29"/>
        <v>0.3020230625713155</v>
      </c>
    </row>
    <row r="898" spans="1:8" ht="16.5" customHeight="1" x14ac:dyDescent="0.3">
      <c r="A898" s="15">
        <v>7419</v>
      </c>
      <c r="B898" s="14" t="s">
        <v>365</v>
      </c>
      <c r="C898" s="13">
        <v>68.667875054999996</v>
      </c>
      <c r="D898" s="13">
        <v>3137.8848399999997</v>
      </c>
      <c r="E898" s="13">
        <v>93.069638130000101</v>
      </c>
      <c r="F898" s="12">
        <v>4026.4578099999999</v>
      </c>
      <c r="G898" s="11">
        <f t="shared" si="28"/>
        <v>888.57297000000017</v>
      </c>
      <c r="H898" s="10">
        <f t="shared" si="29"/>
        <v>0.28317577454499582</v>
      </c>
    </row>
    <row r="899" spans="1:8" ht="25.5" customHeight="1" x14ac:dyDescent="0.3">
      <c r="A899" s="15">
        <v>7501</v>
      </c>
      <c r="B899" s="14" t="s">
        <v>364</v>
      </c>
      <c r="C899" s="13">
        <v>0</v>
      </c>
      <c r="D899" s="13">
        <v>0</v>
      </c>
      <c r="E899" s="13">
        <v>0</v>
      </c>
      <c r="F899" s="12">
        <v>0</v>
      </c>
      <c r="G899" s="11">
        <f t="shared" si="28"/>
        <v>0</v>
      </c>
      <c r="H899" s="10" t="str">
        <f t="shared" si="29"/>
        <v/>
      </c>
    </row>
    <row r="900" spans="1:8" ht="16.5" customHeight="1" x14ac:dyDescent="0.3">
      <c r="A900" s="15">
        <v>7502</v>
      </c>
      <c r="B900" s="14" t="s">
        <v>363</v>
      </c>
      <c r="C900" s="13">
        <v>296.3</v>
      </c>
      <c r="D900" s="13">
        <v>5088.4607900000001</v>
      </c>
      <c r="E900" s="13">
        <v>188.595505</v>
      </c>
      <c r="F900" s="12">
        <v>3445.5044800000001</v>
      </c>
      <c r="G900" s="11">
        <f t="shared" si="28"/>
        <v>-1642.95631</v>
      </c>
      <c r="H900" s="10">
        <f t="shared" si="29"/>
        <v>-0.32287883857310806</v>
      </c>
    </row>
    <row r="901" spans="1:8" ht="16.5" customHeight="1" x14ac:dyDescent="0.3">
      <c r="A901" s="15">
        <v>7503</v>
      </c>
      <c r="B901" s="14" t="s">
        <v>362</v>
      </c>
      <c r="C901" s="13">
        <v>0</v>
      </c>
      <c r="D901" s="13">
        <v>0</v>
      </c>
      <c r="E901" s="13">
        <v>3.9999999999999998E-6</v>
      </c>
      <c r="F901" s="12">
        <v>8.9999999999999992E-5</v>
      </c>
      <c r="G901" s="11">
        <f t="shared" si="28"/>
        <v>8.9999999999999992E-5</v>
      </c>
      <c r="H901" s="10" t="str">
        <f t="shared" si="29"/>
        <v/>
      </c>
    </row>
    <row r="902" spans="1:8" ht="16.5" customHeight="1" x14ac:dyDescent="0.3">
      <c r="A902" s="15">
        <v>7504</v>
      </c>
      <c r="B902" s="14" t="s">
        <v>361</v>
      </c>
      <c r="C902" s="13">
        <v>10.996966</v>
      </c>
      <c r="D902" s="13">
        <v>363.78102000000001</v>
      </c>
      <c r="E902" s="13">
        <v>10.90976</v>
      </c>
      <c r="F902" s="12">
        <v>460.83972</v>
      </c>
      <c r="G902" s="11">
        <f t="shared" si="28"/>
        <v>97.058699999999988</v>
      </c>
      <c r="H902" s="10">
        <f t="shared" si="29"/>
        <v>0.26680528852219937</v>
      </c>
    </row>
    <row r="903" spans="1:8" ht="16.5" customHeight="1" x14ac:dyDescent="0.3">
      <c r="A903" s="15">
        <v>7505</v>
      </c>
      <c r="B903" s="14" t="s">
        <v>360</v>
      </c>
      <c r="C903" s="13">
        <v>79.475234999999998</v>
      </c>
      <c r="D903" s="13">
        <v>3820.1179700000002</v>
      </c>
      <c r="E903" s="13">
        <v>63.472165999999994</v>
      </c>
      <c r="F903" s="12">
        <v>2145.0510899999999</v>
      </c>
      <c r="G903" s="11">
        <f t="shared" ref="G903:G966" si="30">F903-D903</f>
        <v>-1675.0668800000003</v>
      </c>
      <c r="H903" s="10">
        <f t="shared" ref="H903:H966" si="31">IF(D903&lt;&gt;0,G903/D903,"")</f>
        <v>-0.43848564184524391</v>
      </c>
    </row>
    <row r="904" spans="1:8" ht="16.5" customHeight="1" x14ac:dyDescent="0.3">
      <c r="A904" s="15">
        <v>7506</v>
      </c>
      <c r="B904" s="14" t="s">
        <v>359</v>
      </c>
      <c r="C904" s="13">
        <v>59.310470000000002</v>
      </c>
      <c r="D904" s="13">
        <v>2219.3591200000001</v>
      </c>
      <c r="E904" s="13">
        <v>186.35650899999999</v>
      </c>
      <c r="F904" s="12">
        <v>7075.6524900000004</v>
      </c>
      <c r="G904" s="11">
        <f t="shared" si="30"/>
        <v>4856.2933700000003</v>
      </c>
      <c r="H904" s="10">
        <f t="shared" si="31"/>
        <v>2.1881512217815384</v>
      </c>
    </row>
    <row r="905" spans="1:8" ht="16.5" customHeight="1" x14ac:dyDescent="0.3">
      <c r="A905" s="15">
        <v>7507</v>
      </c>
      <c r="B905" s="14" t="s">
        <v>358</v>
      </c>
      <c r="C905" s="13">
        <v>0.44687500000000002</v>
      </c>
      <c r="D905" s="13">
        <v>33.018920000000001</v>
      </c>
      <c r="E905" s="13">
        <v>0.85820299999999994</v>
      </c>
      <c r="F905" s="12">
        <v>65.672229999999999</v>
      </c>
      <c r="G905" s="11">
        <f t="shared" si="30"/>
        <v>32.653309999999998</v>
      </c>
      <c r="H905" s="10">
        <f t="shared" si="31"/>
        <v>0.98892725746329668</v>
      </c>
    </row>
    <row r="906" spans="1:8" ht="16.5" customHeight="1" x14ac:dyDescent="0.3">
      <c r="A906" s="15">
        <v>7508</v>
      </c>
      <c r="B906" s="14" t="s">
        <v>357</v>
      </c>
      <c r="C906" s="13">
        <v>21.996115000000003</v>
      </c>
      <c r="D906" s="13">
        <v>2955.0473400000001</v>
      </c>
      <c r="E906" s="13">
        <v>41.400286699999995</v>
      </c>
      <c r="F906" s="12">
        <v>2596.2681299999999</v>
      </c>
      <c r="G906" s="11">
        <f t="shared" si="30"/>
        <v>-358.77921000000015</v>
      </c>
      <c r="H906" s="10">
        <f t="shared" si="31"/>
        <v>-0.12141233920130706</v>
      </c>
    </row>
    <row r="907" spans="1:8" ht="16.5" customHeight="1" x14ac:dyDescent="0.3">
      <c r="A907" s="15">
        <v>7601</v>
      </c>
      <c r="B907" s="14" t="s">
        <v>356</v>
      </c>
      <c r="C907" s="13">
        <v>3611.62655</v>
      </c>
      <c r="D907" s="13">
        <v>14130.22098</v>
      </c>
      <c r="E907" s="13">
        <v>5890.9079699999993</v>
      </c>
      <c r="F907" s="12">
        <v>26013.639729999999</v>
      </c>
      <c r="G907" s="11">
        <f t="shared" si="30"/>
        <v>11883.418749999999</v>
      </c>
      <c r="H907" s="10">
        <f t="shared" si="31"/>
        <v>0.84099312861560072</v>
      </c>
    </row>
    <row r="908" spans="1:8" ht="16.5" customHeight="1" x14ac:dyDescent="0.3">
      <c r="A908" s="15">
        <v>7602</v>
      </c>
      <c r="B908" s="14" t="s">
        <v>355</v>
      </c>
      <c r="C908" s="13">
        <v>21.841760999999998</v>
      </c>
      <c r="D908" s="13">
        <v>54.214550000000003</v>
      </c>
      <c r="E908" s="13">
        <v>16.953626</v>
      </c>
      <c r="F908" s="12">
        <v>48.002690000000001</v>
      </c>
      <c r="G908" s="11">
        <f t="shared" si="30"/>
        <v>-6.2118600000000015</v>
      </c>
      <c r="H908" s="10">
        <f t="shared" si="31"/>
        <v>-0.114579204291099</v>
      </c>
    </row>
    <row r="909" spans="1:8" ht="16.5" customHeight="1" x14ac:dyDescent="0.3">
      <c r="A909" s="15">
        <v>7603</v>
      </c>
      <c r="B909" s="14" t="s">
        <v>354</v>
      </c>
      <c r="C909" s="13">
        <v>844.29845</v>
      </c>
      <c r="D909" s="13">
        <v>9967.2939299999998</v>
      </c>
      <c r="E909" s="13">
        <v>794.35686999999996</v>
      </c>
      <c r="F909" s="12">
        <v>5944.4371100000008</v>
      </c>
      <c r="G909" s="11">
        <f t="shared" si="30"/>
        <v>-4022.8568199999991</v>
      </c>
      <c r="H909" s="10">
        <f t="shared" si="31"/>
        <v>-0.40360571768550213</v>
      </c>
    </row>
    <row r="910" spans="1:8" ht="16.5" customHeight="1" x14ac:dyDescent="0.3">
      <c r="A910" s="15">
        <v>7604</v>
      </c>
      <c r="B910" s="14" t="s">
        <v>353</v>
      </c>
      <c r="C910" s="13">
        <v>11115.031450500001</v>
      </c>
      <c r="D910" s="13">
        <v>51152.116609999903</v>
      </c>
      <c r="E910" s="13">
        <v>15175.2673431</v>
      </c>
      <c r="F910" s="12">
        <v>82484.841650000002</v>
      </c>
      <c r="G910" s="11">
        <f t="shared" si="30"/>
        <v>31332.725040000099</v>
      </c>
      <c r="H910" s="10">
        <f t="shared" si="31"/>
        <v>0.61254014724142924</v>
      </c>
    </row>
    <row r="911" spans="1:8" ht="16.5" customHeight="1" x14ac:dyDescent="0.3">
      <c r="A911" s="15">
        <v>7605</v>
      </c>
      <c r="B911" s="14" t="s">
        <v>352</v>
      </c>
      <c r="C911" s="13">
        <v>11800.714431</v>
      </c>
      <c r="D911" s="13">
        <v>39590.017220000002</v>
      </c>
      <c r="E911" s="13">
        <v>13215.86853</v>
      </c>
      <c r="F911" s="12">
        <v>54800.739350000003</v>
      </c>
      <c r="G911" s="11">
        <f t="shared" si="30"/>
        <v>15210.722130000002</v>
      </c>
      <c r="H911" s="10">
        <f t="shared" si="31"/>
        <v>0.38420599934257876</v>
      </c>
    </row>
    <row r="912" spans="1:8" ht="25.5" customHeight="1" x14ac:dyDescent="0.3">
      <c r="A912" s="15">
        <v>7606</v>
      </c>
      <c r="B912" s="14" t="s">
        <v>351</v>
      </c>
      <c r="C912" s="13">
        <v>23862.802973000002</v>
      </c>
      <c r="D912" s="13">
        <v>93417.899119999798</v>
      </c>
      <c r="E912" s="13">
        <v>26548.694429000003</v>
      </c>
      <c r="F912" s="12">
        <v>123775.18991</v>
      </c>
      <c r="G912" s="11">
        <f t="shared" si="30"/>
        <v>30357.290790000203</v>
      </c>
      <c r="H912" s="10">
        <f t="shared" si="31"/>
        <v>0.32496225108857135</v>
      </c>
    </row>
    <row r="913" spans="1:8" ht="16.5" customHeight="1" x14ac:dyDescent="0.3">
      <c r="A913" s="15">
        <v>7607</v>
      </c>
      <c r="B913" s="14" t="s">
        <v>350</v>
      </c>
      <c r="C913" s="13">
        <v>8331.0895691999904</v>
      </c>
      <c r="D913" s="13">
        <v>37911.812720000002</v>
      </c>
      <c r="E913" s="13">
        <v>8240.4504682000006</v>
      </c>
      <c r="F913" s="12">
        <v>41682.720809999999</v>
      </c>
      <c r="G913" s="11">
        <f t="shared" si="30"/>
        <v>3770.9080899999972</v>
      </c>
      <c r="H913" s="10">
        <f t="shared" si="31"/>
        <v>9.9465254216417137E-2</v>
      </c>
    </row>
    <row r="914" spans="1:8" ht="16.5" customHeight="1" x14ac:dyDescent="0.3">
      <c r="A914" s="15">
        <v>7608</v>
      </c>
      <c r="B914" s="14" t="s">
        <v>349</v>
      </c>
      <c r="C914" s="13">
        <v>700.59852708200003</v>
      </c>
      <c r="D914" s="13">
        <v>6042.40031000001</v>
      </c>
      <c r="E914" s="13">
        <v>1408.3370470730001</v>
      </c>
      <c r="F914" s="12">
        <v>25299.926100000001</v>
      </c>
      <c r="G914" s="11">
        <f t="shared" si="30"/>
        <v>19257.525789999992</v>
      </c>
      <c r="H914" s="10">
        <f t="shared" si="31"/>
        <v>3.1870655372053562</v>
      </c>
    </row>
    <row r="915" spans="1:8" ht="16.5" customHeight="1" x14ac:dyDescent="0.3">
      <c r="A915" s="15">
        <v>7609</v>
      </c>
      <c r="B915" s="14" t="s">
        <v>348</v>
      </c>
      <c r="C915" s="13">
        <v>57.061713600000097</v>
      </c>
      <c r="D915" s="13">
        <v>870.38706999999897</v>
      </c>
      <c r="E915" s="13">
        <v>74.374162600000105</v>
      </c>
      <c r="F915" s="12">
        <v>1044.7474999999999</v>
      </c>
      <c r="G915" s="11">
        <f t="shared" si="30"/>
        <v>174.36043000000097</v>
      </c>
      <c r="H915" s="10">
        <f t="shared" si="31"/>
        <v>0.2003251610803469</v>
      </c>
    </row>
    <row r="916" spans="1:8" ht="38.25" customHeight="1" x14ac:dyDescent="0.3">
      <c r="A916" s="15">
        <v>7610</v>
      </c>
      <c r="B916" s="14" t="s">
        <v>347</v>
      </c>
      <c r="C916" s="13">
        <v>1186.0641344999999</v>
      </c>
      <c r="D916" s="13">
        <v>6639.8242200000104</v>
      </c>
      <c r="E916" s="13">
        <v>1040.0608195</v>
      </c>
      <c r="F916" s="12">
        <v>7355.5018099999998</v>
      </c>
      <c r="G916" s="11">
        <f t="shared" si="30"/>
        <v>715.67758999998932</v>
      </c>
      <c r="H916" s="10">
        <f t="shared" si="31"/>
        <v>0.10778562297542091</v>
      </c>
    </row>
    <row r="917" spans="1:8" ht="25.5" customHeight="1" x14ac:dyDescent="0.3">
      <c r="A917" s="15">
        <v>7611</v>
      </c>
      <c r="B917" s="14" t="s">
        <v>346</v>
      </c>
      <c r="C917" s="13">
        <v>6.6571999999999996</v>
      </c>
      <c r="D917" s="13">
        <v>20.785299999999999</v>
      </c>
      <c r="E917" s="13">
        <v>5.2871999999999995</v>
      </c>
      <c r="F917" s="12">
        <v>18.338360000000002</v>
      </c>
      <c r="G917" s="11">
        <f t="shared" si="30"/>
        <v>-2.4469399999999979</v>
      </c>
      <c r="H917" s="10">
        <f t="shared" si="31"/>
        <v>-0.11772454571259486</v>
      </c>
    </row>
    <row r="918" spans="1:8" ht="25.5" customHeight="1" x14ac:dyDescent="0.3">
      <c r="A918" s="15">
        <v>7612</v>
      </c>
      <c r="B918" s="14" t="s">
        <v>345</v>
      </c>
      <c r="C918" s="13">
        <v>3902.89033350003</v>
      </c>
      <c r="D918" s="13">
        <v>35045.293939999996</v>
      </c>
      <c r="E918" s="13">
        <v>2554.8379844999804</v>
      </c>
      <c r="F918" s="12">
        <v>25882.972200000098</v>
      </c>
      <c r="G918" s="11">
        <f t="shared" si="30"/>
        <v>-9162.3217399998975</v>
      </c>
      <c r="H918" s="10">
        <f t="shared" si="31"/>
        <v>-0.26144228539462205</v>
      </c>
    </row>
    <row r="919" spans="1:8" ht="16.5" customHeight="1" x14ac:dyDescent="0.3">
      <c r="A919" s="15">
        <v>7613</v>
      </c>
      <c r="B919" s="14" t="s">
        <v>344</v>
      </c>
      <c r="C919" s="13">
        <v>12.52102</v>
      </c>
      <c r="D919" s="13">
        <v>172.78120000000001</v>
      </c>
      <c r="E919" s="13">
        <v>10.691879999999999</v>
      </c>
      <c r="F919" s="12">
        <v>154.21760999999998</v>
      </c>
      <c r="G919" s="11">
        <f t="shared" si="30"/>
        <v>-18.563590000000033</v>
      </c>
      <c r="H919" s="10">
        <f t="shared" si="31"/>
        <v>-0.10743987193051115</v>
      </c>
    </row>
    <row r="920" spans="1:8" ht="25.5" customHeight="1" x14ac:dyDescent="0.3">
      <c r="A920" s="15">
        <v>7614</v>
      </c>
      <c r="B920" s="14" t="s">
        <v>343</v>
      </c>
      <c r="C920" s="13">
        <v>213.29110600000001</v>
      </c>
      <c r="D920" s="13">
        <v>677.63092000000006</v>
      </c>
      <c r="E920" s="13">
        <v>52.119810000000001</v>
      </c>
      <c r="F920" s="12">
        <v>238.1968</v>
      </c>
      <c r="G920" s="11">
        <f t="shared" si="30"/>
        <v>-439.43412000000006</v>
      </c>
      <c r="H920" s="10">
        <f t="shared" si="31"/>
        <v>-0.64848593390632181</v>
      </c>
    </row>
    <row r="921" spans="1:8" ht="25.5" customHeight="1" x14ac:dyDescent="0.3">
      <c r="A921" s="15">
        <v>7615</v>
      </c>
      <c r="B921" s="14" t="s">
        <v>342</v>
      </c>
      <c r="C921" s="13">
        <v>3895.4239385000001</v>
      </c>
      <c r="D921" s="13">
        <v>19165.209219999997</v>
      </c>
      <c r="E921" s="13">
        <v>3973.0391414999899</v>
      </c>
      <c r="F921" s="12">
        <v>20533.443170000002</v>
      </c>
      <c r="G921" s="11">
        <f t="shared" si="30"/>
        <v>1368.2339500000053</v>
      </c>
      <c r="H921" s="10">
        <f t="shared" si="31"/>
        <v>7.1391547793392962E-2</v>
      </c>
    </row>
    <row r="922" spans="1:8" ht="16.5" customHeight="1" x14ac:dyDescent="0.3">
      <c r="A922" s="15">
        <v>7616</v>
      </c>
      <c r="B922" s="14" t="s">
        <v>341</v>
      </c>
      <c r="C922" s="13">
        <v>4563.9322709899998</v>
      </c>
      <c r="D922" s="13">
        <v>21725.311140000002</v>
      </c>
      <c r="E922" s="13">
        <v>4038.2028378159998</v>
      </c>
      <c r="F922" s="12">
        <v>28170.810009999903</v>
      </c>
      <c r="G922" s="11">
        <f t="shared" si="30"/>
        <v>6445.4988699999012</v>
      </c>
      <c r="H922" s="10">
        <f t="shared" si="31"/>
        <v>0.2966815447872983</v>
      </c>
    </row>
    <row r="923" spans="1:8" ht="16.5" customHeight="1" x14ac:dyDescent="0.3">
      <c r="A923" s="15">
        <v>7801</v>
      </c>
      <c r="B923" s="14" t="s">
        <v>340</v>
      </c>
      <c r="C923" s="13">
        <v>2104.6570000000002</v>
      </c>
      <c r="D923" s="13">
        <v>4649.7382900000002</v>
      </c>
      <c r="E923" s="13">
        <v>374.00599999999997</v>
      </c>
      <c r="F923" s="12">
        <v>881.89664000000005</v>
      </c>
      <c r="G923" s="11">
        <f t="shared" si="30"/>
        <v>-3767.8416500000003</v>
      </c>
      <c r="H923" s="10">
        <f t="shared" si="31"/>
        <v>-0.81033413388089848</v>
      </c>
    </row>
    <row r="924" spans="1:8" ht="16.5" customHeight="1" x14ac:dyDescent="0.3">
      <c r="A924" s="15">
        <v>7802</v>
      </c>
      <c r="B924" s="14" t="s">
        <v>339</v>
      </c>
      <c r="C924" s="13">
        <v>0</v>
      </c>
      <c r="D924" s="13">
        <v>0</v>
      </c>
      <c r="E924" s="13">
        <v>0</v>
      </c>
      <c r="F924" s="12">
        <v>0</v>
      </c>
      <c r="G924" s="11">
        <f t="shared" si="30"/>
        <v>0</v>
      </c>
      <c r="H924" s="10" t="str">
        <f t="shared" si="31"/>
        <v/>
      </c>
    </row>
    <row r="925" spans="1:8" ht="16.5" customHeight="1" x14ac:dyDescent="0.3">
      <c r="A925" s="15">
        <v>7803</v>
      </c>
      <c r="B925" s="14" t="s">
        <v>338</v>
      </c>
      <c r="C925" s="13">
        <v>0</v>
      </c>
      <c r="D925" s="13">
        <v>0</v>
      </c>
      <c r="E925" s="13">
        <v>0</v>
      </c>
      <c r="F925" s="12">
        <v>0</v>
      </c>
      <c r="G925" s="11">
        <f t="shared" si="30"/>
        <v>0</v>
      </c>
      <c r="H925" s="10" t="str">
        <f t="shared" si="31"/>
        <v/>
      </c>
    </row>
    <row r="926" spans="1:8" ht="25.5" customHeight="1" x14ac:dyDescent="0.3">
      <c r="A926" s="15">
        <v>7804</v>
      </c>
      <c r="B926" s="14" t="s">
        <v>337</v>
      </c>
      <c r="C926" s="13">
        <v>191.29979999999998</v>
      </c>
      <c r="D926" s="13">
        <v>575.20328000000006</v>
      </c>
      <c r="E926" s="13">
        <v>104.459444</v>
      </c>
      <c r="F926" s="12">
        <v>332.95801</v>
      </c>
      <c r="G926" s="11">
        <f t="shared" si="30"/>
        <v>-242.24527000000006</v>
      </c>
      <c r="H926" s="10">
        <f t="shared" si="31"/>
        <v>-0.42114723337460808</v>
      </c>
    </row>
    <row r="927" spans="1:8" ht="16.5" customHeight="1" x14ac:dyDescent="0.3">
      <c r="A927" s="15">
        <v>7805</v>
      </c>
      <c r="B927" s="14" t="s">
        <v>336</v>
      </c>
      <c r="C927" s="13">
        <v>0</v>
      </c>
      <c r="D927" s="13">
        <v>0</v>
      </c>
      <c r="E927" s="13">
        <v>0</v>
      </c>
      <c r="F927" s="12">
        <v>0</v>
      </c>
      <c r="G927" s="11">
        <f t="shared" si="30"/>
        <v>0</v>
      </c>
      <c r="H927" s="10" t="str">
        <f t="shared" si="31"/>
        <v/>
      </c>
    </row>
    <row r="928" spans="1:8" ht="16.5" customHeight="1" x14ac:dyDescent="0.3">
      <c r="A928" s="15">
        <v>7806</v>
      </c>
      <c r="B928" s="14" t="s">
        <v>335</v>
      </c>
      <c r="C928" s="13">
        <v>21.147538000000001</v>
      </c>
      <c r="D928" s="13">
        <v>247.98985999999999</v>
      </c>
      <c r="E928" s="13">
        <v>2.0456560000000001</v>
      </c>
      <c r="F928" s="12">
        <v>57.204279999999997</v>
      </c>
      <c r="G928" s="11">
        <f t="shared" si="30"/>
        <v>-190.78557999999998</v>
      </c>
      <c r="H928" s="10">
        <f t="shared" si="31"/>
        <v>-0.76932814914287218</v>
      </c>
    </row>
    <row r="929" spans="1:8" ht="16.5" customHeight="1" x14ac:dyDescent="0.3">
      <c r="A929" s="15">
        <v>7901</v>
      </c>
      <c r="B929" s="14" t="s">
        <v>334</v>
      </c>
      <c r="C929" s="13">
        <v>7086.05915</v>
      </c>
      <c r="D929" s="13">
        <v>22997.358319999999</v>
      </c>
      <c r="E929" s="13">
        <v>5648.0734000000002</v>
      </c>
      <c r="F929" s="12">
        <v>22095.86607</v>
      </c>
      <c r="G929" s="11">
        <f t="shared" si="30"/>
        <v>-901.49224999999933</v>
      </c>
      <c r="H929" s="10">
        <f t="shared" si="31"/>
        <v>-3.9199817537999698E-2</v>
      </c>
    </row>
    <row r="930" spans="1:8" ht="16.5" customHeight="1" x14ac:dyDescent="0.3">
      <c r="A930" s="15">
        <v>7902</v>
      </c>
      <c r="B930" s="14" t="s">
        <v>333</v>
      </c>
      <c r="C930" s="13">
        <v>0</v>
      </c>
      <c r="D930" s="13">
        <v>0</v>
      </c>
      <c r="E930" s="13">
        <v>0</v>
      </c>
      <c r="F930" s="12">
        <v>0</v>
      </c>
      <c r="G930" s="11">
        <f t="shared" si="30"/>
        <v>0</v>
      </c>
      <c r="H930" s="10" t="str">
        <f t="shared" si="31"/>
        <v/>
      </c>
    </row>
    <row r="931" spans="1:8" ht="16.5" customHeight="1" x14ac:dyDescent="0.3">
      <c r="A931" s="15">
        <v>7903</v>
      </c>
      <c r="B931" s="14" t="s">
        <v>332</v>
      </c>
      <c r="C931" s="13">
        <v>48.166905</v>
      </c>
      <c r="D931" s="13">
        <v>217.36657</v>
      </c>
      <c r="E931" s="13">
        <v>12.517760000000001</v>
      </c>
      <c r="F931" s="12">
        <v>100.31272</v>
      </c>
      <c r="G931" s="11">
        <f t="shared" si="30"/>
        <v>-117.05385</v>
      </c>
      <c r="H931" s="10">
        <f t="shared" si="31"/>
        <v>-0.53850898047478046</v>
      </c>
    </row>
    <row r="932" spans="1:8" ht="16.5" customHeight="1" x14ac:dyDescent="0.3">
      <c r="A932" s="15">
        <v>7904</v>
      </c>
      <c r="B932" s="14" t="s">
        <v>331</v>
      </c>
      <c r="C932" s="13">
        <v>16.2</v>
      </c>
      <c r="D932" s="13">
        <v>67.546809999999994</v>
      </c>
      <c r="E932" s="13">
        <v>14.82</v>
      </c>
      <c r="F932" s="12">
        <v>96.142960000000002</v>
      </c>
      <c r="G932" s="11">
        <f t="shared" si="30"/>
        <v>28.596150000000009</v>
      </c>
      <c r="H932" s="10">
        <f t="shared" si="31"/>
        <v>0.42335307914615083</v>
      </c>
    </row>
    <row r="933" spans="1:8" ht="16.5" customHeight="1" x14ac:dyDescent="0.3">
      <c r="A933" s="15">
        <v>7905</v>
      </c>
      <c r="B933" s="14" t="s">
        <v>330</v>
      </c>
      <c r="C933" s="13">
        <v>80.887427000000002</v>
      </c>
      <c r="D933" s="13">
        <v>347.49135999999999</v>
      </c>
      <c r="E933" s="13">
        <v>73.193111999999999</v>
      </c>
      <c r="F933" s="12">
        <v>339.18203999999997</v>
      </c>
      <c r="G933" s="11">
        <f t="shared" si="30"/>
        <v>-8.3093200000000138</v>
      </c>
      <c r="H933" s="10">
        <f t="shared" si="31"/>
        <v>-2.3912306769296406E-2</v>
      </c>
    </row>
    <row r="934" spans="1:8" ht="16.5" customHeight="1" x14ac:dyDescent="0.3">
      <c r="A934" s="15">
        <v>7906</v>
      </c>
      <c r="B934" s="14" t="s">
        <v>329</v>
      </c>
      <c r="C934" s="13">
        <v>0</v>
      </c>
      <c r="D934" s="13">
        <v>0</v>
      </c>
      <c r="E934" s="13">
        <v>0</v>
      </c>
      <c r="F934" s="12">
        <v>0</v>
      </c>
      <c r="G934" s="11">
        <f t="shared" si="30"/>
        <v>0</v>
      </c>
      <c r="H934" s="10" t="str">
        <f t="shared" si="31"/>
        <v/>
      </c>
    </row>
    <row r="935" spans="1:8" ht="16.5" customHeight="1" x14ac:dyDescent="0.3">
      <c r="A935" s="15">
        <v>7907</v>
      </c>
      <c r="B935" s="14" t="s">
        <v>328</v>
      </c>
      <c r="C935" s="13">
        <v>877.13613340000097</v>
      </c>
      <c r="D935" s="13">
        <v>11935.01397</v>
      </c>
      <c r="E935" s="13">
        <v>12.3402098</v>
      </c>
      <c r="F935" s="12">
        <v>90.265309999999999</v>
      </c>
      <c r="G935" s="11">
        <f t="shared" si="30"/>
        <v>-11844.748659999999</v>
      </c>
      <c r="H935" s="10">
        <f t="shared" si="31"/>
        <v>-0.99243693302522373</v>
      </c>
    </row>
    <row r="936" spans="1:8" ht="16.5" customHeight="1" x14ac:dyDescent="0.3">
      <c r="A936" s="15">
        <v>8001</v>
      </c>
      <c r="B936" s="14" t="s">
        <v>327</v>
      </c>
      <c r="C936" s="13">
        <v>40.35774</v>
      </c>
      <c r="D936" s="13">
        <v>1371.9375500000001</v>
      </c>
      <c r="E936" s="13">
        <v>62.123260000000002</v>
      </c>
      <c r="F936" s="12">
        <v>3223.1137000000003</v>
      </c>
      <c r="G936" s="11">
        <f t="shared" si="30"/>
        <v>1851.1761500000002</v>
      </c>
      <c r="H936" s="10">
        <f t="shared" si="31"/>
        <v>1.3493151710877802</v>
      </c>
    </row>
    <row r="937" spans="1:8" ht="16.5" customHeight="1" x14ac:dyDescent="0.3">
      <c r="A937" s="15">
        <v>8002</v>
      </c>
      <c r="B937" s="14" t="s">
        <v>326</v>
      </c>
      <c r="C937" s="13">
        <v>0</v>
      </c>
      <c r="D937" s="13">
        <v>0</v>
      </c>
      <c r="E937" s="13">
        <v>0</v>
      </c>
      <c r="F937" s="12">
        <v>0</v>
      </c>
      <c r="G937" s="11">
        <f t="shared" si="30"/>
        <v>0</v>
      </c>
      <c r="H937" s="10" t="str">
        <f t="shared" si="31"/>
        <v/>
      </c>
    </row>
    <row r="938" spans="1:8" ht="16.5" customHeight="1" x14ac:dyDescent="0.3">
      <c r="A938" s="15">
        <v>8003</v>
      </c>
      <c r="B938" s="14" t="s">
        <v>325</v>
      </c>
      <c r="C938" s="13">
        <v>14.18276</v>
      </c>
      <c r="D938" s="13">
        <v>536.56724999999994</v>
      </c>
      <c r="E938" s="13">
        <v>47.704357000000002</v>
      </c>
      <c r="F938" s="12">
        <v>2280.3323599999999</v>
      </c>
      <c r="G938" s="11">
        <f t="shared" si="30"/>
        <v>1743.7651099999998</v>
      </c>
      <c r="H938" s="10">
        <f t="shared" si="31"/>
        <v>3.2498537881318699</v>
      </c>
    </row>
    <row r="939" spans="1:8" ht="25.5" customHeight="1" x14ac:dyDescent="0.3">
      <c r="A939" s="15">
        <v>8004</v>
      </c>
      <c r="B939" s="14" t="s">
        <v>324</v>
      </c>
      <c r="C939" s="13">
        <v>0</v>
      </c>
      <c r="D939" s="13">
        <v>0</v>
      </c>
      <c r="E939" s="13">
        <v>0</v>
      </c>
      <c r="F939" s="12">
        <v>0</v>
      </c>
      <c r="G939" s="11">
        <f t="shared" si="30"/>
        <v>0</v>
      </c>
      <c r="H939" s="10" t="str">
        <f t="shared" si="31"/>
        <v/>
      </c>
    </row>
    <row r="940" spans="1:8" ht="25.5" customHeight="1" x14ac:dyDescent="0.3">
      <c r="A940" s="15">
        <v>8005</v>
      </c>
      <c r="B940" s="14" t="s">
        <v>323</v>
      </c>
      <c r="C940" s="13">
        <v>0</v>
      </c>
      <c r="D940" s="13">
        <v>0</v>
      </c>
      <c r="E940" s="13">
        <v>0</v>
      </c>
      <c r="F940" s="12">
        <v>0</v>
      </c>
      <c r="G940" s="11">
        <f t="shared" si="30"/>
        <v>0</v>
      </c>
      <c r="H940" s="10" t="str">
        <f t="shared" si="31"/>
        <v/>
      </c>
    </row>
    <row r="941" spans="1:8" ht="16.5" customHeight="1" x14ac:dyDescent="0.3">
      <c r="A941" s="15">
        <v>8006</v>
      </c>
      <c r="B941" s="14" t="s">
        <v>322</v>
      </c>
      <c r="C941" s="13">
        <v>0</v>
      </c>
      <c r="D941" s="13">
        <v>0</v>
      </c>
      <c r="E941" s="13">
        <v>0</v>
      </c>
      <c r="F941" s="12">
        <v>0</v>
      </c>
      <c r="G941" s="11">
        <f t="shared" si="30"/>
        <v>0</v>
      </c>
      <c r="H941" s="10" t="str">
        <f t="shared" si="31"/>
        <v/>
      </c>
    </row>
    <row r="942" spans="1:8" ht="16.5" customHeight="1" x14ac:dyDescent="0.3">
      <c r="A942" s="15">
        <v>8007</v>
      </c>
      <c r="B942" s="14" t="s">
        <v>321</v>
      </c>
      <c r="C942" s="13">
        <v>6.8033599999999996</v>
      </c>
      <c r="D942" s="13">
        <v>268.62477000000001</v>
      </c>
      <c r="E942" s="13">
        <v>6.1467689999999999</v>
      </c>
      <c r="F942" s="12">
        <v>339.48271999999997</v>
      </c>
      <c r="G942" s="11">
        <f t="shared" si="30"/>
        <v>70.85794999999996</v>
      </c>
      <c r="H942" s="10">
        <f t="shared" si="31"/>
        <v>0.26378040267842745</v>
      </c>
    </row>
    <row r="943" spans="1:8" ht="25.5" customHeight="1" x14ac:dyDescent="0.3">
      <c r="A943" s="15">
        <v>8101</v>
      </c>
      <c r="B943" s="14" t="s">
        <v>320</v>
      </c>
      <c r="C943" s="13">
        <v>7.8107860000000002</v>
      </c>
      <c r="D943" s="13">
        <v>520.58646999999996</v>
      </c>
      <c r="E943" s="13">
        <v>3.6005990000000003</v>
      </c>
      <c r="F943" s="12">
        <v>641.42004000000009</v>
      </c>
      <c r="G943" s="11">
        <f t="shared" si="30"/>
        <v>120.83357000000012</v>
      </c>
      <c r="H943" s="10">
        <f t="shared" si="31"/>
        <v>0.23211046956329873</v>
      </c>
    </row>
    <row r="944" spans="1:8" ht="25.5" customHeight="1" x14ac:dyDescent="0.3">
      <c r="A944" s="15">
        <v>8102</v>
      </c>
      <c r="B944" s="14" t="s">
        <v>319</v>
      </c>
      <c r="C944" s="13">
        <v>8.1072600000000001</v>
      </c>
      <c r="D944" s="13">
        <v>663.96848</v>
      </c>
      <c r="E944" s="13">
        <v>5.2971199999999996</v>
      </c>
      <c r="F944" s="12">
        <v>423.20474000000002</v>
      </c>
      <c r="G944" s="11">
        <f t="shared" si="30"/>
        <v>-240.76373999999998</v>
      </c>
      <c r="H944" s="10">
        <f t="shared" si="31"/>
        <v>-0.36261320718116014</v>
      </c>
    </row>
    <row r="945" spans="1:8" ht="16.5" customHeight="1" x14ac:dyDescent="0.3">
      <c r="A945" s="15">
        <v>8103</v>
      </c>
      <c r="B945" s="14" t="s">
        <v>318</v>
      </c>
      <c r="C945" s="13">
        <v>0.25</v>
      </c>
      <c r="D945" s="13">
        <v>123.55</v>
      </c>
      <c r="E945" s="13">
        <v>1.5817999999999999E-2</v>
      </c>
      <c r="F945" s="12">
        <v>18.031220000000001</v>
      </c>
      <c r="G945" s="11">
        <f t="shared" si="30"/>
        <v>-105.51877999999999</v>
      </c>
      <c r="H945" s="10">
        <f t="shared" si="31"/>
        <v>-0.85405730473492514</v>
      </c>
    </row>
    <row r="946" spans="1:8" ht="16.5" customHeight="1" x14ac:dyDescent="0.3">
      <c r="A946" s="15">
        <v>8104</v>
      </c>
      <c r="B946" s="14" t="s">
        <v>317</v>
      </c>
      <c r="C946" s="13">
        <v>84.779424000000006</v>
      </c>
      <c r="D946" s="13">
        <v>540.4280500000001</v>
      </c>
      <c r="E946" s="13">
        <v>238.04646100000002</v>
      </c>
      <c r="F946" s="12">
        <v>972.79320999999993</v>
      </c>
      <c r="G946" s="11">
        <f t="shared" si="30"/>
        <v>432.36515999999983</v>
      </c>
      <c r="H946" s="10">
        <f t="shared" si="31"/>
        <v>0.80004204074899476</v>
      </c>
    </row>
    <row r="947" spans="1:8" ht="38.25" customHeight="1" x14ac:dyDescent="0.3">
      <c r="A947" s="15">
        <v>8105</v>
      </c>
      <c r="B947" s="14" t="s">
        <v>316</v>
      </c>
      <c r="C947" s="13">
        <v>10.520982</v>
      </c>
      <c r="D947" s="13">
        <v>507.53209000000004</v>
      </c>
      <c r="E947" s="13">
        <v>5.993201</v>
      </c>
      <c r="F947" s="12">
        <v>458.04021</v>
      </c>
      <c r="G947" s="11">
        <f t="shared" si="30"/>
        <v>-49.491880000000037</v>
      </c>
      <c r="H947" s="10">
        <f t="shared" si="31"/>
        <v>-9.7514779804366722E-2</v>
      </c>
    </row>
    <row r="948" spans="1:8" ht="16.5" customHeight="1" x14ac:dyDescent="0.3">
      <c r="A948" s="15">
        <v>8106</v>
      </c>
      <c r="B948" s="14" t="s">
        <v>315</v>
      </c>
      <c r="C948" s="13">
        <v>0</v>
      </c>
      <c r="D948" s="13">
        <v>0</v>
      </c>
      <c r="E948" s="13">
        <v>0.49910000000000004</v>
      </c>
      <c r="F948" s="12">
        <v>26.04325</v>
      </c>
      <c r="G948" s="11">
        <f t="shared" si="30"/>
        <v>26.04325</v>
      </c>
      <c r="H948" s="10" t="str">
        <f t="shared" si="31"/>
        <v/>
      </c>
    </row>
    <row r="949" spans="1:8" ht="16.5" customHeight="1" x14ac:dyDescent="0.3">
      <c r="A949" s="15">
        <v>8107</v>
      </c>
      <c r="B949" s="14" t="s">
        <v>314</v>
      </c>
      <c r="C949" s="13">
        <v>0</v>
      </c>
      <c r="D949" s="13">
        <v>0</v>
      </c>
      <c r="E949" s="13">
        <v>0</v>
      </c>
      <c r="F949" s="12">
        <v>0</v>
      </c>
      <c r="G949" s="11">
        <f t="shared" si="30"/>
        <v>0</v>
      </c>
      <c r="H949" s="10" t="str">
        <f t="shared" si="31"/>
        <v/>
      </c>
    </row>
    <row r="950" spans="1:8" ht="16.5" customHeight="1" x14ac:dyDescent="0.3">
      <c r="A950" s="15">
        <v>8108</v>
      </c>
      <c r="B950" s="14" t="s">
        <v>313</v>
      </c>
      <c r="C950" s="13">
        <v>119.76293219999999</v>
      </c>
      <c r="D950" s="13">
        <v>7455.0888600000008</v>
      </c>
      <c r="E950" s="13">
        <v>98.408844500000001</v>
      </c>
      <c r="F950" s="12">
        <v>4792.6942300000001</v>
      </c>
      <c r="G950" s="11">
        <f t="shared" si="30"/>
        <v>-2662.3946300000007</v>
      </c>
      <c r="H950" s="10">
        <f t="shared" si="31"/>
        <v>-0.35712446625351163</v>
      </c>
    </row>
    <row r="951" spans="1:8" ht="25.5" customHeight="1" x14ac:dyDescent="0.3">
      <c r="A951" s="15">
        <v>8109</v>
      </c>
      <c r="B951" s="14" t="s">
        <v>312</v>
      </c>
      <c r="C951" s="13">
        <v>0.72265999999999997</v>
      </c>
      <c r="D951" s="13">
        <v>140.75129000000001</v>
      </c>
      <c r="E951" s="13">
        <v>3.4413</v>
      </c>
      <c r="F951" s="12">
        <v>268.99601000000001</v>
      </c>
      <c r="G951" s="11">
        <f t="shared" si="30"/>
        <v>128.24472</v>
      </c>
      <c r="H951" s="10">
        <f t="shared" si="31"/>
        <v>0.91114418915805306</v>
      </c>
    </row>
    <row r="952" spans="1:8" ht="16.5" customHeight="1" x14ac:dyDescent="0.3">
      <c r="A952" s="15">
        <v>8110</v>
      </c>
      <c r="B952" s="14" t="s">
        <v>311</v>
      </c>
      <c r="C952" s="13">
        <v>10.99005</v>
      </c>
      <c r="D952" s="13">
        <v>496.29185999999999</v>
      </c>
      <c r="E952" s="13">
        <v>5.1750699999999998</v>
      </c>
      <c r="F952" s="12">
        <v>179.61210999999997</v>
      </c>
      <c r="G952" s="11">
        <f t="shared" si="30"/>
        <v>-316.67975000000001</v>
      </c>
      <c r="H952" s="10">
        <f t="shared" si="31"/>
        <v>-0.63809176721133409</v>
      </c>
    </row>
    <row r="953" spans="1:8" ht="25.5" customHeight="1" x14ac:dyDescent="0.3">
      <c r="A953" s="15">
        <v>8111</v>
      </c>
      <c r="B953" s="14" t="s">
        <v>310</v>
      </c>
      <c r="C953" s="13">
        <v>461.00099999999998</v>
      </c>
      <c r="D953" s="13">
        <v>1076.8263899999999</v>
      </c>
      <c r="E953" s="13">
        <v>383.43774999999999</v>
      </c>
      <c r="F953" s="12">
        <v>1035.8695299999999</v>
      </c>
      <c r="G953" s="11">
        <f t="shared" si="30"/>
        <v>-40.956860000000006</v>
      </c>
      <c r="H953" s="10">
        <f t="shared" si="31"/>
        <v>-3.8034784790146173E-2</v>
      </c>
    </row>
    <row r="954" spans="1:8" ht="38.25" customHeight="1" x14ac:dyDescent="0.3">
      <c r="A954" s="15">
        <v>8112</v>
      </c>
      <c r="B954" s="14" t="s">
        <v>309</v>
      </c>
      <c r="C954" s="13">
        <v>30.988345488</v>
      </c>
      <c r="D954" s="13">
        <v>950.40323000000001</v>
      </c>
      <c r="E954" s="13">
        <v>22.870157200000001</v>
      </c>
      <c r="F954" s="12">
        <v>712.59347000000002</v>
      </c>
      <c r="G954" s="11">
        <f t="shared" si="30"/>
        <v>-237.80975999999998</v>
      </c>
      <c r="H954" s="10">
        <f t="shared" si="31"/>
        <v>-0.25021985668125307</v>
      </c>
    </row>
    <row r="955" spans="1:8" ht="25.5" customHeight="1" x14ac:dyDescent="0.3">
      <c r="A955" s="15">
        <v>8113</v>
      </c>
      <c r="B955" s="14" t="s">
        <v>308</v>
      </c>
      <c r="C955" s="13">
        <v>0.33672199999999997</v>
      </c>
      <c r="D955" s="13">
        <v>62.776580000000003</v>
      </c>
      <c r="E955" s="13">
        <v>0.85787599999999997</v>
      </c>
      <c r="F955" s="12">
        <v>160.25195000000002</v>
      </c>
      <c r="G955" s="11">
        <f t="shared" si="30"/>
        <v>97.475370000000026</v>
      </c>
      <c r="H955" s="10">
        <f t="shared" si="31"/>
        <v>1.5527346344767432</v>
      </c>
    </row>
    <row r="956" spans="1:8" ht="25.5" customHeight="1" x14ac:dyDescent="0.3">
      <c r="A956" s="15">
        <v>8201</v>
      </c>
      <c r="B956" s="14" t="s">
        <v>307</v>
      </c>
      <c r="C956" s="13">
        <v>2026.1462559499998</v>
      </c>
      <c r="D956" s="13">
        <v>8578.9304899999916</v>
      </c>
      <c r="E956" s="13">
        <v>2155.6137943000003</v>
      </c>
      <c r="F956" s="12">
        <v>8506.8556099999987</v>
      </c>
      <c r="G956" s="11">
        <f t="shared" si="30"/>
        <v>-72.074879999992845</v>
      </c>
      <c r="H956" s="10">
        <f t="shared" si="31"/>
        <v>-8.4013829094438681E-3</v>
      </c>
    </row>
    <row r="957" spans="1:8" ht="16.5" customHeight="1" x14ac:dyDescent="0.3">
      <c r="A957" s="15">
        <v>8202</v>
      </c>
      <c r="B957" s="14" t="s">
        <v>306</v>
      </c>
      <c r="C957" s="13">
        <v>1389.4460676800002</v>
      </c>
      <c r="D957" s="13">
        <v>16373.39868</v>
      </c>
      <c r="E957" s="13">
        <v>1324.2370457</v>
      </c>
      <c r="F957" s="12">
        <v>16764.63552</v>
      </c>
      <c r="G957" s="11">
        <f t="shared" si="30"/>
        <v>391.23683999999957</v>
      </c>
      <c r="H957" s="10">
        <f t="shared" si="31"/>
        <v>2.3894662778711474E-2</v>
      </c>
    </row>
    <row r="958" spans="1:8" ht="16.5" customHeight="1" x14ac:dyDescent="0.3">
      <c r="A958" s="15">
        <v>8203</v>
      </c>
      <c r="B958" s="14" t="s">
        <v>305</v>
      </c>
      <c r="C958" s="13">
        <v>810.74052238800004</v>
      </c>
      <c r="D958" s="13">
        <v>7747.3974699999799</v>
      </c>
      <c r="E958" s="13">
        <v>901.41209013000002</v>
      </c>
      <c r="F958" s="12">
        <v>9999.9447600000094</v>
      </c>
      <c r="G958" s="11">
        <f t="shared" si="30"/>
        <v>2252.5472900000295</v>
      </c>
      <c r="H958" s="10">
        <f t="shared" si="31"/>
        <v>0.29074889970761181</v>
      </c>
    </row>
    <row r="959" spans="1:8" ht="25.5" customHeight="1" x14ac:dyDescent="0.3">
      <c r="A959" s="15">
        <v>8204</v>
      </c>
      <c r="B959" s="14" t="s">
        <v>304</v>
      </c>
      <c r="C959" s="13">
        <v>1658.9654490400101</v>
      </c>
      <c r="D959" s="13">
        <v>8700.8625699999884</v>
      </c>
      <c r="E959" s="13">
        <v>1976.7223633860201</v>
      </c>
      <c r="F959" s="12">
        <v>10944.329019999999</v>
      </c>
      <c r="G959" s="11">
        <f t="shared" si="30"/>
        <v>2243.4664500000108</v>
      </c>
      <c r="H959" s="10">
        <f t="shared" si="31"/>
        <v>0.25784414268710992</v>
      </c>
    </row>
    <row r="960" spans="1:8" ht="38.25" customHeight="1" x14ac:dyDescent="0.3">
      <c r="A960" s="15">
        <v>8205</v>
      </c>
      <c r="B960" s="14" t="s">
        <v>303</v>
      </c>
      <c r="C960" s="13">
        <v>4230.4046038380002</v>
      </c>
      <c r="D960" s="13">
        <v>24104.733960000001</v>
      </c>
      <c r="E960" s="13">
        <v>4762.07301904821</v>
      </c>
      <c r="F960" s="12">
        <v>26974.2088799999</v>
      </c>
      <c r="G960" s="11">
        <f t="shared" si="30"/>
        <v>2869.4749199998987</v>
      </c>
      <c r="H960" s="10">
        <f t="shared" si="31"/>
        <v>0.1190419659790304</v>
      </c>
    </row>
    <row r="961" spans="1:8" ht="25.5" customHeight="1" x14ac:dyDescent="0.3">
      <c r="A961" s="15">
        <v>8206</v>
      </c>
      <c r="B961" s="14" t="s">
        <v>302</v>
      </c>
      <c r="C961" s="13">
        <v>1501.7289632000002</v>
      </c>
      <c r="D961" s="13">
        <v>8185.5503499999904</v>
      </c>
      <c r="E961" s="13">
        <v>1839.6528613156001</v>
      </c>
      <c r="F961" s="12">
        <v>9566.9215700000004</v>
      </c>
      <c r="G961" s="11">
        <f t="shared" si="30"/>
        <v>1381.37122000001</v>
      </c>
      <c r="H961" s="10">
        <f t="shared" si="31"/>
        <v>0.16875728093224809</v>
      </c>
    </row>
    <row r="962" spans="1:8" ht="16.5" customHeight="1" x14ac:dyDescent="0.3">
      <c r="A962" s="15">
        <v>8207</v>
      </c>
      <c r="B962" s="14" t="s">
        <v>301</v>
      </c>
      <c r="C962" s="13">
        <v>1915.2069761150101</v>
      </c>
      <c r="D962" s="13">
        <v>45178.889020000002</v>
      </c>
      <c r="E962" s="13">
        <v>2213.9779950320103</v>
      </c>
      <c r="F962" s="12">
        <v>53446.540599999898</v>
      </c>
      <c r="G962" s="11">
        <f t="shared" si="30"/>
        <v>8267.6515799998961</v>
      </c>
      <c r="H962" s="10">
        <f t="shared" si="31"/>
        <v>0.18299811614092443</v>
      </c>
    </row>
    <row r="963" spans="1:8" ht="25.5" customHeight="1" x14ac:dyDescent="0.3">
      <c r="A963" s="15">
        <v>8208</v>
      </c>
      <c r="B963" s="14" t="s">
        <v>300</v>
      </c>
      <c r="C963" s="13">
        <v>1449.3865436140002</v>
      </c>
      <c r="D963" s="13">
        <v>22417.979370000001</v>
      </c>
      <c r="E963" s="13">
        <v>1276.5402504000001</v>
      </c>
      <c r="F963" s="12">
        <v>22175.9657999999</v>
      </c>
      <c r="G963" s="11">
        <f t="shared" si="30"/>
        <v>-242.01357000010103</v>
      </c>
      <c r="H963" s="10">
        <f t="shared" si="31"/>
        <v>-1.0795512209453025E-2</v>
      </c>
    </row>
    <row r="964" spans="1:8" ht="25.5" customHeight="1" x14ac:dyDescent="0.3">
      <c r="A964" s="15">
        <v>8209</v>
      </c>
      <c r="B964" s="14" t="s">
        <v>299</v>
      </c>
      <c r="C964" s="13">
        <v>39.898896469999897</v>
      </c>
      <c r="D964" s="13">
        <v>12710.19139</v>
      </c>
      <c r="E964" s="13">
        <v>24.251208408499998</v>
      </c>
      <c r="F964" s="12">
        <v>13091.565140000001</v>
      </c>
      <c r="G964" s="11">
        <f t="shared" si="30"/>
        <v>381.37375000000065</v>
      </c>
      <c r="H964" s="10">
        <f t="shared" si="31"/>
        <v>3.0005350690474587E-2</v>
      </c>
    </row>
    <row r="965" spans="1:8" ht="38.25" customHeight="1" x14ac:dyDescent="0.3">
      <c r="A965" s="15">
        <v>8210</v>
      </c>
      <c r="B965" s="14" t="s">
        <v>298</v>
      </c>
      <c r="C965" s="13">
        <v>152.52272221999999</v>
      </c>
      <c r="D965" s="13">
        <v>881.30322999999908</v>
      </c>
      <c r="E965" s="13">
        <v>156.362346599999</v>
      </c>
      <c r="F965" s="12">
        <v>887.12134000000106</v>
      </c>
      <c r="G965" s="11">
        <f t="shared" si="30"/>
        <v>5.8181100000019796</v>
      </c>
      <c r="H965" s="10">
        <f t="shared" si="31"/>
        <v>6.6017118761745441E-3</v>
      </c>
    </row>
    <row r="966" spans="1:8" ht="16.5" customHeight="1" x14ac:dyDescent="0.3">
      <c r="A966" s="15">
        <v>8211</v>
      </c>
      <c r="B966" s="14" t="s">
        <v>297</v>
      </c>
      <c r="C966" s="13">
        <v>1074.2090386</v>
      </c>
      <c r="D966" s="13">
        <v>10739.313269999999</v>
      </c>
      <c r="E966" s="13">
        <v>1085.0275960620099</v>
      </c>
      <c r="F966" s="12">
        <v>11405.67467</v>
      </c>
      <c r="G966" s="11">
        <f t="shared" si="30"/>
        <v>666.36140000000159</v>
      </c>
      <c r="H966" s="10">
        <f t="shared" si="31"/>
        <v>6.2048790574111043E-2</v>
      </c>
    </row>
    <row r="967" spans="1:8" ht="16.5" customHeight="1" x14ac:dyDescent="0.3">
      <c r="A967" s="15">
        <v>8212</v>
      </c>
      <c r="B967" s="14" t="s">
        <v>296</v>
      </c>
      <c r="C967" s="13">
        <v>816.98508160000006</v>
      </c>
      <c r="D967" s="13">
        <v>17399.02506</v>
      </c>
      <c r="E967" s="13">
        <v>819.72974000000102</v>
      </c>
      <c r="F967" s="12">
        <v>18044.01298</v>
      </c>
      <c r="G967" s="11">
        <f t="shared" ref="G967:G1030" si="32">F967-D967</f>
        <v>644.98791999999958</v>
      </c>
      <c r="H967" s="10">
        <f t="shared" ref="H967:H1030" si="33">IF(D967&lt;&gt;0,G967/D967,"")</f>
        <v>3.7070348354334724E-2</v>
      </c>
    </row>
    <row r="968" spans="1:8" ht="25.5" customHeight="1" x14ac:dyDescent="0.3">
      <c r="A968" s="15">
        <v>8213</v>
      </c>
      <c r="B968" s="14" t="s">
        <v>295</v>
      </c>
      <c r="C968" s="13">
        <v>451.15886150000699</v>
      </c>
      <c r="D968" s="13">
        <v>2642.5775700000099</v>
      </c>
      <c r="E968" s="13">
        <v>409.96679113901098</v>
      </c>
      <c r="F968" s="12">
        <v>2629.3191100000099</v>
      </c>
      <c r="G968" s="11">
        <f t="shared" si="32"/>
        <v>-13.258460000000014</v>
      </c>
      <c r="H968" s="10">
        <f t="shared" si="33"/>
        <v>-5.017245340502895E-3</v>
      </c>
    </row>
    <row r="969" spans="1:8" ht="25.5" customHeight="1" x14ac:dyDescent="0.3">
      <c r="A969" s="15">
        <v>8214</v>
      </c>
      <c r="B969" s="14" t="s">
        <v>294</v>
      </c>
      <c r="C969" s="13">
        <v>339.07445443</v>
      </c>
      <c r="D969" s="13">
        <v>3110.4803199999997</v>
      </c>
      <c r="E969" s="13">
        <v>398.278241979999</v>
      </c>
      <c r="F969" s="12">
        <v>4559.7319299999908</v>
      </c>
      <c r="G969" s="11">
        <f t="shared" si="32"/>
        <v>1449.2516099999912</v>
      </c>
      <c r="H969" s="10">
        <f t="shared" si="33"/>
        <v>0.46592534300297112</v>
      </c>
    </row>
    <row r="970" spans="1:8" ht="16.5" customHeight="1" x14ac:dyDescent="0.3">
      <c r="A970" s="15">
        <v>8215</v>
      </c>
      <c r="B970" s="14" t="s">
        <v>293</v>
      </c>
      <c r="C970" s="13">
        <v>1145.9795455999902</v>
      </c>
      <c r="D970" s="13">
        <v>4512.1533099999997</v>
      </c>
      <c r="E970" s="13">
        <v>1160.16310599999</v>
      </c>
      <c r="F970" s="12">
        <v>6781.6626500000093</v>
      </c>
      <c r="G970" s="11">
        <f t="shared" si="32"/>
        <v>2269.5093400000096</v>
      </c>
      <c r="H970" s="10">
        <f t="shared" si="33"/>
        <v>0.50297700101861342</v>
      </c>
    </row>
    <row r="971" spans="1:8" ht="25.5" customHeight="1" x14ac:dyDescent="0.3">
      <c r="A971" s="15">
        <v>8301</v>
      </c>
      <c r="B971" s="14" t="s">
        <v>292</v>
      </c>
      <c r="C971" s="13">
        <v>2697.80565075002</v>
      </c>
      <c r="D971" s="13">
        <v>36767.962070000198</v>
      </c>
      <c r="E971" s="13">
        <v>3325.9357532825102</v>
      </c>
      <c r="F971" s="12">
        <v>36193.038179999901</v>
      </c>
      <c r="G971" s="11">
        <f t="shared" si="32"/>
        <v>-574.92389000029652</v>
      </c>
      <c r="H971" s="10">
        <f t="shared" si="33"/>
        <v>-1.5636544905745259E-2</v>
      </c>
    </row>
    <row r="972" spans="1:8" ht="25.5" customHeight="1" x14ac:dyDescent="0.3">
      <c r="A972" s="15">
        <v>8302</v>
      </c>
      <c r="B972" s="14" t="s">
        <v>291</v>
      </c>
      <c r="C972" s="13">
        <v>23141.424645520197</v>
      </c>
      <c r="D972" s="13">
        <v>143852.20714999898</v>
      </c>
      <c r="E972" s="13">
        <v>23241.037774849701</v>
      </c>
      <c r="F972" s="12">
        <v>153353.74132</v>
      </c>
      <c r="G972" s="11">
        <f t="shared" si="32"/>
        <v>9501.5341700010176</v>
      </c>
      <c r="H972" s="10">
        <f t="shared" si="33"/>
        <v>6.6050666571236441E-2</v>
      </c>
    </row>
    <row r="973" spans="1:8" ht="25.5" customHeight="1" x14ac:dyDescent="0.3">
      <c r="A973" s="15">
        <v>8303</v>
      </c>
      <c r="B973" s="14" t="s">
        <v>290</v>
      </c>
      <c r="C973" s="13">
        <v>236.93379099999999</v>
      </c>
      <c r="D973" s="13">
        <v>1438.66401</v>
      </c>
      <c r="E973" s="13">
        <v>235.48292699999999</v>
      </c>
      <c r="F973" s="12">
        <v>1218.0427500000001</v>
      </c>
      <c r="G973" s="11">
        <f t="shared" si="32"/>
        <v>-220.62125999999989</v>
      </c>
      <c r="H973" s="10">
        <f t="shared" si="33"/>
        <v>-0.15335148336684942</v>
      </c>
    </row>
    <row r="974" spans="1:8" ht="25.5" customHeight="1" x14ac:dyDescent="0.3">
      <c r="A974" s="15">
        <v>8304</v>
      </c>
      <c r="B974" s="14" t="s">
        <v>289</v>
      </c>
      <c r="C974" s="13">
        <v>210.68943520000002</v>
      </c>
      <c r="D974" s="13">
        <v>643.77631000000008</v>
      </c>
      <c r="E974" s="13">
        <v>184.36497800000001</v>
      </c>
      <c r="F974" s="12">
        <v>584.36645999999996</v>
      </c>
      <c r="G974" s="11">
        <f t="shared" si="32"/>
        <v>-59.40985000000012</v>
      </c>
      <c r="H974" s="10">
        <f t="shared" si="33"/>
        <v>-9.2283374018531553E-2</v>
      </c>
    </row>
    <row r="975" spans="1:8" ht="25.5" customHeight="1" x14ac:dyDescent="0.3">
      <c r="A975" s="15">
        <v>8305</v>
      </c>
      <c r="B975" s="14" t="s">
        <v>288</v>
      </c>
      <c r="C975" s="13">
        <v>1221.13131</v>
      </c>
      <c r="D975" s="13">
        <v>2966.4775399999999</v>
      </c>
      <c r="E975" s="13">
        <v>1407.5080930000001</v>
      </c>
      <c r="F975" s="12">
        <v>3460.9393</v>
      </c>
      <c r="G975" s="11">
        <f t="shared" si="32"/>
        <v>494.46176000000014</v>
      </c>
      <c r="H975" s="10">
        <f t="shared" si="33"/>
        <v>0.1666831295139353</v>
      </c>
    </row>
    <row r="976" spans="1:8" ht="25.5" customHeight="1" x14ac:dyDescent="0.3">
      <c r="A976" s="15">
        <v>8306</v>
      </c>
      <c r="B976" s="14" t="s">
        <v>287</v>
      </c>
      <c r="C976" s="13">
        <v>356.722135699999</v>
      </c>
      <c r="D976" s="13">
        <v>2976.95056999999</v>
      </c>
      <c r="E976" s="13">
        <v>341.06516280000699</v>
      </c>
      <c r="F976" s="12">
        <v>2573.9606400000098</v>
      </c>
      <c r="G976" s="11">
        <f t="shared" si="32"/>
        <v>-402.98992999998018</v>
      </c>
      <c r="H976" s="10">
        <f t="shared" si="33"/>
        <v>-0.13537004411866385</v>
      </c>
    </row>
    <row r="977" spans="1:8" ht="16.5" customHeight="1" x14ac:dyDescent="0.3">
      <c r="A977" s="15">
        <v>8307</v>
      </c>
      <c r="B977" s="14" t="s">
        <v>286</v>
      </c>
      <c r="C977" s="13">
        <v>325.38190900000001</v>
      </c>
      <c r="D977" s="13">
        <v>2594.5397700000099</v>
      </c>
      <c r="E977" s="13">
        <v>491.27071729999903</v>
      </c>
      <c r="F977" s="12">
        <v>4975.3185899999999</v>
      </c>
      <c r="G977" s="11">
        <f t="shared" si="32"/>
        <v>2380.77881999999</v>
      </c>
      <c r="H977" s="10">
        <f t="shared" si="33"/>
        <v>0.91761122628695757</v>
      </c>
    </row>
    <row r="978" spans="1:8" ht="38.25" customHeight="1" x14ac:dyDescent="0.3">
      <c r="A978" s="15">
        <v>8308</v>
      </c>
      <c r="B978" s="14" t="s">
        <v>285</v>
      </c>
      <c r="C978" s="13">
        <v>1107.536119824</v>
      </c>
      <c r="D978" s="13">
        <v>6686.4927900000002</v>
      </c>
      <c r="E978" s="13">
        <v>1144.0230836400001</v>
      </c>
      <c r="F978" s="12">
        <v>6511.1852800000197</v>
      </c>
      <c r="G978" s="11">
        <f t="shared" si="32"/>
        <v>-175.30750999998054</v>
      </c>
      <c r="H978" s="10">
        <f t="shared" si="33"/>
        <v>-2.6218155841304741E-2</v>
      </c>
    </row>
    <row r="979" spans="1:8" ht="38.25" customHeight="1" x14ac:dyDescent="0.3">
      <c r="A979" s="15">
        <v>8309</v>
      </c>
      <c r="B979" s="14" t="s">
        <v>284</v>
      </c>
      <c r="C979" s="13">
        <v>5201.8422959169993</v>
      </c>
      <c r="D979" s="13">
        <v>34905.474759999997</v>
      </c>
      <c r="E979" s="13">
        <v>5870.6540523889698</v>
      </c>
      <c r="F979" s="12">
        <v>41156.090920000206</v>
      </c>
      <c r="G979" s="11">
        <f t="shared" si="32"/>
        <v>6250.6161600002088</v>
      </c>
      <c r="H979" s="10">
        <f t="shared" si="33"/>
        <v>0.17907265845766737</v>
      </c>
    </row>
    <row r="980" spans="1:8" ht="16.5" customHeight="1" x14ac:dyDescent="0.3">
      <c r="A980" s="15">
        <v>8310</v>
      </c>
      <c r="B980" s="14" t="s">
        <v>283</v>
      </c>
      <c r="C980" s="13">
        <v>59.329753699999998</v>
      </c>
      <c r="D980" s="13">
        <v>809.39045000000101</v>
      </c>
      <c r="E980" s="13">
        <v>76.500773999999907</v>
      </c>
      <c r="F980" s="12">
        <v>1125.6368600000001</v>
      </c>
      <c r="G980" s="11">
        <f t="shared" si="32"/>
        <v>316.24640999999906</v>
      </c>
      <c r="H980" s="10">
        <f t="shared" si="33"/>
        <v>0.39072169680282076</v>
      </c>
    </row>
    <row r="981" spans="1:8" ht="63.75" customHeight="1" x14ac:dyDescent="0.3">
      <c r="A981" s="15">
        <v>8311</v>
      </c>
      <c r="B981" s="14" t="s">
        <v>282</v>
      </c>
      <c r="C981" s="13">
        <v>483.22038099999997</v>
      </c>
      <c r="D981" s="13">
        <v>4093.7338599999998</v>
      </c>
      <c r="E981" s="13">
        <v>718.14951888400094</v>
      </c>
      <c r="F981" s="12">
        <v>9744.3671599999998</v>
      </c>
      <c r="G981" s="11">
        <f t="shared" si="32"/>
        <v>5650.6332999999995</v>
      </c>
      <c r="H981" s="10">
        <f t="shared" si="33"/>
        <v>1.3803128130073408</v>
      </c>
    </row>
    <row r="982" spans="1:8" ht="38.25" customHeight="1" x14ac:dyDescent="0.3">
      <c r="A982" s="15">
        <v>8401</v>
      </c>
      <c r="B982" s="14" t="s">
        <v>281</v>
      </c>
      <c r="C982" s="13">
        <v>0</v>
      </c>
      <c r="D982" s="13">
        <v>0</v>
      </c>
      <c r="E982" s="13">
        <v>1.12E-2</v>
      </c>
      <c r="F982" s="12">
        <v>3.6610800000000001</v>
      </c>
      <c r="G982" s="11">
        <f t="shared" si="32"/>
        <v>3.6610800000000001</v>
      </c>
      <c r="H982" s="10" t="str">
        <f t="shared" si="33"/>
        <v/>
      </c>
    </row>
    <row r="983" spans="1:8" ht="25.5" customHeight="1" x14ac:dyDescent="0.3">
      <c r="A983" s="15">
        <v>8402</v>
      </c>
      <c r="B983" s="14" t="s">
        <v>280</v>
      </c>
      <c r="C983" s="13">
        <v>530.54789500000004</v>
      </c>
      <c r="D983" s="13">
        <v>5683.1866300000002</v>
      </c>
      <c r="E983" s="13">
        <v>1012.8801999999999</v>
      </c>
      <c r="F983" s="12">
        <v>6426.5721900000008</v>
      </c>
      <c r="G983" s="11">
        <f t="shared" si="32"/>
        <v>743.38556000000062</v>
      </c>
      <c r="H983" s="10">
        <f t="shared" si="33"/>
        <v>0.13080435473927074</v>
      </c>
    </row>
    <row r="984" spans="1:8" ht="16.5" customHeight="1" x14ac:dyDescent="0.3">
      <c r="A984" s="15">
        <v>8403</v>
      </c>
      <c r="B984" s="14" t="s">
        <v>279</v>
      </c>
      <c r="C984" s="13">
        <v>3168.1142289999998</v>
      </c>
      <c r="D984" s="13">
        <v>29180.435859999998</v>
      </c>
      <c r="E984" s="13">
        <v>3863.84883300001</v>
      </c>
      <c r="F984" s="12">
        <v>41624.401490000004</v>
      </c>
      <c r="G984" s="11">
        <f t="shared" si="32"/>
        <v>12443.965630000006</v>
      </c>
      <c r="H984" s="10">
        <f t="shared" si="33"/>
        <v>0.4264489293341216</v>
      </c>
    </row>
    <row r="985" spans="1:8" ht="38.25" customHeight="1" x14ac:dyDescent="0.3">
      <c r="A985" s="15">
        <v>8404</v>
      </c>
      <c r="B985" s="14" t="s">
        <v>278</v>
      </c>
      <c r="C985" s="13">
        <v>50.222400800000003</v>
      </c>
      <c r="D985" s="13">
        <v>858.74175000000002</v>
      </c>
      <c r="E985" s="13">
        <v>235.73111300000002</v>
      </c>
      <c r="F985" s="12">
        <v>2737.5192700000002</v>
      </c>
      <c r="G985" s="11">
        <f t="shared" si="32"/>
        <v>1878.7775200000001</v>
      </c>
      <c r="H985" s="10">
        <f t="shared" si="33"/>
        <v>2.1878259907591544</v>
      </c>
    </row>
    <row r="986" spans="1:8" ht="25.5" customHeight="1" x14ac:dyDescent="0.3">
      <c r="A986" s="15">
        <v>8405</v>
      </c>
      <c r="B986" s="14" t="s">
        <v>277</v>
      </c>
      <c r="C986" s="13">
        <v>116.13130100000001</v>
      </c>
      <c r="D986" s="13">
        <v>2131.3182000000002</v>
      </c>
      <c r="E986" s="13">
        <v>30.490299999999998</v>
      </c>
      <c r="F986" s="12">
        <v>831.54729000000009</v>
      </c>
      <c r="G986" s="11">
        <f t="shared" si="32"/>
        <v>-1299.7709100000002</v>
      </c>
      <c r="H986" s="10">
        <f t="shared" si="33"/>
        <v>-0.60984366858031813</v>
      </c>
    </row>
    <row r="987" spans="1:8" ht="16.5" customHeight="1" x14ac:dyDescent="0.3">
      <c r="A987" s="15">
        <v>8406</v>
      </c>
      <c r="B987" s="14" t="s">
        <v>276</v>
      </c>
      <c r="C987" s="13">
        <v>5.7517259999999997</v>
      </c>
      <c r="D987" s="13">
        <v>380.28403000000003</v>
      </c>
      <c r="E987" s="13">
        <v>17.896380000000001</v>
      </c>
      <c r="F987" s="12">
        <v>714.8116</v>
      </c>
      <c r="G987" s="11">
        <f t="shared" si="32"/>
        <v>334.52756999999997</v>
      </c>
      <c r="H987" s="10">
        <f t="shared" si="33"/>
        <v>0.87967819737263209</v>
      </c>
    </row>
    <row r="988" spans="1:8" ht="16.5" customHeight="1" x14ac:dyDescent="0.3">
      <c r="A988" s="15">
        <v>8407</v>
      </c>
      <c r="B988" s="14" t="s">
        <v>275</v>
      </c>
      <c r="C988" s="13">
        <v>927.75196299999993</v>
      </c>
      <c r="D988" s="13">
        <v>11449.447759999999</v>
      </c>
      <c r="E988" s="13">
        <v>1199.1303189999999</v>
      </c>
      <c r="F988" s="12">
        <v>26382.5625</v>
      </c>
      <c r="G988" s="11">
        <f t="shared" si="32"/>
        <v>14933.114740000001</v>
      </c>
      <c r="H988" s="10">
        <f t="shared" si="33"/>
        <v>1.3042650661432427</v>
      </c>
    </row>
    <row r="989" spans="1:8" ht="25.5" customHeight="1" x14ac:dyDescent="0.3">
      <c r="A989" s="15">
        <v>8408</v>
      </c>
      <c r="B989" s="14" t="s">
        <v>274</v>
      </c>
      <c r="C989" s="13">
        <v>2243.6795480000001</v>
      </c>
      <c r="D989" s="13">
        <v>37084.957909999997</v>
      </c>
      <c r="E989" s="13">
        <v>2123.1006990000001</v>
      </c>
      <c r="F989" s="12">
        <v>29955.201980000002</v>
      </c>
      <c r="G989" s="11">
        <f t="shared" si="32"/>
        <v>-7129.7559299999957</v>
      </c>
      <c r="H989" s="10">
        <f t="shared" si="33"/>
        <v>-0.19225465881080181</v>
      </c>
    </row>
    <row r="990" spans="1:8" ht="16.5" customHeight="1" x14ac:dyDescent="0.3">
      <c r="A990" s="15">
        <v>8409</v>
      </c>
      <c r="B990" s="14" t="s">
        <v>273</v>
      </c>
      <c r="C990" s="13">
        <v>2527.74095691004</v>
      </c>
      <c r="D990" s="13">
        <v>72134.881530000101</v>
      </c>
      <c r="E990" s="13">
        <v>2609.7337082999898</v>
      </c>
      <c r="F990" s="12">
        <v>109361.47472999901</v>
      </c>
      <c r="G990" s="11">
        <f t="shared" si="32"/>
        <v>37226.593199998912</v>
      </c>
      <c r="H990" s="10">
        <f t="shared" si="33"/>
        <v>0.51606923599807653</v>
      </c>
    </row>
    <row r="991" spans="1:8" ht="16.5" customHeight="1" x14ac:dyDescent="0.3">
      <c r="A991" s="15">
        <v>8410</v>
      </c>
      <c r="B991" s="14" t="s">
        <v>272</v>
      </c>
      <c r="C991" s="13">
        <v>3.6119999999999999E-2</v>
      </c>
      <c r="D991" s="13">
        <v>2.1434499999999996</v>
      </c>
      <c r="E991" s="13">
        <v>0.17721999999999999</v>
      </c>
      <c r="F991" s="12">
        <v>28.650490000000001</v>
      </c>
      <c r="G991" s="11">
        <f t="shared" si="32"/>
        <v>26.507040000000003</v>
      </c>
      <c r="H991" s="10">
        <f t="shared" si="33"/>
        <v>12.366530593202551</v>
      </c>
    </row>
    <row r="992" spans="1:8" ht="25.5" customHeight="1" x14ac:dyDescent="0.3">
      <c r="A992" s="15">
        <v>8411</v>
      </c>
      <c r="B992" s="14" t="s">
        <v>271</v>
      </c>
      <c r="C992" s="13">
        <v>27.003464999999998</v>
      </c>
      <c r="D992" s="13">
        <v>20778.890440000003</v>
      </c>
      <c r="E992" s="13">
        <v>126.119636</v>
      </c>
      <c r="F992" s="12">
        <v>65489.523860000001</v>
      </c>
      <c r="G992" s="11">
        <f t="shared" si="32"/>
        <v>44710.633419999998</v>
      </c>
      <c r="H992" s="10">
        <f t="shared" si="33"/>
        <v>2.1517334406812529</v>
      </c>
    </row>
    <row r="993" spans="1:8" ht="16.5" customHeight="1" x14ac:dyDescent="0.3">
      <c r="A993" s="15">
        <v>8412</v>
      </c>
      <c r="B993" s="14" t="s">
        <v>270</v>
      </c>
      <c r="C993" s="13">
        <v>2193.1935886850197</v>
      </c>
      <c r="D993" s="13">
        <v>61770.586940000198</v>
      </c>
      <c r="E993" s="13">
        <v>2418.7407204790102</v>
      </c>
      <c r="F993" s="12">
        <v>70210.660890000188</v>
      </c>
      <c r="G993" s="11">
        <f t="shared" si="32"/>
        <v>8440.0739499999909</v>
      </c>
      <c r="H993" s="10">
        <f t="shared" si="33"/>
        <v>0.13663580626485081</v>
      </c>
    </row>
    <row r="994" spans="1:8" ht="16.5" customHeight="1" x14ac:dyDescent="0.3">
      <c r="A994" s="15">
        <v>8413</v>
      </c>
      <c r="B994" s="14" t="s">
        <v>269</v>
      </c>
      <c r="C994" s="13">
        <v>12643.189562739899</v>
      </c>
      <c r="D994" s="13">
        <v>124902.22048999999</v>
      </c>
      <c r="E994" s="13">
        <v>13314.0310531101</v>
      </c>
      <c r="F994" s="12">
        <v>213741.53115999998</v>
      </c>
      <c r="G994" s="11">
        <f t="shared" si="32"/>
        <v>88839.310669999992</v>
      </c>
      <c r="H994" s="10">
        <f t="shared" si="33"/>
        <v>0.71127086709489451</v>
      </c>
    </row>
    <row r="995" spans="1:8" ht="25.5" customHeight="1" x14ac:dyDescent="0.3">
      <c r="A995" s="15">
        <v>8414</v>
      </c>
      <c r="B995" s="14" t="s">
        <v>268</v>
      </c>
      <c r="C995" s="13">
        <v>14478.754734113199</v>
      </c>
      <c r="D995" s="13">
        <v>126145.34343999899</v>
      </c>
      <c r="E995" s="13">
        <v>15159.5702103392</v>
      </c>
      <c r="F995" s="12">
        <v>157494.49252999999</v>
      </c>
      <c r="G995" s="11">
        <f t="shared" si="32"/>
        <v>31349.149090000996</v>
      </c>
      <c r="H995" s="10">
        <f t="shared" si="33"/>
        <v>0.24851610241889122</v>
      </c>
    </row>
    <row r="996" spans="1:8" ht="25.5" customHeight="1" x14ac:dyDescent="0.3">
      <c r="A996" s="15">
        <v>8415</v>
      </c>
      <c r="B996" s="14" t="s">
        <v>267</v>
      </c>
      <c r="C996" s="13">
        <v>17280.065875999997</v>
      </c>
      <c r="D996" s="13">
        <v>134085.92356999998</v>
      </c>
      <c r="E996" s="13">
        <v>15270.136197</v>
      </c>
      <c r="F996" s="12">
        <v>124303.40452</v>
      </c>
      <c r="G996" s="11">
        <f t="shared" si="32"/>
        <v>-9782.5190499999881</v>
      </c>
      <c r="H996" s="10">
        <f t="shared" si="33"/>
        <v>-7.2957091911985766E-2</v>
      </c>
    </row>
    <row r="997" spans="1:8" ht="38.25" customHeight="1" x14ac:dyDescent="0.3">
      <c r="A997" s="15">
        <v>8416</v>
      </c>
      <c r="B997" s="14" t="s">
        <v>266</v>
      </c>
      <c r="C997" s="13">
        <v>197.267822</v>
      </c>
      <c r="D997" s="13">
        <v>5847.38987000001</v>
      </c>
      <c r="E997" s="13">
        <v>223.64882044000001</v>
      </c>
      <c r="F997" s="12">
        <v>6685.1055199999992</v>
      </c>
      <c r="G997" s="11">
        <f t="shared" si="32"/>
        <v>837.71564999998918</v>
      </c>
      <c r="H997" s="10">
        <f t="shared" si="33"/>
        <v>0.1432631770113163</v>
      </c>
    </row>
    <row r="998" spans="1:8" ht="16.5" customHeight="1" x14ac:dyDescent="0.3">
      <c r="A998" s="15">
        <v>8417</v>
      </c>
      <c r="B998" s="14" t="s">
        <v>265</v>
      </c>
      <c r="C998" s="13">
        <v>804.82798600000001</v>
      </c>
      <c r="D998" s="13">
        <v>5669.9847300000001</v>
      </c>
      <c r="E998" s="13">
        <v>1634.2689789999999</v>
      </c>
      <c r="F998" s="12">
        <v>11552.146060000001</v>
      </c>
      <c r="G998" s="11">
        <f t="shared" si="32"/>
        <v>5882.1613300000008</v>
      </c>
      <c r="H998" s="10">
        <f t="shared" si="33"/>
        <v>1.037421017886939</v>
      </c>
    </row>
    <row r="999" spans="1:8" ht="16.5" customHeight="1" x14ac:dyDescent="0.3">
      <c r="A999" s="15">
        <v>8418</v>
      </c>
      <c r="B999" s="14" t="s">
        <v>264</v>
      </c>
      <c r="C999" s="13">
        <v>29927.145819740002</v>
      </c>
      <c r="D999" s="13">
        <v>176609.949949998</v>
      </c>
      <c r="E999" s="13">
        <v>33111.953463899998</v>
      </c>
      <c r="F999" s="12">
        <v>190334.99207999901</v>
      </c>
      <c r="G999" s="11">
        <f t="shared" si="32"/>
        <v>13725.042130001006</v>
      </c>
      <c r="H999" s="10">
        <f t="shared" si="33"/>
        <v>7.7713866822831074E-2</v>
      </c>
    </row>
    <row r="1000" spans="1:8" ht="25.5" customHeight="1" x14ac:dyDescent="0.3">
      <c r="A1000" s="15">
        <v>8419</v>
      </c>
      <c r="B1000" s="14" t="s">
        <v>263</v>
      </c>
      <c r="C1000" s="13">
        <v>5317.9795405999894</v>
      </c>
      <c r="D1000" s="13">
        <v>63377.364179999902</v>
      </c>
      <c r="E1000" s="13">
        <v>6022.2696648999799</v>
      </c>
      <c r="F1000" s="12">
        <v>82969.383960000094</v>
      </c>
      <c r="G1000" s="11">
        <f t="shared" si="32"/>
        <v>19592.019780000192</v>
      </c>
      <c r="H1000" s="10">
        <f t="shared" si="33"/>
        <v>0.3091327642524912</v>
      </c>
    </row>
    <row r="1001" spans="1:8" ht="25.5" customHeight="1" x14ac:dyDescent="0.3">
      <c r="A1001" s="15">
        <v>8420</v>
      </c>
      <c r="B1001" s="14" t="s">
        <v>262</v>
      </c>
      <c r="C1001" s="13">
        <v>177.417574</v>
      </c>
      <c r="D1001" s="13">
        <v>2473.0828300000003</v>
      </c>
      <c r="E1001" s="13">
        <v>329.81597700000003</v>
      </c>
      <c r="F1001" s="12">
        <v>4650.4826700000003</v>
      </c>
      <c r="G1001" s="11">
        <f t="shared" si="32"/>
        <v>2177.39984</v>
      </c>
      <c r="H1001" s="10">
        <f t="shared" si="33"/>
        <v>0.88043951200777204</v>
      </c>
    </row>
    <row r="1002" spans="1:8" ht="16.5" customHeight="1" x14ac:dyDescent="0.3">
      <c r="A1002" s="15">
        <v>8421</v>
      </c>
      <c r="B1002" s="14" t="s">
        <v>261</v>
      </c>
      <c r="C1002" s="13">
        <v>9286.1633514498299</v>
      </c>
      <c r="D1002" s="13">
        <v>185060.23863999598</v>
      </c>
      <c r="E1002" s="13">
        <v>10405.759569984799</v>
      </c>
      <c r="F1002" s="12">
        <v>204779.10840999801</v>
      </c>
      <c r="G1002" s="11">
        <f t="shared" si="32"/>
        <v>19718.869770002028</v>
      </c>
      <c r="H1002" s="10">
        <f t="shared" si="33"/>
        <v>0.10655378980874342</v>
      </c>
    </row>
    <row r="1003" spans="1:8" ht="51" customHeight="1" x14ac:dyDescent="0.3">
      <c r="A1003" s="15">
        <v>8422</v>
      </c>
      <c r="B1003" s="14" t="s">
        <v>260</v>
      </c>
      <c r="C1003" s="13">
        <v>4832.5256567000006</v>
      </c>
      <c r="D1003" s="13">
        <v>84763.614419999707</v>
      </c>
      <c r="E1003" s="13">
        <v>5237.0503865000192</v>
      </c>
      <c r="F1003" s="12">
        <v>102612.92155</v>
      </c>
      <c r="G1003" s="11">
        <f t="shared" si="32"/>
        <v>17849.307130000292</v>
      </c>
      <c r="H1003" s="10">
        <f t="shared" si="33"/>
        <v>0.21057746595795004</v>
      </c>
    </row>
    <row r="1004" spans="1:8" ht="16.5" customHeight="1" x14ac:dyDescent="0.3">
      <c r="A1004" s="15">
        <v>8423</v>
      </c>
      <c r="B1004" s="14" t="s">
        <v>259</v>
      </c>
      <c r="C1004" s="13">
        <v>1530.6862814900001</v>
      </c>
      <c r="D1004" s="13">
        <v>12779.211499999999</v>
      </c>
      <c r="E1004" s="13">
        <v>1580.2954306000001</v>
      </c>
      <c r="F1004" s="12">
        <v>15018.25243</v>
      </c>
      <c r="G1004" s="11">
        <f t="shared" si="32"/>
        <v>2239.040930000001</v>
      </c>
      <c r="H1004" s="10">
        <f t="shared" si="33"/>
        <v>0.17520963089154609</v>
      </c>
    </row>
    <row r="1005" spans="1:8" ht="38.25" customHeight="1" x14ac:dyDescent="0.3">
      <c r="A1005" s="15">
        <v>8424</v>
      </c>
      <c r="B1005" s="14" t="s">
        <v>258</v>
      </c>
      <c r="C1005" s="13">
        <v>7375.4360001600498</v>
      </c>
      <c r="D1005" s="13">
        <v>76716.971109999809</v>
      </c>
      <c r="E1005" s="13">
        <v>9024.0229395649185</v>
      </c>
      <c r="F1005" s="12">
        <v>77874.728490000402</v>
      </c>
      <c r="G1005" s="11">
        <f t="shared" si="32"/>
        <v>1157.7573800005921</v>
      </c>
      <c r="H1005" s="10">
        <f t="shared" si="33"/>
        <v>1.5091281150041156E-2</v>
      </c>
    </row>
    <row r="1006" spans="1:8" ht="16.5" customHeight="1" x14ac:dyDescent="0.3">
      <c r="A1006" s="15">
        <v>8425</v>
      </c>
      <c r="B1006" s="14" t="s">
        <v>257</v>
      </c>
      <c r="C1006" s="13">
        <v>4785.5846160000001</v>
      </c>
      <c r="D1006" s="13">
        <v>22451.723129999998</v>
      </c>
      <c r="E1006" s="13">
        <v>5225.4927509999998</v>
      </c>
      <c r="F1006" s="12">
        <v>18963.23142</v>
      </c>
      <c r="G1006" s="11">
        <f t="shared" si="32"/>
        <v>-3488.4917099999984</v>
      </c>
      <c r="H1006" s="10">
        <f t="shared" si="33"/>
        <v>-0.15537745988585949</v>
      </c>
    </row>
    <row r="1007" spans="1:8" ht="38.25" customHeight="1" x14ac:dyDescent="0.3">
      <c r="A1007" s="15">
        <v>8426</v>
      </c>
      <c r="B1007" s="14" t="s">
        <v>256</v>
      </c>
      <c r="C1007" s="13">
        <v>6698.9944560000004</v>
      </c>
      <c r="D1007" s="13">
        <v>22777.470370000003</v>
      </c>
      <c r="E1007" s="13">
        <v>12505.244419999999</v>
      </c>
      <c r="F1007" s="12">
        <v>28811.578940000003</v>
      </c>
      <c r="G1007" s="11">
        <f t="shared" si="32"/>
        <v>6034.1085700000003</v>
      </c>
      <c r="H1007" s="10">
        <f t="shared" si="33"/>
        <v>0.26491565884978474</v>
      </c>
    </row>
    <row r="1008" spans="1:8" ht="16.5" customHeight="1" x14ac:dyDescent="0.3">
      <c r="A1008" s="15">
        <v>8427</v>
      </c>
      <c r="B1008" s="14" t="s">
        <v>255</v>
      </c>
      <c r="C1008" s="13">
        <v>24710.198666</v>
      </c>
      <c r="D1008" s="13">
        <v>118965.40677</v>
      </c>
      <c r="E1008" s="13">
        <v>28821.877179999999</v>
      </c>
      <c r="F1008" s="12">
        <v>139599.60756</v>
      </c>
      <c r="G1008" s="11">
        <f t="shared" si="32"/>
        <v>20634.200790000003</v>
      </c>
      <c r="H1008" s="10">
        <f t="shared" si="33"/>
        <v>0.1734470662542501</v>
      </c>
    </row>
    <row r="1009" spans="1:8" ht="25.5" customHeight="1" x14ac:dyDescent="0.3">
      <c r="A1009" s="15">
        <v>8428</v>
      </c>
      <c r="B1009" s="14" t="s">
        <v>254</v>
      </c>
      <c r="C1009" s="13">
        <v>11135.1014646</v>
      </c>
      <c r="D1009" s="13">
        <v>73698.368560000192</v>
      </c>
      <c r="E1009" s="13">
        <v>10811.691808399999</v>
      </c>
      <c r="F1009" s="12">
        <v>69492.521149999899</v>
      </c>
      <c r="G1009" s="11">
        <f t="shared" si="32"/>
        <v>-4205.8474100002932</v>
      </c>
      <c r="H1009" s="10">
        <f t="shared" si="33"/>
        <v>-5.706839231557994E-2</v>
      </c>
    </row>
    <row r="1010" spans="1:8" ht="51" customHeight="1" x14ac:dyDescent="0.3">
      <c r="A1010" s="15">
        <v>8429</v>
      </c>
      <c r="B1010" s="14" t="s">
        <v>253</v>
      </c>
      <c r="C1010" s="13">
        <v>22465.553709</v>
      </c>
      <c r="D1010" s="13">
        <v>117296.79284000001</v>
      </c>
      <c r="E1010" s="13">
        <v>31222.35484</v>
      </c>
      <c r="F1010" s="12">
        <v>157688.35316</v>
      </c>
      <c r="G1010" s="11">
        <f t="shared" si="32"/>
        <v>40391.56031999999</v>
      </c>
      <c r="H1010" s="10">
        <f t="shared" si="33"/>
        <v>0.34435349289640466</v>
      </c>
    </row>
    <row r="1011" spans="1:8" ht="63.75" customHeight="1" x14ac:dyDescent="0.3">
      <c r="A1011" s="15">
        <v>8430</v>
      </c>
      <c r="B1011" s="14" t="s">
        <v>252</v>
      </c>
      <c r="C1011" s="13">
        <v>1225.1938640000001</v>
      </c>
      <c r="D1011" s="13">
        <v>14816.985630000001</v>
      </c>
      <c r="E1011" s="13">
        <v>1233.1961659999999</v>
      </c>
      <c r="F1011" s="12">
        <v>11316.17194</v>
      </c>
      <c r="G1011" s="11">
        <f t="shared" si="32"/>
        <v>-3500.8136900000009</v>
      </c>
      <c r="H1011" s="10">
        <f t="shared" si="33"/>
        <v>-0.23627030338153879</v>
      </c>
    </row>
    <row r="1012" spans="1:8" ht="25.5" customHeight="1" x14ac:dyDescent="0.3">
      <c r="A1012" s="15">
        <v>8431</v>
      </c>
      <c r="B1012" s="14" t="s">
        <v>251</v>
      </c>
      <c r="C1012" s="13">
        <v>6863.8623745100094</v>
      </c>
      <c r="D1012" s="13">
        <v>38244.529640000001</v>
      </c>
      <c r="E1012" s="13">
        <v>6981.7062668100207</v>
      </c>
      <c r="F1012" s="12">
        <v>44566.47608</v>
      </c>
      <c r="G1012" s="11">
        <f t="shared" si="32"/>
        <v>6321.9464399999997</v>
      </c>
      <c r="H1012" s="10">
        <f t="shared" si="33"/>
        <v>0.16530328649637432</v>
      </c>
    </row>
    <row r="1013" spans="1:8" ht="38.25" customHeight="1" x14ac:dyDescent="0.3">
      <c r="A1013" s="15">
        <v>8432</v>
      </c>
      <c r="B1013" s="14" t="s">
        <v>250</v>
      </c>
      <c r="C1013" s="13">
        <v>30398.004031979999</v>
      </c>
      <c r="D1013" s="13">
        <v>275769.32327999995</v>
      </c>
      <c r="E1013" s="13">
        <v>27612.845936423997</v>
      </c>
      <c r="F1013" s="12">
        <v>263294.31504000101</v>
      </c>
      <c r="G1013" s="11">
        <f t="shared" si="32"/>
        <v>-12475.008239998948</v>
      </c>
      <c r="H1013" s="10">
        <f t="shared" si="33"/>
        <v>-4.5237113728319081E-2</v>
      </c>
    </row>
    <row r="1014" spans="1:8" ht="51" customHeight="1" x14ac:dyDescent="0.3">
      <c r="A1014" s="15">
        <v>8433</v>
      </c>
      <c r="B1014" s="14" t="s">
        <v>249</v>
      </c>
      <c r="C1014" s="13">
        <v>36047.266860650001</v>
      </c>
      <c r="D1014" s="13">
        <v>362418.044790001</v>
      </c>
      <c r="E1014" s="13">
        <v>34375.904969770003</v>
      </c>
      <c r="F1014" s="12">
        <v>354424.75506000203</v>
      </c>
      <c r="G1014" s="11">
        <f t="shared" si="32"/>
        <v>-7993.2897299989709</v>
      </c>
      <c r="H1014" s="10">
        <f t="shared" si="33"/>
        <v>-2.2055440795257838E-2</v>
      </c>
    </row>
    <row r="1015" spans="1:8" ht="16.5" customHeight="1" x14ac:dyDescent="0.3">
      <c r="A1015" s="15">
        <v>8434</v>
      </c>
      <c r="B1015" s="14" t="s">
        <v>248</v>
      </c>
      <c r="C1015" s="13">
        <v>204.033412</v>
      </c>
      <c r="D1015" s="13">
        <v>5890.2051600000004</v>
      </c>
      <c r="E1015" s="13">
        <v>178.389745</v>
      </c>
      <c r="F1015" s="12">
        <v>5385.1129299999993</v>
      </c>
      <c r="G1015" s="11">
        <f t="shared" si="32"/>
        <v>-505.09223000000111</v>
      </c>
      <c r="H1015" s="10">
        <f t="shared" si="33"/>
        <v>-8.5751211762545992E-2</v>
      </c>
    </row>
    <row r="1016" spans="1:8" ht="25.5" customHeight="1" x14ac:dyDescent="0.3">
      <c r="A1016" s="15">
        <v>8435</v>
      </c>
      <c r="B1016" s="14" t="s">
        <v>247</v>
      </c>
      <c r="C1016" s="13">
        <v>32.549950000000003</v>
      </c>
      <c r="D1016" s="13">
        <v>841.67518000000007</v>
      </c>
      <c r="E1016" s="13">
        <v>152.113879</v>
      </c>
      <c r="F1016" s="12">
        <v>2428.9757999999997</v>
      </c>
      <c r="G1016" s="11">
        <f t="shared" si="32"/>
        <v>1587.3006199999995</v>
      </c>
      <c r="H1016" s="10">
        <f t="shared" si="33"/>
        <v>1.8858826513097362</v>
      </c>
    </row>
    <row r="1017" spans="1:8" ht="38.25" customHeight="1" x14ac:dyDescent="0.3">
      <c r="A1017" s="15">
        <v>8436</v>
      </c>
      <c r="B1017" s="14" t="s">
        <v>246</v>
      </c>
      <c r="C1017" s="13">
        <v>5312.3360754000005</v>
      </c>
      <c r="D1017" s="13">
        <v>33500.774620000004</v>
      </c>
      <c r="E1017" s="13">
        <v>7830.57202160001</v>
      </c>
      <c r="F1017" s="12">
        <v>49523.807439999997</v>
      </c>
      <c r="G1017" s="11">
        <f t="shared" si="32"/>
        <v>16023.032819999993</v>
      </c>
      <c r="H1017" s="10">
        <f t="shared" si="33"/>
        <v>0.47828842770800356</v>
      </c>
    </row>
    <row r="1018" spans="1:8" ht="38.25" customHeight="1" x14ac:dyDescent="0.3">
      <c r="A1018" s="15">
        <v>8437</v>
      </c>
      <c r="B1018" s="14" t="s">
        <v>245</v>
      </c>
      <c r="C1018" s="13">
        <v>518.25265000000002</v>
      </c>
      <c r="D1018" s="13">
        <v>8044.0026900000003</v>
      </c>
      <c r="E1018" s="13">
        <v>543.68600000000004</v>
      </c>
      <c r="F1018" s="12">
        <v>10182.727050000001</v>
      </c>
      <c r="G1018" s="11">
        <f t="shared" si="32"/>
        <v>2138.7243600000011</v>
      </c>
      <c r="H1018" s="10">
        <f t="shared" si="33"/>
        <v>0.2658781259059973</v>
      </c>
    </row>
    <row r="1019" spans="1:8" ht="38.25" customHeight="1" x14ac:dyDescent="0.3">
      <c r="A1019" s="15">
        <v>8438</v>
      </c>
      <c r="B1019" s="14" t="s">
        <v>244</v>
      </c>
      <c r="C1019" s="13">
        <v>3351.6575984000001</v>
      </c>
      <c r="D1019" s="13">
        <v>75936.646320000102</v>
      </c>
      <c r="E1019" s="13">
        <v>3655.8148368000002</v>
      </c>
      <c r="F1019" s="12">
        <v>79388.436760000099</v>
      </c>
      <c r="G1019" s="11">
        <f t="shared" si="32"/>
        <v>3451.790439999997</v>
      </c>
      <c r="H1019" s="10">
        <f t="shared" si="33"/>
        <v>4.5456187588980589E-2</v>
      </c>
    </row>
    <row r="1020" spans="1:8" ht="38.25" customHeight="1" x14ac:dyDescent="0.3">
      <c r="A1020" s="15">
        <v>8439</v>
      </c>
      <c r="B1020" s="14" t="s">
        <v>243</v>
      </c>
      <c r="C1020" s="13">
        <v>1143.7723289999999</v>
      </c>
      <c r="D1020" s="13">
        <v>11386.90775</v>
      </c>
      <c r="E1020" s="13">
        <v>1420.6972620000001</v>
      </c>
      <c r="F1020" s="12">
        <v>8120.6131100000002</v>
      </c>
      <c r="G1020" s="11">
        <f t="shared" si="32"/>
        <v>-3266.2946400000001</v>
      </c>
      <c r="H1020" s="10">
        <f t="shared" si="33"/>
        <v>-0.28684650053479183</v>
      </c>
    </row>
    <row r="1021" spans="1:8" ht="25.5" customHeight="1" x14ac:dyDescent="0.3">
      <c r="A1021" s="15">
        <v>8440</v>
      </c>
      <c r="B1021" s="14" t="s">
        <v>242</v>
      </c>
      <c r="C1021" s="13">
        <v>215.85844699999998</v>
      </c>
      <c r="D1021" s="13">
        <v>2531.2328499999999</v>
      </c>
      <c r="E1021" s="13">
        <v>84.548423</v>
      </c>
      <c r="F1021" s="12">
        <v>1690.1633200000001</v>
      </c>
      <c r="G1021" s="11">
        <f t="shared" si="32"/>
        <v>-841.06952999999976</v>
      </c>
      <c r="H1021" s="10">
        <f t="shared" si="33"/>
        <v>-0.33227663349896863</v>
      </c>
    </row>
    <row r="1022" spans="1:8" ht="25.5" customHeight="1" x14ac:dyDescent="0.3">
      <c r="A1022" s="15">
        <v>8441</v>
      </c>
      <c r="B1022" s="14" t="s">
        <v>241</v>
      </c>
      <c r="C1022" s="13">
        <v>1415.7002450000002</v>
      </c>
      <c r="D1022" s="13">
        <v>12512.73524</v>
      </c>
      <c r="E1022" s="13">
        <v>1794.568237</v>
      </c>
      <c r="F1022" s="12">
        <v>17709.778979999999</v>
      </c>
      <c r="G1022" s="11">
        <f t="shared" si="32"/>
        <v>5197.0437399999992</v>
      </c>
      <c r="H1022" s="10">
        <f t="shared" si="33"/>
        <v>0.4153403424845421</v>
      </c>
    </row>
    <row r="1023" spans="1:8" ht="38.25" customHeight="1" x14ac:dyDescent="0.3">
      <c r="A1023" s="15">
        <v>8442</v>
      </c>
      <c r="B1023" s="14" t="s">
        <v>240</v>
      </c>
      <c r="C1023" s="13">
        <v>110.013051</v>
      </c>
      <c r="D1023" s="13">
        <v>1973.29133</v>
      </c>
      <c r="E1023" s="13">
        <v>118.419352</v>
      </c>
      <c r="F1023" s="12">
        <v>2330.2658999999999</v>
      </c>
      <c r="G1023" s="11">
        <f t="shared" si="32"/>
        <v>356.97456999999986</v>
      </c>
      <c r="H1023" s="10">
        <f t="shared" si="33"/>
        <v>0.18090312594643582</v>
      </c>
    </row>
    <row r="1024" spans="1:8" ht="25.5" customHeight="1" x14ac:dyDescent="0.3">
      <c r="A1024" s="15">
        <v>8443</v>
      </c>
      <c r="B1024" s="14" t="s">
        <v>239</v>
      </c>
      <c r="C1024" s="13">
        <v>3454.95221276846</v>
      </c>
      <c r="D1024" s="13">
        <v>70700.106060000297</v>
      </c>
      <c r="E1024" s="13">
        <v>3163.8283709749999</v>
      </c>
      <c r="F1024" s="12">
        <v>76739.0958199999</v>
      </c>
      <c r="G1024" s="11">
        <f t="shared" si="32"/>
        <v>6038.9897599996038</v>
      </c>
      <c r="H1024" s="10">
        <f t="shared" si="33"/>
        <v>8.5416983036412417E-2</v>
      </c>
    </row>
    <row r="1025" spans="1:8" ht="25.5" customHeight="1" x14ac:dyDescent="0.3">
      <c r="A1025" s="15">
        <v>8444</v>
      </c>
      <c r="B1025" s="14" t="s">
        <v>238</v>
      </c>
      <c r="C1025" s="13">
        <v>19.386099999999999</v>
      </c>
      <c r="D1025" s="13">
        <v>166.28057000000001</v>
      </c>
      <c r="E1025" s="13">
        <v>31.650700000000001</v>
      </c>
      <c r="F1025" s="12">
        <v>225.34438</v>
      </c>
      <c r="G1025" s="11">
        <f t="shared" si="32"/>
        <v>59.063809999999989</v>
      </c>
      <c r="H1025" s="10">
        <f t="shared" si="33"/>
        <v>0.35520572247256543</v>
      </c>
    </row>
    <row r="1026" spans="1:8" ht="25.5" customHeight="1" x14ac:dyDescent="0.3">
      <c r="A1026" s="15">
        <v>8445</v>
      </c>
      <c r="B1026" s="14" t="s">
        <v>237</v>
      </c>
      <c r="C1026" s="13">
        <v>31.475660000000001</v>
      </c>
      <c r="D1026" s="13">
        <v>479.84934999999996</v>
      </c>
      <c r="E1026" s="13">
        <v>26.2395</v>
      </c>
      <c r="F1026" s="12">
        <v>263.12061</v>
      </c>
      <c r="G1026" s="11">
        <f t="shared" si="32"/>
        <v>-216.72873999999996</v>
      </c>
      <c r="H1026" s="10">
        <f t="shared" si="33"/>
        <v>-0.45165996369485545</v>
      </c>
    </row>
    <row r="1027" spans="1:8" ht="16.5" customHeight="1" x14ac:dyDescent="0.3">
      <c r="A1027" s="15">
        <v>8446</v>
      </c>
      <c r="B1027" s="14" t="s">
        <v>236</v>
      </c>
      <c r="C1027" s="13">
        <v>94.807000000000002</v>
      </c>
      <c r="D1027" s="13">
        <v>588.95906000000002</v>
      </c>
      <c r="E1027" s="13">
        <v>90.566736000000006</v>
      </c>
      <c r="F1027" s="12">
        <v>1473.7230400000001</v>
      </c>
      <c r="G1027" s="11">
        <f t="shared" si="32"/>
        <v>884.76398000000006</v>
      </c>
      <c r="H1027" s="10">
        <f t="shared" si="33"/>
        <v>1.5022503941105856</v>
      </c>
    </row>
    <row r="1028" spans="1:8" ht="16.5" customHeight="1" x14ac:dyDescent="0.3">
      <c r="A1028" s="15">
        <v>8447</v>
      </c>
      <c r="B1028" s="14" t="s">
        <v>235</v>
      </c>
      <c r="C1028" s="13">
        <v>294.23521</v>
      </c>
      <c r="D1028" s="13">
        <v>3704.70786</v>
      </c>
      <c r="E1028" s="13">
        <v>231.97710999999998</v>
      </c>
      <c r="F1028" s="12">
        <v>2516.1243599999998</v>
      </c>
      <c r="G1028" s="11">
        <f t="shared" si="32"/>
        <v>-1188.5835000000002</v>
      </c>
      <c r="H1028" s="10">
        <f t="shared" si="33"/>
        <v>-0.32083056071255245</v>
      </c>
    </row>
    <row r="1029" spans="1:8" ht="38.25" customHeight="1" x14ac:dyDescent="0.3">
      <c r="A1029" s="15">
        <v>8448</v>
      </c>
      <c r="B1029" s="14" t="s">
        <v>234</v>
      </c>
      <c r="C1029" s="13">
        <v>37.302984726000005</v>
      </c>
      <c r="D1029" s="13">
        <v>1324.8807199999999</v>
      </c>
      <c r="E1029" s="13">
        <v>33.718914645999995</v>
      </c>
      <c r="F1029" s="12">
        <v>1213.33305</v>
      </c>
      <c r="G1029" s="11">
        <f t="shared" si="32"/>
        <v>-111.54766999999993</v>
      </c>
      <c r="H1029" s="10">
        <f t="shared" si="33"/>
        <v>-8.4194500166022437E-2</v>
      </c>
    </row>
    <row r="1030" spans="1:8" ht="25.5" customHeight="1" x14ac:dyDescent="0.3">
      <c r="A1030" s="15">
        <v>8449</v>
      </c>
      <c r="B1030" s="14" t="s">
        <v>233</v>
      </c>
      <c r="C1030" s="13">
        <v>9.7814200000000007</v>
      </c>
      <c r="D1030" s="13">
        <v>166.49881999999999</v>
      </c>
      <c r="E1030" s="13">
        <v>196.01501000000002</v>
      </c>
      <c r="F1030" s="12">
        <v>1310.3715199999999</v>
      </c>
      <c r="G1030" s="11">
        <f t="shared" si="32"/>
        <v>1143.8726999999999</v>
      </c>
      <c r="H1030" s="10">
        <f t="shared" si="33"/>
        <v>6.8701549956930625</v>
      </c>
    </row>
    <row r="1031" spans="1:8" ht="16.5" customHeight="1" x14ac:dyDescent="0.3">
      <c r="A1031" s="15">
        <v>8450</v>
      </c>
      <c r="B1031" s="14" t="s">
        <v>232</v>
      </c>
      <c r="C1031" s="13">
        <v>21271.219550500002</v>
      </c>
      <c r="D1031" s="13">
        <v>76130.418260000006</v>
      </c>
      <c r="E1031" s="13">
        <v>26421.887420999999</v>
      </c>
      <c r="F1031" s="12">
        <v>92595.043790000011</v>
      </c>
      <c r="G1031" s="11">
        <f t="shared" ref="G1031:G1094" si="34">F1031-D1031</f>
        <v>16464.625530000005</v>
      </c>
      <c r="H1031" s="10">
        <f t="shared" ref="H1031:H1094" si="35">IF(D1031&lt;&gt;0,G1031/D1031,"")</f>
        <v>0.2162686861087528</v>
      </c>
    </row>
    <row r="1032" spans="1:8" ht="38.25" customHeight="1" x14ac:dyDescent="0.3">
      <c r="A1032" s="15">
        <v>8451</v>
      </c>
      <c r="B1032" s="14" t="s">
        <v>231</v>
      </c>
      <c r="C1032" s="13">
        <v>1871.5575719999999</v>
      </c>
      <c r="D1032" s="13">
        <v>15808.025</v>
      </c>
      <c r="E1032" s="13">
        <v>2410.032428</v>
      </c>
      <c r="F1032" s="12">
        <v>21628.449900000098</v>
      </c>
      <c r="G1032" s="11">
        <f t="shared" si="34"/>
        <v>5820.4249000000982</v>
      </c>
      <c r="H1032" s="10">
        <f t="shared" si="35"/>
        <v>0.36819431269877789</v>
      </c>
    </row>
    <row r="1033" spans="1:8" ht="25.5" customHeight="1" x14ac:dyDescent="0.3">
      <c r="A1033" s="15">
        <v>8452</v>
      </c>
      <c r="B1033" s="14" t="s">
        <v>230</v>
      </c>
      <c r="C1033" s="13">
        <v>1003.489555922</v>
      </c>
      <c r="D1033" s="13">
        <v>10687.13392</v>
      </c>
      <c r="E1033" s="13">
        <v>852.54143594000004</v>
      </c>
      <c r="F1033" s="12">
        <v>8685.227100000011</v>
      </c>
      <c r="G1033" s="11">
        <f t="shared" si="34"/>
        <v>-2001.9068199999892</v>
      </c>
      <c r="H1033" s="10">
        <f t="shared" si="35"/>
        <v>-0.18731933509821586</v>
      </c>
    </row>
    <row r="1034" spans="1:8" ht="25.5" customHeight="1" x14ac:dyDescent="0.3">
      <c r="A1034" s="15">
        <v>8453</v>
      </c>
      <c r="B1034" s="14" t="s">
        <v>229</v>
      </c>
      <c r="C1034" s="13">
        <v>107.06523</v>
      </c>
      <c r="D1034" s="13">
        <v>812.77121</v>
      </c>
      <c r="E1034" s="13">
        <v>126.94049000000001</v>
      </c>
      <c r="F1034" s="12">
        <v>1087.7332699999999</v>
      </c>
      <c r="G1034" s="11">
        <f t="shared" si="34"/>
        <v>274.96205999999995</v>
      </c>
      <c r="H1034" s="10">
        <f t="shared" si="35"/>
        <v>0.33830191893731071</v>
      </c>
    </row>
    <row r="1035" spans="1:8" ht="25.5" customHeight="1" x14ac:dyDescent="0.3">
      <c r="A1035" s="15">
        <v>8454</v>
      </c>
      <c r="B1035" s="14" t="s">
        <v>228</v>
      </c>
      <c r="C1035" s="13">
        <v>425.98359899999997</v>
      </c>
      <c r="D1035" s="13">
        <v>2784.6406899999997</v>
      </c>
      <c r="E1035" s="13">
        <v>340.70095000000003</v>
      </c>
      <c r="F1035" s="12">
        <v>2977.9533300000003</v>
      </c>
      <c r="G1035" s="11">
        <f t="shared" si="34"/>
        <v>193.31264000000056</v>
      </c>
      <c r="H1035" s="10">
        <f t="shared" si="35"/>
        <v>6.9421035429889005E-2</v>
      </c>
    </row>
    <row r="1036" spans="1:8" ht="16.5" customHeight="1" x14ac:dyDescent="0.3">
      <c r="A1036" s="15">
        <v>8455</v>
      </c>
      <c r="B1036" s="14" t="s">
        <v>227</v>
      </c>
      <c r="C1036" s="13">
        <v>2674.4670660000002</v>
      </c>
      <c r="D1036" s="13">
        <v>11477.413849999999</v>
      </c>
      <c r="E1036" s="13">
        <v>1430.700126</v>
      </c>
      <c r="F1036" s="12">
        <v>7222.0940099999998</v>
      </c>
      <c r="G1036" s="11">
        <f t="shared" si="34"/>
        <v>-4255.3198399999992</v>
      </c>
      <c r="H1036" s="10">
        <f t="shared" si="35"/>
        <v>-0.37075598175803337</v>
      </c>
    </row>
    <row r="1037" spans="1:8" ht="51" customHeight="1" x14ac:dyDescent="0.3">
      <c r="A1037" s="15">
        <v>8456</v>
      </c>
      <c r="B1037" s="14" t="s">
        <v>226</v>
      </c>
      <c r="C1037" s="13">
        <v>1990.256001</v>
      </c>
      <c r="D1037" s="13">
        <v>23371.015090000001</v>
      </c>
      <c r="E1037" s="13">
        <v>2710.2154</v>
      </c>
      <c r="F1037" s="12">
        <v>25869.67987</v>
      </c>
      <c r="G1037" s="11">
        <f t="shared" si="34"/>
        <v>2498.6647799999992</v>
      </c>
      <c r="H1037" s="10">
        <f t="shared" si="35"/>
        <v>0.10691297619627693</v>
      </c>
    </row>
    <row r="1038" spans="1:8" ht="16.5" customHeight="1" x14ac:dyDescent="0.3">
      <c r="A1038" s="15">
        <v>8457</v>
      </c>
      <c r="B1038" s="14" t="s">
        <v>225</v>
      </c>
      <c r="C1038" s="13">
        <v>5121.2394000000004</v>
      </c>
      <c r="D1038" s="13">
        <v>79091.749349999998</v>
      </c>
      <c r="E1038" s="13">
        <v>4930.2905000000001</v>
      </c>
      <c r="F1038" s="12">
        <v>78168.222989999995</v>
      </c>
      <c r="G1038" s="11">
        <f t="shared" si="34"/>
        <v>-923.52636000000348</v>
      </c>
      <c r="H1038" s="10">
        <f t="shared" si="35"/>
        <v>-1.1676646016680923E-2</v>
      </c>
    </row>
    <row r="1039" spans="1:8" ht="16.5" customHeight="1" x14ac:dyDescent="0.3">
      <c r="A1039" s="15">
        <v>8458</v>
      </c>
      <c r="B1039" s="14" t="s">
        <v>224</v>
      </c>
      <c r="C1039" s="13">
        <v>3909.0850169999999</v>
      </c>
      <c r="D1039" s="13">
        <v>66300.98083</v>
      </c>
      <c r="E1039" s="13">
        <v>3871.7871700000001</v>
      </c>
      <c r="F1039" s="12">
        <v>50537.204439999994</v>
      </c>
      <c r="G1039" s="11">
        <f t="shared" si="34"/>
        <v>-15763.776390000006</v>
      </c>
      <c r="H1039" s="10">
        <f t="shared" si="35"/>
        <v>-0.23776083238375234</v>
      </c>
    </row>
    <row r="1040" spans="1:8" ht="25.5" customHeight="1" x14ac:dyDescent="0.3">
      <c r="A1040" s="15">
        <v>8459</v>
      </c>
      <c r="B1040" s="14" t="s">
        <v>223</v>
      </c>
      <c r="C1040" s="13">
        <v>1089.7086980000001</v>
      </c>
      <c r="D1040" s="13">
        <v>8584.6797699999897</v>
      </c>
      <c r="E1040" s="13">
        <v>918.40204099999994</v>
      </c>
      <c r="F1040" s="12">
        <v>10146.389650000001</v>
      </c>
      <c r="G1040" s="11">
        <f t="shared" si="34"/>
        <v>1561.7098800000113</v>
      </c>
      <c r="H1040" s="10">
        <f t="shared" si="35"/>
        <v>0.18191824527428041</v>
      </c>
    </row>
    <row r="1041" spans="1:8" ht="51" customHeight="1" x14ac:dyDescent="0.3">
      <c r="A1041" s="15">
        <v>8460</v>
      </c>
      <c r="B1041" s="14" t="s">
        <v>222</v>
      </c>
      <c r="C1041" s="13">
        <v>708.46580299999994</v>
      </c>
      <c r="D1041" s="13">
        <v>12752.90842</v>
      </c>
      <c r="E1041" s="13">
        <v>744.34743100000003</v>
      </c>
      <c r="F1041" s="12">
        <v>17302.714800000002</v>
      </c>
      <c r="G1041" s="11">
        <f t="shared" si="34"/>
        <v>4549.8063800000018</v>
      </c>
      <c r="H1041" s="10">
        <f t="shared" si="35"/>
        <v>0.35676617679341899</v>
      </c>
    </row>
    <row r="1042" spans="1:8" ht="25.5" customHeight="1" x14ac:dyDescent="0.3">
      <c r="A1042" s="15">
        <v>8461</v>
      </c>
      <c r="B1042" s="14" t="s">
        <v>221</v>
      </c>
      <c r="C1042" s="13">
        <v>602.93262199999992</v>
      </c>
      <c r="D1042" s="13">
        <v>5200.98992</v>
      </c>
      <c r="E1042" s="13">
        <v>605.70515899999998</v>
      </c>
      <c r="F1042" s="12">
        <v>5802.60142</v>
      </c>
      <c r="G1042" s="11">
        <f t="shared" si="34"/>
        <v>601.61149999999998</v>
      </c>
      <c r="H1042" s="10">
        <f t="shared" si="35"/>
        <v>0.11567249874616177</v>
      </c>
    </row>
    <row r="1043" spans="1:8" ht="38.25" customHeight="1" x14ac:dyDescent="0.3">
      <c r="A1043" s="15">
        <v>8462</v>
      </c>
      <c r="B1043" s="14" t="s">
        <v>220</v>
      </c>
      <c r="C1043" s="13">
        <v>4606.8200669999997</v>
      </c>
      <c r="D1043" s="13">
        <v>34667.554939999995</v>
      </c>
      <c r="E1043" s="13">
        <v>5823.2336880000003</v>
      </c>
      <c r="F1043" s="12">
        <v>41627.656049999998</v>
      </c>
      <c r="G1043" s="11">
        <f t="shared" si="34"/>
        <v>6960.1011100000032</v>
      </c>
      <c r="H1043" s="10">
        <f t="shared" si="35"/>
        <v>0.20076700309687329</v>
      </c>
    </row>
    <row r="1044" spans="1:8" ht="25.5" customHeight="1" x14ac:dyDescent="0.3">
      <c r="A1044" s="15">
        <v>8463</v>
      </c>
      <c r="B1044" s="14" t="s">
        <v>219</v>
      </c>
      <c r="C1044" s="13">
        <v>696.046874</v>
      </c>
      <c r="D1044" s="13">
        <v>10080.557050000001</v>
      </c>
      <c r="E1044" s="13">
        <v>561.07033000000001</v>
      </c>
      <c r="F1044" s="12">
        <v>7343.2631100000008</v>
      </c>
      <c r="G1044" s="11">
        <f t="shared" si="34"/>
        <v>-2737.2939400000005</v>
      </c>
      <c r="H1044" s="10">
        <f t="shared" si="35"/>
        <v>-0.27154193229827511</v>
      </c>
    </row>
    <row r="1045" spans="1:8" ht="25.5" customHeight="1" x14ac:dyDescent="0.3">
      <c r="A1045" s="15">
        <v>8464</v>
      </c>
      <c r="B1045" s="14" t="s">
        <v>218</v>
      </c>
      <c r="C1045" s="13">
        <v>1074.9108000000001</v>
      </c>
      <c r="D1045" s="13">
        <v>8794.1103799999892</v>
      </c>
      <c r="E1045" s="13">
        <v>1078.41651</v>
      </c>
      <c r="F1045" s="12">
        <v>8004.2180699999999</v>
      </c>
      <c r="G1045" s="11">
        <f t="shared" si="34"/>
        <v>-789.89230999998927</v>
      </c>
      <c r="H1045" s="10">
        <f t="shared" si="35"/>
        <v>-8.9820604457774636E-2</v>
      </c>
    </row>
    <row r="1046" spans="1:8" ht="25.5" customHeight="1" x14ac:dyDescent="0.3">
      <c r="A1046" s="15">
        <v>8465</v>
      </c>
      <c r="B1046" s="14" t="s">
        <v>217</v>
      </c>
      <c r="C1046" s="13">
        <v>5602.7075250000007</v>
      </c>
      <c r="D1046" s="13">
        <v>39197.49454</v>
      </c>
      <c r="E1046" s="13">
        <v>6132.2042390000106</v>
      </c>
      <c r="F1046" s="12">
        <v>51173.000620000101</v>
      </c>
      <c r="G1046" s="11">
        <f t="shared" si="34"/>
        <v>11975.506080000101</v>
      </c>
      <c r="H1046" s="10">
        <f t="shared" si="35"/>
        <v>0.30551713114672202</v>
      </c>
    </row>
    <row r="1047" spans="1:8" ht="38.25" customHeight="1" x14ac:dyDescent="0.3">
      <c r="A1047" s="15">
        <v>8466</v>
      </c>
      <c r="B1047" s="14" t="s">
        <v>216</v>
      </c>
      <c r="C1047" s="13">
        <v>778.92217817800201</v>
      </c>
      <c r="D1047" s="13">
        <v>23201.705129999998</v>
      </c>
      <c r="E1047" s="13">
        <v>879.08719059320299</v>
      </c>
      <c r="F1047" s="12">
        <v>25562.586289999999</v>
      </c>
      <c r="G1047" s="11">
        <f t="shared" si="34"/>
        <v>2360.8811600000008</v>
      </c>
      <c r="H1047" s="10">
        <f t="shared" si="35"/>
        <v>0.10175464030647306</v>
      </c>
    </row>
    <row r="1048" spans="1:8" ht="25.5" customHeight="1" x14ac:dyDescent="0.3">
      <c r="A1048" s="15">
        <v>8467</v>
      </c>
      <c r="B1048" s="14" t="s">
        <v>215</v>
      </c>
      <c r="C1048" s="13">
        <v>13509.6463376999</v>
      </c>
      <c r="D1048" s="13">
        <v>105348.20770999999</v>
      </c>
      <c r="E1048" s="13">
        <v>16483.250965023799</v>
      </c>
      <c r="F1048" s="12">
        <v>122664.37825999901</v>
      </c>
      <c r="G1048" s="11">
        <f t="shared" si="34"/>
        <v>17316.17054999902</v>
      </c>
      <c r="H1048" s="10">
        <f t="shared" si="35"/>
        <v>0.1643708130058231</v>
      </c>
    </row>
    <row r="1049" spans="1:8" ht="25.5" customHeight="1" x14ac:dyDescent="0.3">
      <c r="A1049" s="15">
        <v>8468</v>
      </c>
      <c r="B1049" s="14" t="s">
        <v>214</v>
      </c>
      <c r="C1049" s="13">
        <v>40.205502200000005</v>
      </c>
      <c r="D1049" s="13">
        <v>640.51906999999994</v>
      </c>
      <c r="E1049" s="13">
        <v>41.896748600000002</v>
      </c>
      <c r="F1049" s="12">
        <v>971.45944999999995</v>
      </c>
      <c r="G1049" s="11">
        <f t="shared" si="34"/>
        <v>330.94038</v>
      </c>
      <c r="H1049" s="10">
        <f t="shared" si="35"/>
        <v>0.51667529586589833</v>
      </c>
    </row>
    <row r="1050" spans="1:8" ht="16.5" customHeight="1" x14ac:dyDescent="0.3">
      <c r="A1050" s="15">
        <v>8469</v>
      </c>
      <c r="B1050" s="14" t="s">
        <v>213</v>
      </c>
      <c r="C1050" s="13">
        <v>0</v>
      </c>
      <c r="D1050" s="13">
        <v>0</v>
      </c>
      <c r="E1050" s="13">
        <v>0</v>
      </c>
      <c r="F1050" s="12">
        <v>0</v>
      </c>
      <c r="G1050" s="11">
        <f t="shared" si="34"/>
        <v>0</v>
      </c>
      <c r="H1050" s="10" t="str">
        <f t="shared" si="35"/>
        <v/>
      </c>
    </row>
    <row r="1051" spans="1:8" ht="25.5" customHeight="1" x14ac:dyDescent="0.3">
      <c r="A1051" s="15">
        <v>8470</v>
      </c>
      <c r="B1051" s="14" t="s">
        <v>212</v>
      </c>
      <c r="C1051" s="13">
        <v>261.20251500000001</v>
      </c>
      <c r="D1051" s="13">
        <v>10912.098330000001</v>
      </c>
      <c r="E1051" s="13">
        <v>235.72021699999999</v>
      </c>
      <c r="F1051" s="12">
        <v>13405.52716</v>
      </c>
      <c r="G1051" s="11">
        <f t="shared" si="34"/>
        <v>2493.4288299999989</v>
      </c>
      <c r="H1051" s="10">
        <f t="shared" si="35"/>
        <v>0.22850131611671418</v>
      </c>
    </row>
    <row r="1052" spans="1:8" ht="25.5" customHeight="1" x14ac:dyDescent="0.3">
      <c r="A1052" s="15">
        <v>8471</v>
      </c>
      <c r="B1052" s="14" t="s">
        <v>211</v>
      </c>
      <c r="C1052" s="13">
        <v>3097.0539846339998</v>
      </c>
      <c r="D1052" s="13">
        <v>463835.70908999996</v>
      </c>
      <c r="E1052" s="13">
        <v>3138.3479229019999</v>
      </c>
      <c r="F1052" s="12">
        <v>682737.30193999899</v>
      </c>
      <c r="G1052" s="11">
        <f t="shared" si="34"/>
        <v>218901.59284999903</v>
      </c>
      <c r="H1052" s="10">
        <f t="shared" si="35"/>
        <v>0.47193777572550938</v>
      </c>
    </row>
    <row r="1053" spans="1:8" ht="16.5" customHeight="1" x14ac:dyDescent="0.3">
      <c r="A1053" s="15">
        <v>8472</v>
      </c>
      <c r="B1053" s="14" t="s">
        <v>210</v>
      </c>
      <c r="C1053" s="13">
        <v>958.82652800000005</v>
      </c>
      <c r="D1053" s="13">
        <v>17827.88262</v>
      </c>
      <c r="E1053" s="13">
        <v>562.138282</v>
      </c>
      <c r="F1053" s="12">
        <v>19280.803670000001</v>
      </c>
      <c r="G1053" s="11">
        <f t="shared" si="34"/>
        <v>1452.9210500000008</v>
      </c>
      <c r="H1053" s="10">
        <f t="shared" si="35"/>
        <v>8.1497117799623514E-2</v>
      </c>
    </row>
    <row r="1054" spans="1:8" ht="25.5" customHeight="1" x14ac:dyDescent="0.3">
      <c r="A1054" s="15">
        <v>8473</v>
      </c>
      <c r="B1054" s="14" t="s">
        <v>209</v>
      </c>
      <c r="C1054" s="13">
        <v>1403.591891841</v>
      </c>
      <c r="D1054" s="13">
        <v>84127.416280000107</v>
      </c>
      <c r="E1054" s="13">
        <v>921.89562839700397</v>
      </c>
      <c r="F1054" s="12">
        <v>77985.0460200003</v>
      </c>
      <c r="G1054" s="11">
        <f t="shared" si="34"/>
        <v>-6142.3702599998069</v>
      </c>
      <c r="H1054" s="10">
        <f t="shared" si="35"/>
        <v>-7.3012705389123578E-2</v>
      </c>
    </row>
    <row r="1055" spans="1:8" ht="25.5" customHeight="1" x14ac:dyDescent="0.3">
      <c r="A1055" s="15">
        <v>8474</v>
      </c>
      <c r="B1055" s="14" t="s">
        <v>208</v>
      </c>
      <c r="C1055" s="13">
        <v>6181.8091730000097</v>
      </c>
      <c r="D1055" s="13">
        <v>40305.477169999998</v>
      </c>
      <c r="E1055" s="13">
        <v>8539.8167506000009</v>
      </c>
      <c r="F1055" s="12">
        <v>51992.70508</v>
      </c>
      <c r="G1055" s="11">
        <f t="shared" si="34"/>
        <v>11687.227910000001</v>
      </c>
      <c r="H1055" s="10">
        <f t="shared" si="35"/>
        <v>0.28996624604407339</v>
      </c>
    </row>
    <row r="1056" spans="1:8" ht="25.5" customHeight="1" x14ac:dyDescent="0.3">
      <c r="A1056" s="15">
        <v>8475</v>
      </c>
      <c r="B1056" s="14" t="s">
        <v>207</v>
      </c>
      <c r="C1056" s="13">
        <v>582.73997199999997</v>
      </c>
      <c r="D1056" s="13">
        <v>15321.164939999999</v>
      </c>
      <c r="E1056" s="13">
        <v>110.44090200000001</v>
      </c>
      <c r="F1056" s="12">
        <v>4119.5753999999997</v>
      </c>
      <c r="G1056" s="11">
        <f t="shared" si="34"/>
        <v>-11201.589539999999</v>
      </c>
      <c r="H1056" s="10">
        <f t="shared" si="35"/>
        <v>-0.73111865735191284</v>
      </c>
    </row>
    <row r="1057" spans="1:8" ht="16.5" customHeight="1" x14ac:dyDescent="0.3">
      <c r="A1057" s="15">
        <v>8476</v>
      </c>
      <c r="B1057" s="14" t="s">
        <v>206</v>
      </c>
      <c r="C1057" s="13">
        <v>278.67315600000001</v>
      </c>
      <c r="D1057" s="13">
        <v>10395.71673</v>
      </c>
      <c r="E1057" s="13">
        <v>279.22861507200003</v>
      </c>
      <c r="F1057" s="12">
        <v>10052.453009999999</v>
      </c>
      <c r="G1057" s="11">
        <f t="shared" si="34"/>
        <v>-343.26372000000083</v>
      </c>
      <c r="H1057" s="10">
        <f t="shared" si="35"/>
        <v>-3.3019726192558621E-2</v>
      </c>
    </row>
    <row r="1058" spans="1:8" ht="16.5" customHeight="1" x14ac:dyDescent="0.3">
      <c r="A1058" s="15">
        <v>8477</v>
      </c>
      <c r="B1058" s="14" t="s">
        <v>205</v>
      </c>
      <c r="C1058" s="13">
        <v>2843.6366982</v>
      </c>
      <c r="D1058" s="13">
        <v>31308.31379</v>
      </c>
      <c r="E1058" s="13">
        <v>4275.6800250000006</v>
      </c>
      <c r="F1058" s="12">
        <v>45037.576219999901</v>
      </c>
      <c r="G1058" s="11">
        <f t="shared" si="34"/>
        <v>13729.262429999901</v>
      </c>
      <c r="H1058" s="10">
        <f t="shared" si="35"/>
        <v>0.43851810487427406</v>
      </c>
    </row>
    <row r="1059" spans="1:8" ht="16.5" customHeight="1" x14ac:dyDescent="0.3">
      <c r="A1059" s="15">
        <v>8478</v>
      </c>
      <c r="B1059" s="14" t="s">
        <v>204</v>
      </c>
      <c r="C1059" s="13">
        <v>16.392744</v>
      </c>
      <c r="D1059" s="13">
        <v>1480.3489199999999</v>
      </c>
      <c r="E1059" s="13">
        <v>29.086455999999998</v>
      </c>
      <c r="F1059" s="12">
        <v>1866.4104399999999</v>
      </c>
      <c r="G1059" s="11">
        <f t="shared" si="34"/>
        <v>386.06151999999997</v>
      </c>
      <c r="H1059" s="10">
        <f t="shared" si="35"/>
        <v>0.26079089516274312</v>
      </c>
    </row>
    <row r="1060" spans="1:8" ht="25.5" customHeight="1" x14ac:dyDescent="0.3">
      <c r="A1060" s="15">
        <v>8479</v>
      </c>
      <c r="B1060" s="14" t="s">
        <v>203</v>
      </c>
      <c r="C1060" s="13">
        <v>6275.0722599999999</v>
      </c>
      <c r="D1060" s="13">
        <v>74599.90072999979</v>
      </c>
      <c r="E1060" s="13">
        <v>6910.77724093099</v>
      </c>
      <c r="F1060" s="12">
        <v>107031.54252</v>
      </c>
      <c r="G1060" s="11">
        <f t="shared" si="34"/>
        <v>32431.641790000212</v>
      </c>
      <c r="H1060" s="10">
        <f t="shared" si="35"/>
        <v>0.43474108507704851</v>
      </c>
    </row>
    <row r="1061" spans="1:8" ht="38.25" customHeight="1" x14ac:dyDescent="0.3">
      <c r="A1061" s="15">
        <v>8480</v>
      </c>
      <c r="B1061" s="14" t="s">
        <v>202</v>
      </c>
      <c r="C1061" s="13">
        <v>3345.9143509999999</v>
      </c>
      <c r="D1061" s="13">
        <v>30177.322219999998</v>
      </c>
      <c r="E1061" s="13">
        <v>5416.6777240000001</v>
      </c>
      <c r="F1061" s="12">
        <v>35974.705530000101</v>
      </c>
      <c r="G1061" s="11">
        <f t="shared" si="34"/>
        <v>5797.3833100001029</v>
      </c>
      <c r="H1061" s="10">
        <f t="shared" si="35"/>
        <v>0.19211059443033987</v>
      </c>
    </row>
    <row r="1062" spans="1:8" ht="25.5" customHeight="1" x14ac:dyDescent="0.3">
      <c r="A1062" s="15">
        <v>8481</v>
      </c>
      <c r="B1062" s="14" t="s">
        <v>201</v>
      </c>
      <c r="C1062" s="13">
        <v>12608.341443700001</v>
      </c>
      <c r="D1062" s="13">
        <v>150739.051279999</v>
      </c>
      <c r="E1062" s="13">
        <v>14877.8782416388</v>
      </c>
      <c r="F1062" s="12">
        <v>184686.86416999999</v>
      </c>
      <c r="G1062" s="11">
        <f t="shared" si="34"/>
        <v>33947.812890000991</v>
      </c>
      <c r="H1062" s="10">
        <f t="shared" si="35"/>
        <v>0.22520914521972582</v>
      </c>
    </row>
    <row r="1063" spans="1:8" ht="16.5" customHeight="1" x14ac:dyDescent="0.3">
      <c r="A1063" s="15">
        <v>8482</v>
      </c>
      <c r="B1063" s="14" t="s">
        <v>200</v>
      </c>
      <c r="C1063" s="13">
        <v>7238.7383173000399</v>
      </c>
      <c r="D1063" s="13">
        <v>77439.912740001091</v>
      </c>
      <c r="E1063" s="13">
        <v>7733.7661527500595</v>
      </c>
      <c r="F1063" s="12">
        <v>73811.696660000103</v>
      </c>
      <c r="G1063" s="11">
        <f t="shared" si="34"/>
        <v>-3628.2160800009879</v>
      </c>
      <c r="H1063" s="10">
        <f t="shared" si="35"/>
        <v>-4.6852016636207493E-2</v>
      </c>
    </row>
    <row r="1064" spans="1:8" ht="16.5" customHeight="1" x14ac:dyDescent="0.3">
      <c r="A1064" s="15">
        <v>8483</v>
      </c>
      <c r="B1064" s="14" t="s">
        <v>199</v>
      </c>
      <c r="C1064" s="13">
        <v>8642.6140576529306</v>
      </c>
      <c r="D1064" s="13">
        <v>151131.33468000201</v>
      </c>
      <c r="E1064" s="13">
        <v>7970.6173028911608</v>
      </c>
      <c r="F1064" s="12">
        <v>140018.44540000099</v>
      </c>
      <c r="G1064" s="11">
        <f t="shared" si="34"/>
        <v>-11112.889280001022</v>
      </c>
      <c r="H1064" s="10">
        <f t="shared" si="35"/>
        <v>-7.3531338180337663E-2</v>
      </c>
    </row>
    <row r="1065" spans="1:8" ht="25.5" customHeight="1" x14ac:dyDescent="0.3">
      <c r="A1065" s="15">
        <v>8484</v>
      </c>
      <c r="B1065" s="14" t="s">
        <v>198</v>
      </c>
      <c r="C1065" s="13">
        <v>223.91315352399602</v>
      </c>
      <c r="D1065" s="13">
        <v>15062.615240000101</v>
      </c>
      <c r="E1065" s="13">
        <v>230.65129545699799</v>
      </c>
      <c r="F1065" s="12">
        <v>16058.28881</v>
      </c>
      <c r="G1065" s="11">
        <f t="shared" si="34"/>
        <v>995.67356999989897</v>
      </c>
      <c r="H1065" s="10">
        <f t="shared" si="35"/>
        <v>6.6102303891810238E-2</v>
      </c>
    </row>
    <row r="1066" spans="1:8" ht="16.5" customHeight="1" x14ac:dyDescent="0.3">
      <c r="A1066" s="15">
        <v>8485</v>
      </c>
      <c r="B1066" s="14" t="s">
        <v>1347</v>
      </c>
      <c r="C1066" s="13">
        <v>210.242808</v>
      </c>
      <c r="D1066" s="13">
        <v>10235.34159</v>
      </c>
      <c r="E1066" s="13">
        <v>606.54122944999995</v>
      </c>
      <c r="F1066" s="12">
        <v>24521.742039999997</v>
      </c>
      <c r="G1066" s="11">
        <f t="shared" si="34"/>
        <v>14286.400449999997</v>
      </c>
      <c r="H1066" s="10">
        <f t="shared" si="35"/>
        <v>1.3957912712906337</v>
      </c>
    </row>
    <row r="1067" spans="1:8" ht="38.25" customHeight="1" x14ac:dyDescent="0.3">
      <c r="A1067" s="15">
        <v>8486</v>
      </c>
      <c r="B1067" s="14" t="s">
        <v>197</v>
      </c>
      <c r="C1067" s="13">
        <v>4.3438299999999996</v>
      </c>
      <c r="D1067" s="13">
        <v>751.00099999999998</v>
      </c>
      <c r="E1067" s="13">
        <v>7.5407700000000002</v>
      </c>
      <c r="F1067" s="12">
        <v>407.15972999999997</v>
      </c>
      <c r="G1067" s="11">
        <f t="shared" si="34"/>
        <v>-343.84127000000001</v>
      </c>
      <c r="H1067" s="10">
        <f t="shared" si="35"/>
        <v>-0.45784395759792601</v>
      </c>
    </row>
    <row r="1068" spans="1:8" ht="25.5" customHeight="1" x14ac:dyDescent="0.3">
      <c r="A1068" s="15">
        <v>8487</v>
      </c>
      <c r="B1068" s="14" t="s">
        <v>196</v>
      </c>
      <c r="C1068" s="13">
        <v>210.45076635999899</v>
      </c>
      <c r="D1068" s="13">
        <v>7355.0921699999999</v>
      </c>
      <c r="E1068" s="13">
        <v>176.887585599999</v>
      </c>
      <c r="F1068" s="12">
        <v>8996.0818800000307</v>
      </c>
      <c r="G1068" s="11">
        <f t="shared" si="34"/>
        <v>1640.9897100000308</v>
      </c>
      <c r="H1068" s="10">
        <f t="shared" si="35"/>
        <v>0.22310933324443041</v>
      </c>
    </row>
    <row r="1069" spans="1:8" ht="16.5" customHeight="1" x14ac:dyDescent="0.3">
      <c r="A1069" s="15">
        <v>8501</v>
      </c>
      <c r="B1069" s="14" t="s">
        <v>195</v>
      </c>
      <c r="C1069" s="13">
        <v>7639.4308569643408</v>
      </c>
      <c r="D1069" s="13">
        <v>84739.078230000407</v>
      </c>
      <c r="E1069" s="13">
        <v>7371.3637371259902</v>
      </c>
      <c r="F1069" s="12">
        <v>110990.18812000001</v>
      </c>
      <c r="G1069" s="11">
        <f t="shared" si="34"/>
        <v>26251.1098899996</v>
      </c>
      <c r="H1069" s="10">
        <f t="shared" si="35"/>
        <v>0.30978753177782203</v>
      </c>
    </row>
    <row r="1070" spans="1:8" ht="25.5" customHeight="1" x14ac:dyDescent="0.3">
      <c r="A1070" s="15">
        <v>8502</v>
      </c>
      <c r="B1070" s="14" t="s">
        <v>194</v>
      </c>
      <c r="C1070" s="13">
        <v>40682.157461000003</v>
      </c>
      <c r="D1070" s="13">
        <v>333171.00172</v>
      </c>
      <c r="E1070" s="13">
        <v>30685.827999000001</v>
      </c>
      <c r="F1070" s="12">
        <v>263083.974489999</v>
      </c>
      <c r="G1070" s="11">
        <f t="shared" si="34"/>
        <v>-70087.027230000996</v>
      </c>
      <c r="H1070" s="10">
        <f t="shared" si="35"/>
        <v>-0.21036352764248908</v>
      </c>
    </row>
    <row r="1071" spans="1:8" ht="25.5" customHeight="1" x14ac:dyDescent="0.3">
      <c r="A1071" s="15">
        <v>8503</v>
      </c>
      <c r="B1071" s="14" t="s">
        <v>193</v>
      </c>
      <c r="C1071" s="13">
        <v>570.6649732000011</v>
      </c>
      <c r="D1071" s="13">
        <v>15737.483099999999</v>
      </c>
      <c r="E1071" s="13">
        <v>800.75345579999998</v>
      </c>
      <c r="F1071" s="12">
        <v>42345.259009999994</v>
      </c>
      <c r="G1071" s="11">
        <f t="shared" si="34"/>
        <v>26607.775909999997</v>
      </c>
      <c r="H1071" s="10">
        <f t="shared" si="35"/>
        <v>1.6907262578728359</v>
      </c>
    </row>
    <row r="1072" spans="1:8" ht="16.5" customHeight="1" x14ac:dyDescent="0.3">
      <c r="A1072" s="15">
        <v>8504</v>
      </c>
      <c r="B1072" s="14" t="s">
        <v>192</v>
      </c>
      <c r="C1072" s="13">
        <v>12401.390923922401</v>
      </c>
      <c r="D1072" s="13">
        <v>172478.38918999903</v>
      </c>
      <c r="E1072" s="13">
        <v>15536.924388503701</v>
      </c>
      <c r="F1072" s="12">
        <v>199999.952899998</v>
      </c>
      <c r="G1072" s="11">
        <f t="shared" si="34"/>
        <v>27521.563709998969</v>
      </c>
      <c r="H1072" s="10">
        <f t="shared" si="35"/>
        <v>0.15956528721799298</v>
      </c>
    </row>
    <row r="1073" spans="1:8" ht="38.25" customHeight="1" x14ac:dyDescent="0.3">
      <c r="A1073" s="15">
        <v>8505</v>
      </c>
      <c r="B1073" s="14" t="s">
        <v>191</v>
      </c>
      <c r="C1073" s="13">
        <v>928.40873517100101</v>
      </c>
      <c r="D1073" s="13">
        <v>9165.3513800000001</v>
      </c>
      <c r="E1073" s="13">
        <v>945.44336933399791</v>
      </c>
      <c r="F1073" s="12">
        <v>20221.534339999998</v>
      </c>
      <c r="G1073" s="11">
        <f t="shared" si="34"/>
        <v>11056.182959999998</v>
      </c>
      <c r="H1073" s="10">
        <f t="shared" si="35"/>
        <v>1.2063021374309817</v>
      </c>
    </row>
    <row r="1074" spans="1:8" ht="16.5" customHeight="1" x14ac:dyDescent="0.3">
      <c r="A1074" s="15">
        <v>8506</v>
      </c>
      <c r="B1074" s="14" t="s">
        <v>190</v>
      </c>
      <c r="C1074" s="13">
        <v>2050.1677886300499</v>
      </c>
      <c r="D1074" s="13">
        <v>31414.102420000003</v>
      </c>
      <c r="E1074" s="13">
        <v>2441.4664053950601</v>
      </c>
      <c r="F1074" s="12">
        <v>31328.470969999998</v>
      </c>
      <c r="G1074" s="11">
        <f t="shared" si="34"/>
        <v>-85.631450000004406</v>
      </c>
      <c r="H1074" s="10">
        <f t="shared" si="35"/>
        <v>-2.7258919849158752E-3</v>
      </c>
    </row>
    <row r="1075" spans="1:8" ht="16.5" customHeight="1" x14ac:dyDescent="0.3">
      <c r="A1075" s="15">
        <v>8507</v>
      </c>
      <c r="B1075" s="14" t="s">
        <v>189</v>
      </c>
      <c r="C1075" s="13">
        <v>21074.719161227902</v>
      </c>
      <c r="D1075" s="13">
        <v>185378.232029999</v>
      </c>
      <c r="E1075" s="13">
        <v>36340.667288662</v>
      </c>
      <c r="F1075" s="12">
        <v>402759.15710000001</v>
      </c>
      <c r="G1075" s="11">
        <f t="shared" si="34"/>
        <v>217380.92507000102</v>
      </c>
      <c r="H1075" s="10">
        <f t="shared" si="35"/>
        <v>1.1726345789878023</v>
      </c>
    </row>
    <row r="1076" spans="1:8" ht="16.5" customHeight="1" x14ac:dyDescent="0.3">
      <c r="A1076" s="15">
        <v>8508</v>
      </c>
      <c r="B1076" s="14" t="s">
        <v>188</v>
      </c>
      <c r="C1076" s="13">
        <v>4723.2838017939303</v>
      </c>
      <c r="D1076" s="13">
        <v>64988.026050000102</v>
      </c>
      <c r="E1076" s="13">
        <v>4826.1812577999999</v>
      </c>
      <c r="F1076" s="12">
        <v>68353.65434999991</v>
      </c>
      <c r="G1076" s="11">
        <f t="shared" si="34"/>
        <v>3365.6282999998075</v>
      </c>
      <c r="H1076" s="10">
        <f t="shared" si="35"/>
        <v>5.1788437110097486E-2</v>
      </c>
    </row>
    <row r="1077" spans="1:8" ht="25.5" customHeight="1" x14ac:dyDescent="0.3">
      <c r="A1077" s="15">
        <v>8509</v>
      </c>
      <c r="B1077" s="14" t="s">
        <v>187</v>
      </c>
      <c r="C1077" s="13">
        <v>3920.6063805999797</v>
      </c>
      <c r="D1077" s="13">
        <v>45821.290369999806</v>
      </c>
      <c r="E1077" s="13">
        <v>5004.6584419606406</v>
      </c>
      <c r="F1077" s="12">
        <v>57804.2786399998</v>
      </c>
      <c r="G1077" s="11">
        <f t="shared" si="34"/>
        <v>11982.988269999994</v>
      </c>
      <c r="H1077" s="10">
        <f t="shared" si="35"/>
        <v>0.26151573151343455</v>
      </c>
    </row>
    <row r="1078" spans="1:8" ht="25.5" customHeight="1" x14ac:dyDescent="0.3">
      <c r="A1078" s="15">
        <v>8510</v>
      </c>
      <c r="B1078" s="14" t="s">
        <v>186</v>
      </c>
      <c r="C1078" s="13">
        <v>347.36795799999999</v>
      </c>
      <c r="D1078" s="13">
        <v>9579.4467799999893</v>
      </c>
      <c r="E1078" s="13">
        <v>425.47912631176001</v>
      </c>
      <c r="F1078" s="12">
        <v>11335.393679999999</v>
      </c>
      <c r="G1078" s="11">
        <f t="shared" si="34"/>
        <v>1755.9469000000099</v>
      </c>
      <c r="H1078" s="10">
        <f t="shared" si="35"/>
        <v>0.18330358112809642</v>
      </c>
    </row>
    <row r="1079" spans="1:8" ht="25.5" customHeight="1" x14ac:dyDescent="0.3">
      <c r="A1079" s="15">
        <v>8511</v>
      </c>
      <c r="B1079" s="14" t="s">
        <v>185</v>
      </c>
      <c r="C1079" s="13">
        <v>2685.3043058529797</v>
      </c>
      <c r="D1079" s="13">
        <v>40591.534039999598</v>
      </c>
      <c r="E1079" s="13">
        <v>2813.72165188998</v>
      </c>
      <c r="F1079" s="12">
        <v>52106.1623000002</v>
      </c>
      <c r="G1079" s="11">
        <f t="shared" si="34"/>
        <v>11514.628260000602</v>
      </c>
      <c r="H1079" s="10">
        <f t="shared" si="35"/>
        <v>0.28367068484413249</v>
      </c>
    </row>
    <row r="1080" spans="1:8" ht="38.25" customHeight="1" x14ac:dyDescent="0.3">
      <c r="A1080" s="15">
        <v>8512</v>
      </c>
      <c r="B1080" s="14" t="s">
        <v>184</v>
      </c>
      <c r="C1080" s="13">
        <v>1776.08426805</v>
      </c>
      <c r="D1080" s="13">
        <v>31568.306069999799</v>
      </c>
      <c r="E1080" s="13">
        <v>2183.41901198604</v>
      </c>
      <c r="F1080" s="12">
        <v>32724.6065099999</v>
      </c>
      <c r="G1080" s="11">
        <f t="shared" si="34"/>
        <v>1156.3004400001009</v>
      </c>
      <c r="H1080" s="10">
        <f t="shared" si="35"/>
        <v>3.6628523476556256E-2</v>
      </c>
    </row>
    <row r="1081" spans="1:8" ht="25.5" customHeight="1" x14ac:dyDescent="0.3">
      <c r="A1081" s="15">
        <v>8513</v>
      </c>
      <c r="B1081" s="14" t="s">
        <v>183</v>
      </c>
      <c r="C1081" s="13">
        <v>480.56012089999996</v>
      </c>
      <c r="D1081" s="13">
        <v>6876.04558</v>
      </c>
      <c r="E1081" s="13">
        <v>811.00507886352102</v>
      </c>
      <c r="F1081" s="12">
        <v>9959.5628500000112</v>
      </c>
      <c r="G1081" s="11">
        <f t="shared" si="34"/>
        <v>3083.5172700000112</v>
      </c>
      <c r="H1081" s="10">
        <f t="shared" si="35"/>
        <v>0.44844340167972113</v>
      </c>
    </row>
    <row r="1082" spans="1:8" ht="38.25" customHeight="1" x14ac:dyDescent="0.3">
      <c r="A1082" s="15">
        <v>8514</v>
      </c>
      <c r="B1082" s="14" t="s">
        <v>182</v>
      </c>
      <c r="C1082" s="13">
        <v>906.67364799999905</v>
      </c>
      <c r="D1082" s="13">
        <v>19282.583269999999</v>
      </c>
      <c r="E1082" s="13">
        <v>1054.189918</v>
      </c>
      <c r="F1082" s="12">
        <v>25976.796899999998</v>
      </c>
      <c r="G1082" s="11">
        <f t="shared" si="34"/>
        <v>6694.2136299999984</v>
      </c>
      <c r="H1082" s="10">
        <f t="shared" si="35"/>
        <v>0.34716373507977588</v>
      </c>
    </row>
    <row r="1083" spans="1:8" ht="25.5" customHeight="1" x14ac:dyDescent="0.3">
      <c r="A1083" s="15">
        <v>8515</v>
      </c>
      <c r="B1083" s="14" t="s">
        <v>181</v>
      </c>
      <c r="C1083" s="13">
        <v>2512.5249972299998</v>
      </c>
      <c r="D1083" s="13">
        <v>33608.74237</v>
      </c>
      <c r="E1083" s="13">
        <v>3298.9904734410097</v>
      </c>
      <c r="F1083" s="12">
        <v>39637.123209999998</v>
      </c>
      <c r="G1083" s="11">
        <f t="shared" si="34"/>
        <v>6028.380839999998</v>
      </c>
      <c r="H1083" s="10">
        <f t="shared" si="35"/>
        <v>0.17936942637226083</v>
      </c>
    </row>
    <row r="1084" spans="1:8" ht="25.5" customHeight="1" x14ac:dyDescent="0.3">
      <c r="A1084" s="15">
        <v>8516</v>
      </c>
      <c r="B1084" s="14" t="s">
        <v>180</v>
      </c>
      <c r="C1084" s="13">
        <v>28806.578109230002</v>
      </c>
      <c r="D1084" s="13">
        <v>205412.31760999901</v>
      </c>
      <c r="E1084" s="13">
        <v>33358.771260201203</v>
      </c>
      <c r="F1084" s="12">
        <v>229272.718159999</v>
      </c>
      <c r="G1084" s="11">
        <f t="shared" si="34"/>
        <v>23860.400549999991</v>
      </c>
      <c r="H1084" s="10">
        <f t="shared" si="35"/>
        <v>0.11615856744921182</v>
      </c>
    </row>
    <row r="1085" spans="1:8" ht="25.5" customHeight="1" x14ac:dyDescent="0.3">
      <c r="A1085" s="15">
        <v>8517</v>
      </c>
      <c r="B1085" s="14" t="s">
        <v>179</v>
      </c>
      <c r="C1085" s="13">
        <v>3685.2780916460397</v>
      </c>
      <c r="D1085" s="13">
        <v>685977.15612000006</v>
      </c>
      <c r="E1085" s="13">
        <v>4408.5165960863596</v>
      </c>
      <c r="F1085" s="12">
        <v>1094859.4101800001</v>
      </c>
      <c r="G1085" s="11">
        <f t="shared" si="34"/>
        <v>408882.25406000006</v>
      </c>
      <c r="H1085" s="10">
        <f t="shared" si="35"/>
        <v>0.59605812002939795</v>
      </c>
    </row>
    <row r="1086" spans="1:8" ht="25.5" customHeight="1" x14ac:dyDescent="0.3">
      <c r="A1086" s="15">
        <v>8518</v>
      </c>
      <c r="B1086" s="14" t="s">
        <v>178</v>
      </c>
      <c r="C1086" s="13">
        <v>1362.9582247865301</v>
      </c>
      <c r="D1086" s="13">
        <v>57088.789939999995</v>
      </c>
      <c r="E1086" s="13">
        <v>1626.6609774041999</v>
      </c>
      <c r="F1086" s="12">
        <v>68501.263240000102</v>
      </c>
      <c r="G1086" s="11">
        <f t="shared" si="34"/>
        <v>11412.473300000107</v>
      </c>
      <c r="H1086" s="10">
        <f t="shared" si="35"/>
        <v>0.1999074303728377</v>
      </c>
    </row>
    <row r="1087" spans="1:8" ht="25.5" customHeight="1" x14ac:dyDescent="0.3">
      <c r="A1087" s="15">
        <v>8519</v>
      </c>
      <c r="B1087" s="14" t="s">
        <v>177</v>
      </c>
      <c r="C1087" s="13">
        <v>617.89905449355001</v>
      </c>
      <c r="D1087" s="13">
        <v>6154.8394500000004</v>
      </c>
      <c r="E1087" s="13">
        <v>906.80265342857001</v>
      </c>
      <c r="F1087" s="12">
        <v>9535.0882799999999</v>
      </c>
      <c r="G1087" s="11">
        <f t="shared" si="34"/>
        <v>3380.2488299999995</v>
      </c>
      <c r="H1087" s="10">
        <f t="shared" si="35"/>
        <v>0.54920178787116847</v>
      </c>
    </row>
    <row r="1088" spans="1:8" ht="16.5" customHeight="1" x14ac:dyDescent="0.3">
      <c r="A1088" s="15">
        <v>8520</v>
      </c>
      <c r="B1088" s="14" t="s">
        <v>176</v>
      </c>
      <c r="C1088" s="13">
        <v>0</v>
      </c>
      <c r="D1088" s="13">
        <v>0</v>
      </c>
      <c r="E1088" s="13">
        <v>0</v>
      </c>
      <c r="F1088" s="12">
        <v>0</v>
      </c>
      <c r="G1088" s="11">
        <f t="shared" si="34"/>
        <v>0</v>
      </c>
      <c r="H1088" s="10" t="str">
        <f t="shared" si="35"/>
        <v/>
      </c>
    </row>
    <row r="1089" spans="1:8" ht="25.5" customHeight="1" x14ac:dyDescent="0.3">
      <c r="A1089" s="15">
        <v>8521</v>
      </c>
      <c r="B1089" s="14" t="s">
        <v>175</v>
      </c>
      <c r="C1089" s="13">
        <v>130.31261560000002</v>
      </c>
      <c r="D1089" s="13">
        <v>4935.9643099999994</v>
      </c>
      <c r="E1089" s="13">
        <v>104.86038360000001</v>
      </c>
      <c r="F1089" s="12">
        <v>5204.5428099999999</v>
      </c>
      <c r="G1089" s="11">
        <f t="shared" si="34"/>
        <v>268.57850000000053</v>
      </c>
      <c r="H1089" s="10">
        <f t="shared" si="35"/>
        <v>5.4412569283751683E-2</v>
      </c>
    </row>
    <row r="1090" spans="1:8" ht="25.5" customHeight="1" x14ac:dyDescent="0.3">
      <c r="A1090" s="15">
        <v>8522</v>
      </c>
      <c r="B1090" s="14" t="s">
        <v>174</v>
      </c>
      <c r="C1090" s="13">
        <v>0.49373450000000002</v>
      </c>
      <c r="D1090" s="13">
        <v>57.63917</v>
      </c>
      <c r="E1090" s="13">
        <v>26.544125999999999</v>
      </c>
      <c r="F1090" s="12">
        <v>271.16482000000002</v>
      </c>
      <c r="G1090" s="11">
        <f t="shared" si="34"/>
        <v>213.52565000000001</v>
      </c>
      <c r="H1090" s="10">
        <f t="shared" si="35"/>
        <v>3.7045233302283846</v>
      </c>
    </row>
    <row r="1091" spans="1:8" ht="16.5" customHeight="1" x14ac:dyDescent="0.3">
      <c r="A1091" s="15">
        <v>8523</v>
      </c>
      <c r="B1091" s="14" t="s">
        <v>1348</v>
      </c>
      <c r="C1091" s="13">
        <v>266.53912285500002</v>
      </c>
      <c r="D1091" s="13">
        <v>33484.5046800001</v>
      </c>
      <c r="E1091" s="13">
        <v>268.103590806998</v>
      </c>
      <c r="F1091" s="12">
        <v>50233.548400000102</v>
      </c>
      <c r="G1091" s="11">
        <f t="shared" si="34"/>
        <v>16749.043720000001</v>
      </c>
      <c r="H1091" s="10">
        <f t="shared" si="35"/>
        <v>0.50020282157567675</v>
      </c>
    </row>
    <row r="1092" spans="1:8" ht="16.5" customHeight="1" x14ac:dyDescent="0.3">
      <c r="A1092" s="15">
        <v>8524</v>
      </c>
      <c r="B1092" s="14" t="s">
        <v>1349</v>
      </c>
      <c r="C1092" s="13">
        <v>63.491825485999897</v>
      </c>
      <c r="D1092" s="13">
        <v>2409.22093</v>
      </c>
      <c r="E1092" s="13">
        <v>104.75626075800001</v>
      </c>
      <c r="F1092" s="12">
        <v>3177.6060000000002</v>
      </c>
      <c r="G1092" s="11">
        <f t="shared" si="34"/>
        <v>768.38507000000027</v>
      </c>
      <c r="H1092" s="10">
        <f t="shared" si="35"/>
        <v>0.31893507998039861</v>
      </c>
    </row>
    <row r="1093" spans="1:8" ht="38.25" customHeight="1" x14ac:dyDescent="0.3">
      <c r="A1093" s="15">
        <v>8525</v>
      </c>
      <c r="B1093" s="14" t="s">
        <v>173</v>
      </c>
      <c r="C1093" s="13">
        <v>504.697790507001</v>
      </c>
      <c r="D1093" s="13">
        <v>67869.162550000212</v>
      </c>
      <c r="E1093" s="13">
        <v>553.70193117767303</v>
      </c>
      <c r="F1093" s="12">
        <v>184351.22425999999</v>
      </c>
      <c r="G1093" s="11">
        <f t="shared" si="34"/>
        <v>116482.06170999978</v>
      </c>
      <c r="H1093" s="10">
        <f t="shared" si="35"/>
        <v>1.7162737439729823</v>
      </c>
    </row>
    <row r="1094" spans="1:8" ht="25.5" customHeight="1" x14ac:dyDescent="0.3">
      <c r="A1094" s="15">
        <v>8526</v>
      </c>
      <c r="B1094" s="14" t="s">
        <v>172</v>
      </c>
      <c r="C1094" s="13">
        <v>78.678949280000211</v>
      </c>
      <c r="D1094" s="13">
        <v>18533.545449999998</v>
      </c>
      <c r="E1094" s="13">
        <v>160.29758870000001</v>
      </c>
      <c r="F1094" s="12">
        <v>90015.703979999802</v>
      </c>
      <c r="G1094" s="11">
        <f t="shared" si="34"/>
        <v>71482.158529999811</v>
      </c>
      <c r="H1094" s="10">
        <f t="shared" si="35"/>
        <v>3.8569068569662055</v>
      </c>
    </row>
    <row r="1095" spans="1:8" ht="25.5" customHeight="1" x14ac:dyDescent="0.3">
      <c r="A1095" s="15">
        <v>8527</v>
      </c>
      <c r="B1095" s="14" t="s">
        <v>171</v>
      </c>
      <c r="C1095" s="13">
        <v>321.63456719999999</v>
      </c>
      <c r="D1095" s="13">
        <v>2943.4083999999998</v>
      </c>
      <c r="E1095" s="13">
        <v>473.30619999999999</v>
      </c>
      <c r="F1095" s="12">
        <v>3440.34105</v>
      </c>
      <c r="G1095" s="11">
        <f t="shared" ref="G1095:G1158" si="36">F1095-D1095</f>
        <v>496.93265000000019</v>
      </c>
      <c r="H1095" s="10">
        <f t="shared" ref="H1095:H1158" si="37">IF(D1095&lt;&gt;0,G1095/D1095,"")</f>
        <v>0.16882898411243244</v>
      </c>
    </row>
    <row r="1096" spans="1:8" ht="25.5" customHeight="1" x14ac:dyDescent="0.3">
      <c r="A1096" s="15">
        <v>8528</v>
      </c>
      <c r="B1096" s="14" t="s">
        <v>170</v>
      </c>
      <c r="C1096" s="13">
        <v>6093.6819032100102</v>
      </c>
      <c r="D1096" s="13">
        <v>155061.46257</v>
      </c>
      <c r="E1096" s="13">
        <v>5203.9310875199999</v>
      </c>
      <c r="F1096" s="12">
        <v>146943.95091999997</v>
      </c>
      <c r="G1096" s="11">
        <f t="shared" si="36"/>
        <v>-8117.5116500000295</v>
      </c>
      <c r="H1096" s="10">
        <f t="shared" si="37"/>
        <v>-5.2350284303138886E-2</v>
      </c>
    </row>
    <row r="1097" spans="1:8" ht="25.5" customHeight="1" x14ac:dyDescent="0.3">
      <c r="A1097" s="15">
        <v>8529</v>
      </c>
      <c r="B1097" s="14" t="s">
        <v>169</v>
      </c>
      <c r="C1097" s="13">
        <v>310.36080396199998</v>
      </c>
      <c r="D1097" s="13">
        <v>39174.742420000206</v>
      </c>
      <c r="E1097" s="13">
        <v>377.22353992781802</v>
      </c>
      <c r="F1097" s="12">
        <v>82378.346280000304</v>
      </c>
      <c r="G1097" s="11">
        <f t="shared" si="36"/>
        <v>43203.603860000097</v>
      </c>
      <c r="H1097" s="10">
        <f t="shared" si="37"/>
        <v>1.1028433421924173</v>
      </c>
    </row>
    <row r="1098" spans="1:8" ht="25.5" customHeight="1" x14ac:dyDescent="0.3">
      <c r="A1098" s="15">
        <v>8530</v>
      </c>
      <c r="B1098" s="14" t="s">
        <v>168</v>
      </c>
      <c r="C1098" s="13">
        <v>49.491881999999997</v>
      </c>
      <c r="D1098" s="13">
        <v>1198.0065400000001</v>
      </c>
      <c r="E1098" s="13">
        <v>49.848089000000002</v>
      </c>
      <c r="F1098" s="12">
        <v>2827.0587400000004</v>
      </c>
      <c r="G1098" s="11">
        <f t="shared" si="36"/>
        <v>1629.0522000000003</v>
      </c>
      <c r="H1098" s="10">
        <f t="shared" si="37"/>
        <v>1.3598024264541997</v>
      </c>
    </row>
    <row r="1099" spans="1:8" ht="16.5" customHeight="1" x14ac:dyDescent="0.3">
      <c r="A1099" s="15">
        <v>8531</v>
      </c>
      <c r="B1099" s="14" t="s">
        <v>167</v>
      </c>
      <c r="C1099" s="13">
        <v>335.29075785400005</v>
      </c>
      <c r="D1099" s="13">
        <v>12939.063389999899</v>
      </c>
      <c r="E1099" s="13">
        <v>310.41684743800005</v>
      </c>
      <c r="F1099" s="12">
        <v>19007.338769999998</v>
      </c>
      <c r="G1099" s="11">
        <f t="shared" si="36"/>
        <v>6068.2753800000992</v>
      </c>
      <c r="H1099" s="10">
        <f t="shared" si="37"/>
        <v>0.46898876658182492</v>
      </c>
    </row>
    <row r="1100" spans="1:8" ht="16.5" customHeight="1" x14ac:dyDescent="0.3">
      <c r="A1100" s="15">
        <v>8532</v>
      </c>
      <c r="B1100" s="14" t="s">
        <v>166</v>
      </c>
      <c r="C1100" s="13">
        <v>232.96631862028798</v>
      </c>
      <c r="D1100" s="13">
        <v>14902.75885</v>
      </c>
      <c r="E1100" s="13">
        <v>362.166231726577</v>
      </c>
      <c r="F1100" s="12">
        <v>37807.590979999994</v>
      </c>
      <c r="G1100" s="11">
        <f t="shared" si="36"/>
        <v>22904.832129999995</v>
      </c>
      <c r="H1100" s="10">
        <f t="shared" si="37"/>
        <v>1.5369524770911793</v>
      </c>
    </row>
    <row r="1101" spans="1:8" ht="16.5" customHeight="1" x14ac:dyDescent="0.3">
      <c r="A1101" s="15">
        <v>8533</v>
      </c>
      <c r="B1101" s="14" t="s">
        <v>165</v>
      </c>
      <c r="C1101" s="13">
        <v>71.254728569478701</v>
      </c>
      <c r="D1101" s="13">
        <v>5423.3269299999802</v>
      </c>
      <c r="E1101" s="13">
        <v>116.678534115749</v>
      </c>
      <c r="F1101" s="12">
        <v>8410.3989299999994</v>
      </c>
      <c r="G1101" s="11">
        <f t="shared" si="36"/>
        <v>2987.0720000000192</v>
      </c>
      <c r="H1101" s="10">
        <f t="shared" si="37"/>
        <v>0.55078221146443596</v>
      </c>
    </row>
    <row r="1102" spans="1:8" ht="16.5" customHeight="1" x14ac:dyDescent="0.3">
      <c r="A1102" s="15">
        <v>8534</v>
      </c>
      <c r="B1102" s="14" t="s">
        <v>164</v>
      </c>
      <c r="C1102" s="13">
        <v>248.256506637</v>
      </c>
      <c r="D1102" s="13">
        <v>17708.546129999999</v>
      </c>
      <c r="E1102" s="13">
        <v>437.872917349999</v>
      </c>
      <c r="F1102" s="12">
        <v>46429.984089999896</v>
      </c>
      <c r="G1102" s="11">
        <f t="shared" si="36"/>
        <v>28721.437959999897</v>
      </c>
      <c r="H1102" s="10">
        <f t="shared" si="37"/>
        <v>1.6218970066290754</v>
      </c>
    </row>
    <row r="1103" spans="1:8" ht="25.5" customHeight="1" x14ac:dyDescent="0.3">
      <c r="A1103" s="15">
        <v>8535</v>
      </c>
      <c r="B1103" s="14" t="s">
        <v>163</v>
      </c>
      <c r="C1103" s="13">
        <v>1359.5472809999999</v>
      </c>
      <c r="D1103" s="13">
        <v>33924.906520000004</v>
      </c>
      <c r="E1103" s="13">
        <v>1647.2387916939999</v>
      </c>
      <c r="F1103" s="12">
        <v>32326.61778</v>
      </c>
      <c r="G1103" s="11">
        <f t="shared" si="36"/>
        <v>-1598.2887400000036</v>
      </c>
      <c r="H1103" s="10">
        <f t="shared" si="37"/>
        <v>-4.7112546619922223E-2</v>
      </c>
    </row>
    <row r="1104" spans="1:8" ht="38.25" customHeight="1" x14ac:dyDescent="0.3">
      <c r="A1104" s="15">
        <v>8536</v>
      </c>
      <c r="B1104" s="14" t="s">
        <v>162</v>
      </c>
      <c r="C1104" s="13">
        <v>6137.2185297577398</v>
      </c>
      <c r="D1104" s="13">
        <v>175305.958800002</v>
      </c>
      <c r="E1104" s="13">
        <v>7383.6281384539097</v>
      </c>
      <c r="F1104" s="12">
        <v>232574.45031999901</v>
      </c>
      <c r="G1104" s="11">
        <f t="shared" si="36"/>
        <v>57268.491519997013</v>
      </c>
      <c r="H1104" s="10">
        <f t="shared" si="37"/>
        <v>0.32667738114556527</v>
      </c>
    </row>
    <row r="1105" spans="1:8" ht="25.5" customHeight="1" x14ac:dyDescent="0.3">
      <c r="A1105" s="15">
        <v>8537</v>
      </c>
      <c r="B1105" s="14" t="s">
        <v>161</v>
      </c>
      <c r="C1105" s="13">
        <v>632.83568391000199</v>
      </c>
      <c r="D1105" s="13">
        <v>63899.070390000204</v>
      </c>
      <c r="E1105" s="13">
        <v>913.44719443000201</v>
      </c>
      <c r="F1105" s="12">
        <v>77729.359940000213</v>
      </c>
      <c r="G1105" s="11">
        <f t="shared" si="36"/>
        <v>13830.289550000009</v>
      </c>
      <c r="H1105" s="10">
        <f t="shared" si="37"/>
        <v>0.21643960492051792</v>
      </c>
    </row>
    <row r="1106" spans="1:8" ht="16.5" customHeight="1" x14ac:dyDescent="0.3">
      <c r="A1106" s="15">
        <v>8538</v>
      </c>
      <c r="B1106" s="14" t="s">
        <v>160</v>
      </c>
      <c r="C1106" s="13">
        <v>2294.3513961611302</v>
      </c>
      <c r="D1106" s="13">
        <v>52637.6789099999</v>
      </c>
      <c r="E1106" s="13">
        <v>2756.9820953830099</v>
      </c>
      <c r="F1106" s="12">
        <v>71221.954220000291</v>
      </c>
      <c r="G1106" s="11">
        <f t="shared" si="36"/>
        <v>18584.27531000039</v>
      </c>
      <c r="H1106" s="10">
        <f t="shared" si="37"/>
        <v>0.35306031145058375</v>
      </c>
    </row>
    <row r="1107" spans="1:8" ht="25.5" customHeight="1" x14ac:dyDescent="0.3">
      <c r="A1107" s="15">
        <v>8539</v>
      </c>
      <c r="B1107" s="14" t="s">
        <v>159</v>
      </c>
      <c r="C1107" s="13">
        <v>1125.84228523</v>
      </c>
      <c r="D1107" s="13">
        <v>15902.633619999999</v>
      </c>
      <c r="E1107" s="13">
        <v>1383.39567868001</v>
      </c>
      <c r="F1107" s="12">
        <v>17939.9126600001</v>
      </c>
      <c r="G1107" s="11">
        <f t="shared" si="36"/>
        <v>2037.2790400001013</v>
      </c>
      <c r="H1107" s="10">
        <f t="shared" si="37"/>
        <v>0.1281095376201028</v>
      </c>
    </row>
    <row r="1108" spans="1:8" ht="25.5" customHeight="1" x14ac:dyDescent="0.3">
      <c r="A1108" s="15">
        <v>8540</v>
      </c>
      <c r="B1108" s="14" t="s">
        <v>158</v>
      </c>
      <c r="C1108" s="13">
        <v>5.9547189999999999</v>
      </c>
      <c r="D1108" s="13">
        <v>1742.2112099999999</v>
      </c>
      <c r="E1108" s="13">
        <v>5.3418903000000002</v>
      </c>
      <c r="F1108" s="12">
        <v>3800.07908</v>
      </c>
      <c r="G1108" s="11">
        <f t="shared" si="36"/>
        <v>2057.86787</v>
      </c>
      <c r="H1108" s="10">
        <f t="shared" si="37"/>
        <v>1.1811816260785053</v>
      </c>
    </row>
    <row r="1109" spans="1:8" ht="38.25" customHeight="1" x14ac:dyDescent="0.3">
      <c r="A1109" s="15">
        <v>8541</v>
      </c>
      <c r="B1109" s="14" t="s">
        <v>157</v>
      </c>
      <c r="C1109" s="13">
        <v>4732.1286889139001</v>
      </c>
      <c r="D1109" s="13">
        <v>50296.497150000105</v>
      </c>
      <c r="E1109" s="13">
        <v>468.70922657471499</v>
      </c>
      <c r="F1109" s="12">
        <v>58450.745199999896</v>
      </c>
      <c r="G1109" s="11">
        <f t="shared" si="36"/>
        <v>8154.248049999791</v>
      </c>
      <c r="H1109" s="10">
        <f t="shared" si="37"/>
        <v>0.1621235774268979</v>
      </c>
    </row>
    <row r="1110" spans="1:8" ht="16.5" customHeight="1" x14ac:dyDescent="0.3">
      <c r="A1110" s="15">
        <v>8542</v>
      </c>
      <c r="B1110" s="14" t="s">
        <v>156</v>
      </c>
      <c r="C1110" s="13">
        <v>66.053886153057803</v>
      </c>
      <c r="D1110" s="13">
        <v>109560.46605</v>
      </c>
      <c r="E1110" s="13">
        <v>84.357028895137205</v>
      </c>
      <c r="F1110" s="12">
        <v>237197.031180002</v>
      </c>
      <c r="G1110" s="11">
        <f t="shared" si="36"/>
        <v>127636.565130002</v>
      </c>
      <c r="H1110" s="10">
        <f t="shared" si="37"/>
        <v>1.1649874241293627</v>
      </c>
    </row>
    <row r="1111" spans="1:8" ht="25.5" customHeight="1" x14ac:dyDescent="0.3">
      <c r="A1111" s="15">
        <v>8543</v>
      </c>
      <c r="B1111" s="14" t="s">
        <v>155</v>
      </c>
      <c r="C1111" s="13">
        <v>760.61375584799896</v>
      </c>
      <c r="D1111" s="13">
        <v>78490.137779999786</v>
      </c>
      <c r="E1111" s="13">
        <v>992.16577970399908</v>
      </c>
      <c r="F1111" s="12">
        <v>97094.937029999899</v>
      </c>
      <c r="G1111" s="11">
        <f t="shared" si="36"/>
        <v>18604.799250000113</v>
      </c>
      <c r="H1111" s="10">
        <f t="shared" si="37"/>
        <v>0.23703359143218164</v>
      </c>
    </row>
    <row r="1112" spans="1:8" ht="25.5" customHeight="1" x14ac:dyDescent="0.3">
      <c r="A1112" s="15">
        <v>8544</v>
      </c>
      <c r="B1112" s="14" t="s">
        <v>154</v>
      </c>
      <c r="C1112" s="13">
        <v>13235.553384627801</v>
      </c>
      <c r="D1112" s="13">
        <v>143974.36796999999</v>
      </c>
      <c r="E1112" s="13">
        <v>12602.6681924482</v>
      </c>
      <c r="F1112" s="12">
        <v>153234.688640001</v>
      </c>
      <c r="G1112" s="11">
        <f t="shared" si="36"/>
        <v>9260.3206700010051</v>
      </c>
      <c r="H1112" s="10">
        <f t="shared" si="37"/>
        <v>6.4319231267127921E-2</v>
      </c>
    </row>
    <row r="1113" spans="1:8" ht="25.5" customHeight="1" x14ac:dyDescent="0.3">
      <c r="A1113" s="15">
        <v>8545</v>
      </c>
      <c r="B1113" s="14" t="s">
        <v>153</v>
      </c>
      <c r="C1113" s="13">
        <v>531.45295679999901</v>
      </c>
      <c r="D1113" s="13">
        <v>2724.0474700000004</v>
      </c>
      <c r="E1113" s="13">
        <v>761.31103144000099</v>
      </c>
      <c r="F1113" s="12">
        <v>3225.8067599999999</v>
      </c>
      <c r="G1113" s="11">
        <f t="shared" si="36"/>
        <v>501.75928999999951</v>
      </c>
      <c r="H1113" s="10">
        <f t="shared" si="37"/>
        <v>0.18419623575796182</v>
      </c>
    </row>
    <row r="1114" spans="1:8" ht="16.5" customHeight="1" x14ac:dyDescent="0.3">
      <c r="A1114" s="15">
        <v>8546</v>
      </c>
      <c r="B1114" s="14" t="s">
        <v>152</v>
      </c>
      <c r="C1114" s="13">
        <v>1011.108637924</v>
      </c>
      <c r="D1114" s="13">
        <v>5232.6789000000008</v>
      </c>
      <c r="E1114" s="13">
        <v>1103.474060384</v>
      </c>
      <c r="F1114" s="12">
        <v>5796.2339599999996</v>
      </c>
      <c r="G1114" s="11">
        <f t="shared" si="36"/>
        <v>563.55505999999878</v>
      </c>
      <c r="H1114" s="10">
        <f t="shared" si="37"/>
        <v>0.10769914813614852</v>
      </c>
    </row>
    <row r="1115" spans="1:8" ht="16.5" customHeight="1" x14ac:dyDescent="0.3">
      <c r="A1115" s="15">
        <v>8547</v>
      </c>
      <c r="B1115" s="14" t="s">
        <v>151</v>
      </c>
      <c r="C1115" s="13">
        <v>782.36871172400299</v>
      </c>
      <c r="D1115" s="13">
        <v>22292.121350000001</v>
      </c>
      <c r="E1115" s="13">
        <v>391.66336685300001</v>
      </c>
      <c r="F1115" s="12">
        <v>7713.3043699999998</v>
      </c>
      <c r="G1115" s="11">
        <f t="shared" si="36"/>
        <v>-14578.816980000001</v>
      </c>
      <c r="H1115" s="10">
        <f t="shared" si="37"/>
        <v>-0.65398966527696567</v>
      </c>
    </row>
    <row r="1116" spans="1:8" ht="38.25" customHeight="1" x14ac:dyDescent="0.3">
      <c r="A1116" s="15">
        <v>8548</v>
      </c>
      <c r="B1116" s="14" t="s">
        <v>150</v>
      </c>
      <c r="C1116" s="13">
        <v>3.8893881594200104</v>
      </c>
      <c r="D1116" s="13">
        <v>2654.0358500000002</v>
      </c>
      <c r="E1116" s="13">
        <v>9.0860768871100817</v>
      </c>
      <c r="F1116" s="12">
        <v>6800.2829699999993</v>
      </c>
      <c r="G1116" s="11">
        <f t="shared" si="36"/>
        <v>4146.2471199999991</v>
      </c>
      <c r="H1116" s="10">
        <f t="shared" si="37"/>
        <v>1.5622423186182655</v>
      </c>
    </row>
    <row r="1117" spans="1:8" ht="16.5" customHeight="1" x14ac:dyDescent="0.3">
      <c r="A1117" s="15">
        <v>8549</v>
      </c>
      <c r="B1117" s="14" t="s">
        <v>1350</v>
      </c>
      <c r="C1117" s="13">
        <v>355.98627099999999</v>
      </c>
      <c r="D1117" s="13">
        <v>1735.7676999999999</v>
      </c>
      <c r="E1117" s="13">
        <v>234.38691800000001</v>
      </c>
      <c r="F1117" s="12">
        <v>1273.7688400000002</v>
      </c>
      <c r="G1117" s="11">
        <f t="shared" si="36"/>
        <v>-461.99885999999969</v>
      </c>
      <c r="H1117" s="10">
        <f t="shared" si="37"/>
        <v>-0.26616399187517992</v>
      </c>
    </row>
    <row r="1118" spans="1:8" ht="38.25" customHeight="1" x14ac:dyDescent="0.3">
      <c r="A1118" s="15">
        <v>8601</v>
      </c>
      <c r="B1118" s="14" t="s">
        <v>149</v>
      </c>
      <c r="C1118" s="13">
        <v>94.39</v>
      </c>
      <c r="D1118" s="13">
        <v>1403.9246699999999</v>
      </c>
      <c r="E1118" s="13">
        <v>188.75</v>
      </c>
      <c r="F1118" s="12">
        <v>2806.64957</v>
      </c>
      <c r="G1118" s="11">
        <f t="shared" si="36"/>
        <v>1402.7249000000002</v>
      </c>
      <c r="H1118" s="10">
        <f t="shared" si="37"/>
        <v>0.99914541711130433</v>
      </c>
    </row>
    <row r="1119" spans="1:8" ht="16.5" customHeight="1" x14ac:dyDescent="0.3">
      <c r="A1119" s="15">
        <v>8602</v>
      </c>
      <c r="B1119" s="14" t="s">
        <v>148</v>
      </c>
      <c r="C1119" s="13">
        <v>226.37</v>
      </c>
      <c r="D1119" s="13">
        <v>280.49851000000001</v>
      </c>
      <c r="E1119" s="13">
        <v>138</v>
      </c>
      <c r="F1119" s="12">
        <v>81.421999999999997</v>
      </c>
      <c r="G1119" s="11">
        <f t="shared" si="36"/>
        <v>-199.07651000000001</v>
      </c>
      <c r="H1119" s="10">
        <f t="shared" si="37"/>
        <v>-0.70972394826624929</v>
      </c>
    </row>
    <row r="1120" spans="1:8" ht="16.5" customHeight="1" x14ac:dyDescent="0.3">
      <c r="A1120" s="15">
        <v>8603</v>
      </c>
      <c r="B1120" s="14" t="s">
        <v>147</v>
      </c>
      <c r="C1120" s="13">
        <v>1.379</v>
      </c>
      <c r="D1120" s="13">
        <v>16.765889999999999</v>
      </c>
      <c r="E1120" s="13">
        <v>0</v>
      </c>
      <c r="F1120" s="12">
        <v>0</v>
      </c>
      <c r="G1120" s="11">
        <f t="shared" si="36"/>
        <v>-16.765889999999999</v>
      </c>
      <c r="H1120" s="10">
        <f t="shared" si="37"/>
        <v>-1</v>
      </c>
    </row>
    <row r="1121" spans="1:8" ht="25.5" customHeight="1" x14ac:dyDescent="0.3">
      <c r="A1121" s="15">
        <v>8604</v>
      </c>
      <c r="B1121" s="14" t="s">
        <v>146</v>
      </c>
      <c r="C1121" s="13">
        <v>6.14</v>
      </c>
      <c r="D1121" s="13">
        <v>51.667360000000002</v>
      </c>
      <c r="E1121" s="13">
        <v>0</v>
      </c>
      <c r="F1121" s="12">
        <v>0</v>
      </c>
      <c r="G1121" s="11">
        <f t="shared" si="36"/>
        <v>-51.667360000000002</v>
      </c>
      <c r="H1121" s="10">
        <f t="shared" si="37"/>
        <v>-1</v>
      </c>
    </row>
    <row r="1122" spans="1:8" ht="25.5" customHeight="1" x14ac:dyDescent="0.3">
      <c r="A1122" s="15">
        <v>8605</v>
      </c>
      <c r="B1122" s="14" t="s">
        <v>145</v>
      </c>
      <c r="C1122" s="13">
        <v>2.4300000000000002</v>
      </c>
      <c r="D1122" s="13">
        <v>8.6550400000000014</v>
      </c>
      <c r="E1122" s="13">
        <v>0</v>
      </c>
      <c r="F1122" s="12">
        <v>0</v>
      </c>
      <c r="G1122" s="11">
        <f t="shared" si="36"/>
        <v>-8.6550400000000014</v>
      </c>
      <c r="H1122" s="10">
        <f t="shared" si="37"/>
        <v>-1</v>
      </c>
    </row>
    <row r="1123" spans="1:8" ht="16.5" customHeight="1" x14ac:dyDescent="0.3">
      <c r="A1123" s="15">
        <v>8606</v>
      </c>
      <c r="B1123" s="14" t="s">
        <v>144</v>
      </c>
      <c r="C1123" s="13">
        <v>273.76</v>
      </c>
      <c r="D1123" s="13">
        <v>254.87439000000001</v>
      </c>
      <c r="E1123" s="13">
        <v>456.83</v>
      </c>
      <c r="F1123" s="12">
        <v>405.80220000000003</v>
      </c>
      <c r="G1123" s="11">
        <f t="shared" si="36"/>
        <v>150.92781000000002</v>
      </c>
      <c r="H1123" s="10">
        <f t="shared" si="37"/>
        <v>0.59216545844405954</v>
      </c>
    </row>
    <row r="1124" spans="1:8" ht="25.5" customHeight="1" x14ac:dyDescent="0.3">
      <c r="A1124" s="15">
        <v>8607</v>
      </c>
      <c r="B1124" s="14" t="s">
        <v>143</v>
      </c>
      <c r="C1124" s="13">
        <v>2821.252763</v>
      </c>
      <c r="D1124" s="13">
        <v>12577.953170000001</v>
      </c>
      <c r="E1124" s="13">
        <v>2293.7428790000004</v>
      </c>
      <c r="F1124" s="12">
        <v>12137.412130000001</v>
      </c>
      <c r="G1124" s="11">
        <f t="shared" si="36"/>
        <v>-440.54104000000007</v>
      </c>
      <c r="H1124" s="10">
        <f t="shared" si="37"/>
        <v>-3.5024859295131244E-2</v>
      </c>
    </row>
    <row r="1125" spans="1:8" ht="38.25" customHeight="1" x14ac:dyDescent="0.3">
      <c r="A1125" s="15">
        <v>8608</v>
      </c>
      <c r="B1125" s="14" t="s">
        <v>142</v>
      </c>
      <c r="C1125" s="13">
        <v>102.38803999999999</v>
      </c>
      <c r="D1125" s="13">
        <v>863.49623999999994</v>
      </c>
      <c r="E1125" s="13">
        <v>107.526228</v>
      </c>
      <c r="F1125" s="12">
        <v>929.36113</v>
      </c>
      <c r="G1125" s="11">
        <f t="shared" si="36"/>
        <v>65.864890000000059</v>
      </c>
      <c r="H1125" s="10">
        <f t="shared" si="37"/>
        <v>7.6276985294110908E-2</v>
      </c>
    </row>
    <row r="1126" spans="1:8" ht="25.5" customHeight="1" x14ac:dyDescent="0.3">
      <c r="A1126" s="15">
        <v>8609</v>
      </c>
      <c r="B1126" s="14" t="s">
        <v>141</v>
      </c>
      <c r="C1126" s="13">
        <v>2780.1289999999599</v>
      </c>
      <c r="D1126" s="13">
        <v>4340.9689200000003</v>
      </c>
      <c r="E1126" s="13">
        <v>4369.6419999999998</v>
      </c>
      <c r="F1126" s="12">
        <v>6996.0602199999994</v>
      </c>
      <c r="G1126" s="11">
        <f t="shared" si="36"/>
        <v>2655.0912999999991</v>
      </c>
      <c r="H1126" s="10">
        <f t="shared" si="37"/>
        <v>0.61163563916969921</v>
      </c>
    </row>
    <row r="1127" spans="1:8" ht="16.5" customHeight="1" x14ac:dyDescent="0.3">
      <c r="A1127" s="15">
        <v>8701</v>
      </c>
      <c r="B1127" s="14" t="s">
        <v>140</v>
      </c>
      <c r="C1127" s="13">
        <v>81604.271054000012</v>
      </c>
      <c r="D1127" s="13">
        <v>548898.17327000201</v>
      </c>
      <c r="E1127" s="13">
        <v>92836.361403999996</v>
      </c>
      <c r="F1127" s="12">
        <v>570397.63300000201</v>
      </c>
      <c r="G1127" s="11">
        <f t="shared" si="36"/>
        <v>21499.459730000002</v>
      </c>
      <c r="H1127" s="10">
        <f t="shared" si="37"/>
        <v>3.9168393660192521E-2</v>
      </c>
    </row>
    <row r="1128" spans="1:8" ht="25.5" customHeight="1" x14ac:dyDescent="0.3">
      <c r="A1128" s="15">
        <v>8702</v>
      </c>
      <c r="B1128" s="14" t="s">
        <v>139</v>
      </c>
      <c r="C1128" s="13">
        <v>6435.0519999999997</v>
      </c>
      <c r="D1128" s="13">
        <v>47047.189909999994</v>
      </c>
      <c r="E1128" s="13">
        <v>7290.1790000000001</v>
      </c>
      <c r="F1128" s="12">
        <v>60848.699930000097</v>
      </c>
      <c r="G1128" s="11">
        <f t="shared" si="36"/>
        <v>13801.510020000103</v>
      </c>
      <c r="H1128" s="10">
        <f t="shared" si="37"/>
        <v>0.29335460941242231</v>
      </c>
    </row>
    <row r="1129" spans="1:8" ht="25.5" customHeight="1" x14ac:dyDescent="0.3">
      <c r="A1129" s="15">
        <v>8703</v>
      </c>
      <c r="B1129" s="14" t="s">
        <v>138</v>
      </c>
      <c r="C1129" s="13">
        <v>422319.82753800001</v>
      </c>
      <c r="D1129" s="13">
        <v>3585357.4064199999</v>
      </c>
      <c r="E1129" s="13">
        <v>381518.75780499901</v>
      </c>
      <c r="F1129" s="12">
        <v>2972234.7136599696</v>
      </c>
      <c r="G1129" s="11">
        <f t="shared" si="36"/>
        <v>-613122.69276003027</v>
      </c>
      <c r="H1129" s="10">
        <f t="shared" si="37"/>
        <v>-0.17100741244433895</v>
      </c>
    </row>
    <row r="1130" spans="1:8" ht="16.5" customHeight="1" x14ac:dyDescent="0.3">
      <c r="A1130" s="15">
        <v>8704</v>
      </c>
      <c r="B1130" s="14" t="s">
        <v>137</v>
      </c>
      <c r="C1130" s="13">
        <v>64229.330260000199</v>
      </c>
      <c r="D1130" s="13">
        <v>623929.95847999898</v>
      </c>
      <c r="E1130" s="13">
        <v>73729.126090000093</v>
      </c>
      <c r="F1130" s="12">
        <v>622135.12038000405</v>
      </c>
      <c r="G1130" s="11">
        <f t="shared" si="36"/>
        <v>-1794.8380999949295</v>
      </c>
      <c r="H1130" s="10">
        <f t="shared" si="37"/>
        <v>-2.8766660032922041E-3</v>
      </c>
    </row>
    <row r="1131" spans="1:8" ht="25.5" customHeight="1" x14ac:dyDescent="0.3">
      <c r="A1131" s="15">
        <v>8705</v>
      </c>
      <c r="B1131" s="14" t="s">
        <v>136</v>
      </c>
      <c r="C1131" s="13">
        <v>16845.005204000001</v>
      </c>
      <c r="D1131" s="13">
        <v>135016.73659000001</v>
      </c>
      <c r="E1131" s="13">
        <v>19767.695110000001</v>
      </c>
      <c r="F1131" s="12">
        <v>173126.86243000001</v>
      </c>
      <c r="G1131" s="11">
        <f t="shared" si="36"/>
        <v>38110.125839999993</v>
      </c>
      <c r="H1131" s="10">
        <f t="shared" si="37"/>
        <v>0.28226223505703224</v>
      </c>
    </row>
    <row r="1132" spans="1:8" ht="25.5" customHeight="1" x14ac:dyDescent="0.3">
      <c r="A1132" s="15">
        <v>8706</v>
      </c>
      <c r="B1132" s="14" t="s">
        <v>135</v>
      </c>
      <c r="C1132" s="13">
        <v>981.13900000000001</v>
      </c>
      <c r="D1132" s="13">
        <v>3012.8478100000002</v>
      </c>
      <c r="E1132" s="13">
        <v>2197.9850000000001</v>
      </c>
      <c r="F1132" s="12">
        <v>6715.22613000002</v>
      </c>
      <c r="G1132" s="11">
        <f t="shared" si="36"/>
        <v>3702.3783200000198</v>
      </c>
      <c r="H1132" s="10">
        <f t="shared" si="37"/>
        <v>1.228863372292283</v>
      </c>
    </row>
    <row r="1133" spans="1:8" ht="25.5" customHeight="1" x14ac:dyDescent="0.3">
      <c r="A1133" s="15">
        <v>8707</v>
      </c>
      <c r="B1133" s="14" t="s">
        <v>134</v>
      </c>
      <c r="C1133" s="13">
        <v>1782.6824069999998</v>
      </c>
      <c r="D1133" s="13">
        <v>24646.94269</v>
      </c>
      <c r="E1133" s="13">
        <v>1957.772849</v>
      </c>
      <c r="F1133" s="12">
        <v>16254.41755</v>
      </c>
      <c r="G1133" s="11">
        <f t="shared" si="36"/>
        <v>-8392.5251399999997</v>
      </c>
      <c r="H1133" s="10">
        <f t="shared" si="37"/>
        <v>-0.34050978433950341</v>
      </c>
    </row>
    <row r="1134" spans="1:8" ht="25.5" customHeight="1" x14ac:dyDescent="0.3">
      <c r="A1134" s="15">
        <v>8708</v>
      </c>
      <c r="B1134" s="14" t="s">
        <v>133</v>
      </c>
      <c r="C1134" s="13">
        <v>50785.337739082002</v>
      </c>
      <c r="D1134" s="13">
        <v>416560.77095999802</v>
      </c>
      <c r="E1134" s="13">
        <v>55515.791290525798</v>
      </c>
      <c r="F1134" s="12">
        <v>466435.305900009</v>
      </c>
      <c r="G1134" s="11">
        <f t="shared" si="36"/>
        <v>49874.534940010984</v>
      </c>
      <c r="H1134" s="10">
        <f t="shared" si="37"/>
        <v>0.11972931302453441</v>
      </c>
    </row>
    <row r="1135" spans="1:8" ht="38.25" customHeight="1" x14ac:dyDescent="0.3">
      <c r="A1135" s="15">
        <v>8709</v>
      </c>
      <c r="B1135" s="14" t="s">
        <v>132</v>
      </c>
      <c r="C1135" s="13">
        <v>67.81406299999999</v>
      </c>
      <c r="D1135" s="13">
        <v>782.78460999999993</v>
      </c>
      <c r="E1135" s="13">
        <v>77.062337999999997</v>
      </c>
      <c r="F1135" s="12">
        <v>975.79683</v>
      </c>
      <c r="G1135" s="11">
        <f t="shared" si="36"/>
        <v>193.01222000000007</v>
      </c>
      <c r="H1135" s="10">
        <f t="shared" si="37"/>
        <v>0.24657130139541206</v>
      </c>
    </row>
    <row r="1136" spans="1:8" ht="25.5" customHeight="1" x14ac:dyDescent="0.3">
      <c r="A1136" s="15">
        <v>8710</v>
      </c>
      <c r="B1136" s="14" t="s">
        <v>131</v>
      </c>
      <c r="C1136" s="13">
        <v>237.46250000000001</v>
      </c>
      <c r="D1136" s="13">
        <v>5877.0637400000005</v>
      </c>
      <c r="E1136" s="13">
        <v>63.787739999999999</v>
      </c>
      <c r="F1136" s="12">
        <v>1790.1761000000001</v>
      </c>
      <c r="G1136" s="11">
        <f t="shared" si="36"/>
        <v>-4086.8876400000004</v>
      </c>
      <c r="H1136" s="10">
        <f t="shared" si="37"/>
        <v>-0.69539617414460775</v>
      </c>
    </row>
    <row r="1137" spans="1:8" ht="25.5" customHeight="1" x14ac:dyDescent="0.3">
      <c r="A1137" s="15">
        <v>8711</v>
      </c>
      <c r="B1137" s="14" t="s">
        <v>130</v>
      </c>
      <c r="C1137" s="13">
        <v>19768.826353000102</v>
      </c>
      <c r="D1137" s="13">
        <v>91816.133699998711</v>
      </c>
      <c r="E1137" s="13">
        <v>29000.444426000497</v>
      </c>
      <c r="F1137" s="12">
        <v>136278.51067000101</v>
      </c>
      <c r="G1137" s="11">
        <f t="shared" si="36"/>
        <v>44462.376970002297</v>
      </c>
      <c r="H1137" s="10">
        <f t="shared" si="37"/>
        <v>0.48425451147049248</v>
      </c>
    </row>
    <row r="1138" spans="1:8" ht="16.5" customHeight="1" x14ac:dyDescent="0.3">
      <c r="A1138" s="15">
        <v>8712</v>
      </c>
      <c r="B1138" s="14" t="s">
        <v>129</v>
      </c>
      <c r="C1138" s="13">
        <v>3276.8515769999999</v>
      </c>
      <c r="D1138" s="13">
        <v>13304.472230000001</v>
      </c>
      <c r="E1138" s="13">
        <v>2104.160742</v>
      </c>
      <c r="F1138" s="12">
        <v>10097.853080000001</v>
      </c>
      <c r="G1138" s="11">
        <f t="shared" si="36"/>
        <v>-3206.6191500000004</v>
      </c>
      <c r="H1138" s="10">
        <f t="shared" si="37"/>
        <v>-0.2410181399581906</v>
      </c>
    </row>
    <row r="1139" spans="1:8" ht="16.5" customHeight="1" x14ac:dyDescent="0.3">
      <c r="A1139" s="15">
        <v>8713</v>
      </c>
      <c r="B1139" s="14" t="s">
        <v>128</v>
      </c>
      <c r="C1139" s="13">
        <v>80.138229999999993</v>
      </c>
      <c r="D1139" s="13">
        <v>682.02181000000007</v>
      </c>
      <c r="E1139" s="13">
        <v>82.384860000000003</v>
      </c>
      <c r="F1139" s="12">
        <v>677.20846999999992</v>
      </c>
      <c r="G1139" s="11">
        <f t="shared" si="36"/>
        <v>-4.8133400000001529</v>
      </c>
      <c r="H1139" s="10">
        <f t="shared" si="37"/>
        <v>-7.0574575906892957E-3</v>
      </c>
    </row>
    <row r="1140" spans="1:8" ht="25.5" customHeight="1" x14ac:dyDescent="0.3">
      <c r="A1140" s="15">
        <v>8714</v>
      </c>
      <c r="B1140" s="14" t="s">
        <v>127</v>
      </c>
      <c r="C1140" s="13">
        <v>1958.8177292</v>
      </c>
      <c r="D1140" s="13">
        <v>10159.61238</v>
      </c>
      <c r="E1140" s="13">
        <v>1938.5440845999999</v>
      </c>
      <c r="F1140" s="12">
        <v>11146.227139999901</v>
      </c>
      <c r="G1140" s="11">
        <f t="shared" si="36"/>
        <v>986.61475999990034</v>
      </c>
      <c r="H1140" s="10">
        <f t="shared" si="37"/>
        <v>9.7111456923507186E-2</v>
      </c>
    </row>
    <row r="1141" spans="1:8" ht="16.5" customHeight="1" x14ac:dyDescent="0.3">
      <c r="A1141" s="15">
        <v>8715</v>
      </c>
      <c r="B1141" s="14" t="s">
        <v>126</v>
      </c>
      <c r="C1141" s="13">
        <v>1156.589821</v>
      </c>
      <c r="D1141" s="13">
        <v>10574.98731</v>
      </c>
      <c r="E1141" s="13">
        <v>1051.4527117999999</v>
      </c>
      <c r="F1141" s="12">
        <v>11344.237060000001</v>
      </c>
      <c r="G1141" s="11">
        <f t="shared" si="36"/>
        <v>769.24975000000086</v>
      </c>
      <c r="H1141" s="10">
        <f t="shared" si="37"/>
        <v>7.2742380435064632E-2</v>
      </c>
    </row>
    <row r="1142" spans="1:8" ht="25.5" customHeight="1" x14ac:dyDescent="0.3">
      <c r="A1142" s="15">
        <v>8716</v>
      </c>
      <c r="B1142" s="14" t="s">
        <v>125</v>
      </c>
      <c r="C1142" s="13">
        <v>38833.278146800098</v>
      </c>
      <c r="D1142" s="13">
        <v>130354.92026</v>
      </c>
      <c r="E1142" s="13">
        <v>46545.877269000004</v>
      </c>
      <c r="F1142" s="12">
        <v>153200.29897</v>
      </c>
      <c r="G1142" s="11">
        <f t="shared" si="36"/>
        <v>22845.378710000005</v>
      </c>
      <c r="H1142" s="10">
        <f t="shared" si="37"/>
        <v>0.17525520835296168</v>
      </c>
    </row>
    <row r="1143" spans="1:8" ht="25.5" customHeight="1" x14ac:dyDescent="0.3">
      <c r="A1143" s="15">
        <v>8801</v>
      </c>
      <c r="B1143" s="14" t="s">
        <v>124</v>
      </c>
      <c r="C1143" s="13">
        <v>4.62</v>
      </c>
      <c r="D1143" s="13">
        <v>101.4</v>
      </c>
      <c r="E1143" s="13">
        <v>4.6399999999999997E-2</v>
      </c>
      <c r="F1143" s="12">
        <v>2.4156</v>
      </c>
      <c r="G1143" s="11">
        <f t="shared" si="36"/>
        <v>-98.984400000000008</v>
      </c>
      <c r="H1143" s="10">
        <f t="shared" si="37"/>
        <v>-0.97617751479289938</v>
      </c>
    </row>
    <row r="1144" spans="1:8" ht="25.5" customHeight="1" x14ac:dyDescent="0.3">
      <c r="A1144" s="15">
        <v>8802</v>
      </c>
      <c r="B1144" s="14" t="s">
        <v>123</v>
      </c>
      <c r="C1144" s="13">
        <v>5.67631</v>
      </c>
      <c r="D1144" s="13">
        <v>771.87997999999993</v>
      </c>
      <c r="E1144" s="13">
        <v>6.2430000000000003</v>
      </c>
      <c r="F1144" s="12">
        <v>1131.07546</v>
      </c>
      <c r="G1144" s="11">
        <f t="shared" si="36"/>
        <v>359.19548000000009</v>
      </c>
      <c r="H1144" s="10">
        <f t="shared" si="37"/>
        <v>0.4653514656514347</v>
      </c>
    </row>
    <row r="1145" spans="1:8" ht="25.5" customHeight="1" x14ac:dyDescent="0.3">
      <c r="A1145" s="15">
        <v>8803</v>
      </c>
      <c r="B1145" s="14" t="s">
        <v>122</v>
      </c>
      <c r="C1145" s="13">
        <v>0</v>
      </c>
      <c r="D1145" s="13">
        <v>0</v>
      </c>
      <c r="E1145" s="13">
        <v>0</v>
      </c>
      <c r="F1145" s="12">
        <v>0</v>
      </c>
      <c r="G1145" s="11">
        <f t="shared" si="36"/>
        <v>0</v>
      </c>
      <c r="H1145" s="10" t="str">
        <f t="shared" si="37"/>
        <v/>
      </c>
    </row>
    <row r="1146" spans="1:8" ht="16.5" customHeight="1" x14ac:dyDescent="0.3">
      <c r="A1146" s="15">
        <v>8804</v>
      </c>
      <c r="B1146" s="14" t="s">
        <v>121</v>
      </c>
      <c r="C1146" s="13">
        <v>0.43001999999999996</v>
      </c>
      <c r="D1146" s="13">
        <v>366.47101000000004</v>
      </c>
      <c r="E1146" s="13">
        <v>0.380436</v>
      </c>
      <c r="F1146" s="12">
        <v>492.10973999999999</v>
      </c>
      <c r="G1146" s="11">
        <f t="shared" si="36"/>
        <v>125.63872999999995</v>
      </c>
      <c r="H1146" s="10">
        <f t="shared" si="37"/>
        <v>0.34283402116855011</v>
      </c>
    </row>
    <row r="1147" spans="1:8" ht="38.25" customHeight="1" x14ac:dyDescent="0.3">
      <c r="A1147" s="15">
        <v>8805</v>
      </c>
      <c r="B1147" s="14" t="s">
        <v>120</v>
      </c>
      <c r="C1147" s="13">
        <v>4.9017600000000003</v>
      </c>
      <c r="D1147" s="13">
        <v>380.71234999999996</v>
      </c>
      <c r="E1147" s="13">
        <v>106.70014</v>
      </c>
      <c r="F1147" s="12">
        <v>18843.609530000002</v>
      </c>
      <c r="G1147" s="11">
        <f t="shared" si="36"/>
        <v>18462.89718</v>
      </c>
      <c r="H1147" s="10">
        <f t="shared" si="37"/>
        <v>48.495661304394254</v>
      </c>
    </row>
    <row r="1148" spans="1:8" ht="16.5" customHeight="1" x14ac:dyDescent="0.3">
      <c r="A1148" s="15">
        <v>8806</v>
      </c>
      <c r="B1148" s="14" t="s">
        <v>1351</v>
      </c>
      <c r="C1148" s="13">
        <v>6.4339179999999994</v>
      </c>
      <c r="D1148" s="13">
        <v>827.15806000000009</v>
      </c>
      <c r="E1148" s="13">
        <v>9.500299</v>
      </c>
      <c r="F1148" s="12">
        <v>467.24074999999999</v>
      </c>
      <c r="G1148" s="11">
        <f t="shared" si="36"/>
        <v>-359.9173100000001</v>
      </c>
      <c r="H1148" s="10">
        <f t="shared" si="37"/>
        <v>-0.43512519239672287</v>
      </c>
    </row>
    <row r="1149" spans="1:8" ht="25.5" customHeight="1" x14ac:dyDescent="0.3">
      <c r="A1149" s="15">
        <v>8807</v>
      </c>
      <c r="B1149" s="14" t="s">
        <v>1352</v>
      </c>
      <c r="C1149" s="13">
        <v>71.918972200000113</v>
      </c>
      <c r="D1149" s="13">
        <v>4661.8458200000005</v>
      </c>
      <c r="E1149" s="13">
        <v>103.80446365</v>
      </c>
      <c r="F1149" s="12">
        <v>10598.928250000001</v>
      </c>
      <c r="G1149" s="11">
        <f t="shared" si="36"/>
        <v>5937.0824300000004</v>
      </c>
      <c r="H1149" s="10">
        <f t="shared" si="37"/>
        <v>1.2735475730512253</v>
      </c>
    </row>
    <row r="1150" spans="1:8" ht="16.5" customHeight="1" x14ac:dyDescent="0.3">
      <c r="A1150" s="15">
        <v>8901</v>
      </c>
      <c r="B1150" s="14" t="s">
        <v>119</v>
      </c>
      <c r="C1150" s="13">
        <v>12317.8246</v>
      </c>
      <c r="D1150" s="13">
        <v>15215.796050000001</v>
      </c>
      <c r="E1150" s="13">
        <v>25.622038</v>
      </c>
      <c r="F1150" s="12">
        <v>208.3049</v>
      </c>
      <c r="G1150" s="11">
        <f t="shared" si="36"/>
        <v>-15007.491150000002</v>
      </c>
      <c r="H1150" s="10">
        <f t="shared" si="37"/>
        <v>-0.98630995714483183</v>
      </c>
    </row>
    <row r="1151" spans="1:8" ht="25.5" customHeight="1" x14ac:dyDescent="0.3">
      <c r="A1151" s="15">
        <v>8902</v>
      </c>
      <c r="B1151" s="14" t="s">
        <v>118</v>
      </c>
      <c r="C1151" s="13">
        <v>0</v>
      </c>
      <c r="D1151" s="13">
        <v>0</v>
      </c>
      <c r="E1151" s="13">
        <v>0</v>
      </c>
      <c r="F1151" s="12">
        <v>0</v>
      </c>
      <c r="G1151" s="11">
        <f t="shared" si="36"/>
        <v>0</v>
      </c>
      <c r="H1151" s="10" t="str">
        <f t="shared" si="37"/>
        <v/>
      </c>
    </row>
    <row r="1152" spans="1:8" ht="25.5" customHeight="1" x14ac:dyDescent="0.3">
      <c r="A1152" s="15">
        <v>8903</v>
      </c>
      <c r="B1152" s="14" t="s">
        <v>117</v>
      </c>
      <c r="C1152" s="13">
        <v>167.68620199999998</v>
      </c>
      <c r="D1152" s="13">
        <v>2671.1005800000003</v>
      </c>
      <c r="E1152" s="13">
        <v>258.07655779999999</v>
      </c>
      <c r="F1152" s="12">
        <v>4074.0876200000002</v>
      </c>
      <c r="G1152" s="11">
        <f t="shared" si="36"/>
        <v>1402.98704</v>
      </c>
      <c r="H1152" s="10">
        <f t="shared" si="37"/>
        <v>0.52524680294891768</v>
      </c>
    </row>
    <row r="1153" spans="1:8" ht="16.5" customHeight="1" x14ac:dyDescent="0.3">
      <c r="A1153" s="15">
        <v>8904</v>
      </c>
      <c r="B1153" s="14" t="s">
        <v>116</v>
      </c>
      <c r="C1153" s="13">
        <v>0</v>
      </c>
      <c r="D1153" s="13">
        <v>0</v>
      </c>
      <c r="E1153" s="13">
        <v>0</v>
      </c>
      <c r="F1153" s="12">
        <v>0</v>
      </c>
      <c r="G1153" s="11">
        <f t="shared" si="36"/>
        <v>0</v>
      </c>
      <c r="H1153" s="10" t="str">
        <f t="shared" si="37"/>
        <v/>
      </c>
    </row>
    <row r="1154" spans="1:8" ht="25.5" customHeight="1" x14ac:dyDescent="0.3">
      <c r="A1154" s="15">
        <v>8905</v>
      </c>
      <c r="B1154" s="14" t="s">
        <v>115</v>
      </c>
      <c r="C1154" s="13">
        <v>0</v>
      </c>
      <c r="D1154" s="13">
        <v>0</v>
      </c>
      <c r="E1154" s="13">
        <v>140</v>
      </c>
      <c r="F1154" s="12">
        <v>5963.3567599999997</v>
      </c>
      <c r="G1154" s="11">
        <f t="shared" si="36"/>
        <v>5963.3567599999997</v>
      </c>
      <c r="H1154" s="10" t="str">
        <f t="shared" si="37"/>
        <v/>
      </c>
    </row>
    <row r="1155" spans="1:8" ht="25.5" customHeight="1" x14ac:dyDescent="0.3">
      <c r="A1155" s="15">
        <v>8906</v>
      </c>
      <c r="B1155" s="14" t="s">
        <v>114</v>
      </c>
      <c r="C1155" s="13">
        <v>0.97650000000000003</v>
      </c>
      <c r="D1155" s="13">
        <v>151.98439999999999</v>
      </c>
      <c r="E1155" s="13">
        <v>0.58838000000000001</v>
      </c>
      <c r="F1155" s="12">
        <v>68.577119999999994</v>
      </c>
      <c r="G1155" s="11">
        <f t="shared" si="36"/>
        <v>-83.40728</v>
      </c>
      <c r="H1155" s="10">
        <f t="shared" si="37"/>
        <v>-0.548788428286061</v>
      </c>
    </row>
    <row r="1156" spans="1:8" ht="16.5" customHeight="1" x14ac:dyDescent="0.3">
      <c r="A1156" s="15">
        <v>8907</v>
      </c>
      <c r="B1156" s="14" t="s">
        <v>113</v>
      </c>
      <c r="C1156" s="13">
        <v>11.9396</v>
      </c>
      <c r="D1156" s="13">
        <v>113.21227999999999</v>
      </c>
      <c r="E1156" s="13">
        <v>11.387465000000001</v>
      </c>
      <c r="F1156" s="12">
        <v>264.98331000000002</v>
      </c>
      <c r="G1156" s="11">
        <f t="shared" si="36"/>
        <v>151.77103000000002</v>
      </c>
      <c r="H1156" s="10">
        <f t="shared" si="37"/>
        <v>1.3405880528154723</v>
      </c>
    </row>
    <row r="1157" spans="1:8" ht="16.5" customHeight="1" x14ac:dyDescent="0.3">
      <c r="A1157" s="15">
        <v>8908</v>
      </c>
      <c r="B1157" s="14" t="s">
        <v>112</v>
      </c>
      <c r="C1157" s="13">
        <v>0</v>
      </c>
      <c r="D1157" s="13">
        <v>0</v>
      </c>
      <c r="E1157" s="13">
        <v>0</v>
      </c>
      <c r="F1157" s="12">
        <v>0</v>
      </c>
      <c r="G1157" s="11">
        <f t="shared" si="36"/>
        <v>0</v>
      </c>
      <c r="H1157" s="10" t="str">
        <f t="shared" si="37"/>
        <v/>
      </c>
    </row>
    <row r="1158" spans="1:8" ht="25.5" customHeight="1" x14ac:dyDescent="0.3">
      <c r="A1158" s="15">
        <v>9001</v>
      </c>
      <c r="B1158" s="14" t="s">
        <v>111</v>
      </c>
      <c r="C1158" s="13">
        <v>420.73314213700002</v>
      </c>
      <c r="D1158" s="13">
        <v>53506.67611</v>
      </c>
      <c r="E1158" s="13">
        <v>436.29053781000101</v>
      </c>
      <c r="F1158" s="12">
        <v>88720.351169999791</v>
      </c>
      <c r="G1158" s="11">
        <f t="shared" si="36"/>
        <v>35213.67505999979</v>
      </c>
      <c r="H1158" s="10">
        <f t="shared" si="37"/>
        <v>0.6581174092669646</v>
      </c>
    </row>
    <row r="1159" spans="1:8" ht="16.5" customHeight="1" x14ac:dyDescent="0.3">
      <c r="A1159" s="15">
        <v>9002</v>
      </c>
      <c r="B1159" s="14" t="s">
        <v>110</v>
      </c>
      <c r="C1159" s="13">
        <v>10.195454999999999</v>
      </c>
      <c r="D1159" s="13">
        <v>8081.2352100000098</v>
      </c>
      <c r="E1159" s="13">
        <v>11.667138929999998</v>
      </c>
      <c r="F1159" s="12">
        <v>8148.2697900000003</v>
      </c>
      <c r="G1159" s="11">
        <f t="shared" ref="G1159:G1222" si="38">F1159-D1159</f>
        <v>67.034579999990456</v>
      </c>
      <c r="H1159" s="10">
        <f t="shared" ref="H1159:H1222" si="39">IF(D1159&lt;&gt;0,G1159/D1159,"")</f>
        <v>8.2950908194132835E-3</v>
      </c>
    </row>
    <row r="1160" spans="1:8" ht="16.5" customHeight="1" x14ac:dyDescent="0.3">
      <c r="A1160" s="15">
        <v>9003</v>
      </c>
      <c r="B1160" s="14" t="s">
        <v>109</v>
      </c>
      <c r="C1160" s="13">
        <v>52.721428799999998</v>
      </c>
      <c r="D1160" s="13">
        <v>8715.0487100000009</v>
      </c>
      <c r="E1160" s="13">
        <v>47.133139300000003</v>
      </c>
      <c r="F1160" s="12">
        <v>8678.7104799999997</v>
      </c>
      <c r="G1160" s="11">
        <f t="shared" si="38"/>
        <v>-36.338230000001204</v>
      </c>
      <c r="H1160" s="10">
        <f t="shared" si="39"/>
        <v>-4.1695957428562894E-3</v>
      </c>
    </row>
    <row r="1161" spans="1:8" ht="16.5" customHeight="1" x14ac:dyDescent="0.3">
      <c r="A1161" s="15">
        <v>9004</v>
      </c>
      <c r="B1161" s="14" t="s">
        <v>108</v>
      </c>
      <c r="C1161" s="13">
        <v>365.17760520000002</v>
      </c>
      <c r="D1161" s="13">
        <v>19892.966649999998</v>
      </c>
      <c r="E1161" s="13">
        <v>422.57272638999899</v>
      </c>
      <c r="F1161" s="12">
        <v>21000.079510000098</v>
      </c>
      <c r="G1161" s="11">
        <f t="shared" si="38"/>
        <v>1107.1128600000993</v>
      </c>
      <c r="H1161" s="10">
        <f t="shared" si="39"/>
        <v>5.5653481930514344E-2</v>
      </c>
    </row>
    <row r="1162" spans="1:8" ht="25.5" customHeight="1" x14ac:dyDescent="0.3">
      <c r="A1162" s="15">
        <v>9005</v>
      </c>
      <c r="B1162" s="14" t="s">
        <v>107</v>
      </c>
      <c r="C1162" s="13">
        <v>41.066093899999998</v>
      </c>
      <c r="D1162" s="13">
        <v>2041.8426000000002</v>
      </c>
      <c r="E1162" s="13">
        <v>28.967979800000002</v>
      </c>
      <c r="F1162" s="12">
        <v>2245.7179000000001</v>
      </c>
      <c r="G1162" s="11">
        <f t="shared" si="38"/>
        <v>203.87529999999992</v>
      </c>
      <c r="H1162" s="10">
        <f t="shared" si="39"/>
        <v>9.9848685692031258E-2</v>
      </c>
    </row>
    <row r="1163" spans="1:8" ht="16.5" customHeight="1" x14ac:dyDescent="0.3">
      <c r="A1163" s="15">
        <v>9006</v>
      </c>
      <c r="B1163" s="14" t="s">
        <v>106</v>
      </c>
      <c r="C1163" s="13">
        <v>36.652108999999996</v>
      </c>
      <c r="D1163" s="13">
        <v>1788.0818700000002</v>
      </c>
      <c r="E1163" s="13">
        <v>42.476086705</v>
      </c>
      <c r="F1163" s="12">
        <v>2022.0315700000001</v>
      </c>
      <c r="G1163" s="11">
        <f t="shared" si="38"/>
        <v>233.94969999999989</v>
      </c>
      <c r="H1163" s="10">
        <f t="shared" si="39"/>
        <v>0.13083836032630869</v>
      </c>
    </row>
    <row r="1164" spans="1:8" ht="16.5" customHeight="1" x14ac:dyDescent="0.3">
      <c r="A1164" s="15">
        <v>9007</v>
      </c>
      <c r="B1164" s="14" t="s">
        <v>105</v>
      </c>
      <c r="C1164" s="13">
        <v>1.1259999999999999E-2</v>
      </c>
      <c r="D1164" s="13">
        <v>0.69391999999999998</v>
      </c>
      <c r="E1164" s="13">
        <v>0.74758000000000002</v>
      </c>
      <c r="F1164" s="12">
        <v>418.57471000000004</v>
      </c>
      <c r="G1164" s="11">
        <f t="shared" si="38"/>
        <v>417.88079000000005</v>
      </c>
      <c r="H1164" s="10">
        <f t="shared" si="39"/>
        <v>602.20312139727935</v>
      </c>
    </row>
    <row r="1165" spans="1:8" ht="16.5" customHeight="1" x14ac:dyDescent="0.3">
      <c r="A1165" s="15">
        <v>9008</v>
      </c>
      <c r="B1165" s="14" t="s">
        <v>104</v>
      </c>
      <c r="C1165" s="13">
        <v>1.1588195000000001</v>
      </c>
      <c r="D1165" s="13">
        <v>63.08719</v>
      </c>
      <c r="E1165" s="13">
        <v>1.5024190000000002</v>
      </c>
      <c r="F1165" s="12">
        <v>75.016649999999998</v>
      </c>
      <c r="G1165" s="11">
        <f t="shared" si="38"/>
        <v>11.929459999999999</v>
      </c>
      <c r="H1165" s="10">
        <f t="shared" si="39"/>
        <v>0.18909480672700749</v>
      </c>
    </row>
    <row r="1166" spans="1:8" ht="16.5" customHeight="1" x14ac:dyDescent="0.3">
      <c r="A1166" s="15">
        <v>9009</v>
      </c>
      <c r="B1166" s="14" t="s">
        <v>103</v>
      </c>
      <c r="C1166" s="13">
        <v>0</v>
      </c>
      <c r="D1166" s="13">
        <v>0</v>
      </c>
      <c r="E1166" s="13">
        <v>0</v>
      </c>
      <c r="F1166" s="12">
        <v>0</v>
      </c>
      <c r="G1166" s="11">
        <f t="shared" si="38"/>
        <v>0</v>
      </c>
      <c r="H1166" s="10" t="str">
        <f t="shared" si="39"/>
        <v/>
      </c>
    </row>
    <row r="1167" spans="1:8" ht="25.5" customHeight="1" x14ac:dyDescent="0.3">
      <c r="A1167" s="15">
        <v>9010</v>
      </c>
      <c r="B1167" s="14" t="s">
        <v>102</v>
      </c>
      <c r="C1167" s="13">
        <v>74.805813999999998</v>
      </c>
      <c r="D1167" s="13">
        <v>580.81881999999996</v>
      </c>
      <c r="E1167" s="13">
        <v>45.080674000000002</v>
      </c>
      <c r="F1167" s="12">
        <v>518.94290999999998</v>
      </c>
      <c r="G1167" s="11">
        <f t="shared" si="38"/>
        <v>-61.875909999999976</v>
      </c>
      <c r="H1167" s="10">
        <f t="shared" si="39"/>
        <v>-0.10653220568851399</v>
      </c>
    </row>
    <row r="1168" spans="1:8" ht="16.5" customHeight="1" x14ac:dyDescent="0.3">
      <c r="A1168" s="15">
        <v>9011</v>
      </c>
      <c r="B1168" s="14" t="s">
        <v>101</v>
      </c>
      <c r="C1168" s="13">
        <v>54.627491999999997</v>
      </c>
      <c r="D1168" s="13">
        <v>5358.7690499999999</v>
      </c>
      <c r="E1168" s="13">
        <v>50.625678000000001</v>
      </c>
      <c r="F1168" s="12">
        <v>4934.89113</v>
      </c>
      <c r="G1168" s="11">
        <f t="shared" si="38"/>
        <v>-423.8779199999999</v>
      </c>
      <c r="H1168" s="10">
        <f t="shared" si="39"/>
        <v>-7.9099867160724147E-2</v>
      </c>
    </row>
    <row r="1169" spans="1:8" ht="16.5" customHeight="1" x14ac:dyDescent="0.3">
      <c r="A1169" s="15">
        <v>9012</v>
      </c>
      <c r="B1169" s="14" t="s">
        <v>100</v>
      </c>
      <c r="C1169" s="13">
        <v>1.9990680000000001</v>
      </c>
      <c r="D1169" s="13">
        <v>177.25651000000002</v>
      </c>
      <c r="E1169" s="13">
        <v>6.0039999999999996</v>
      </c>
      <c r="F1169" s="12">
        <v>809.93465000000003</v>
      </c>
      <c r="G1169" s="11">
        <f t="shared" si="38"/>
        <v>632.67813999999998</v>
      </c>
      <c r="H1169" s="10">
        <f t="shared" si="39"/>
        <v>3.5692801353247896</v>
      </c>
    </row>
    <row r="1170" spans="1:8" ht="16.5" customHeight="1" x14ac:dyDescent="0.3">
      <c r="A1170" s="15">
        <v>9013</v>
      </c>
      <c r="B1170" s="14" t="s">
        <v>99</v>
      </c>
      <c r="C1170" s="13">
        <v>97.739672399999989</v>
      </c>
      <c r="D1170" s="13">
        <v>7160.6742000000004</v>
      </c>
      <c r="E1170" s="13">
        <v>136.02405153000001</v>
      </c>
      <c r="F1170" s="12">
        <v>6350.7395899999892</v>
      </c>
      <c r="G1170" s="11">
        <f t="shared" si="38"/>
        <v>-809.93461000001116</v>
      </c>
      <c r="H1170" s="10">
        <f t="shared" si="39"/>
        <v>-0.11310870839508536</v>
      </c>
    </row>
    <row r="1171" spans="1:8" ht="16.5" customHeight="1" x14ac:dyDescent="0.3">
      <c r="A1171" s="15">
        <v>9014</v>
      </c>
      <c r="B1171" s="14" t="s">
        <v>98</v>
      </c>
      <c r="C1171" s="13">
        <v>22.961828146999999</v>
      </c>
      <c r="D1171" s="13">
        <v>13554.972890000001</v>
      </c>
      <c r="E1171" s="13">
        <v>29.448657300000001</v>
      </c>
      <c r="F1171" s="12">
        <v>56891.775049999997</v>
      </c>
      <c r="G1171" s="11">
        <f t="shared" si="38"/>
        <v>43336.802159999992</v>
      </c>
      <c r="H1171" s="10">
        <f t="shared" si="39"/>
        <v>3.1971146317799821</v>
      </c>
    </row>
    <row r="1172" spans="1:8" ht="25.5" customHeight="1" x14ac:dyDescent="0.3">
      <c r="A1172" s="15">
        <v>9015</v>
      </c>
      <c r="B1172" s="14" t="s">
        <v>97</v>
      </c>
      <c r="C1172" s="13">
        <v>325.23953330000001</v>
      </c>
      <c r="D1172" s="13">
        <v>25198.83394</v>
      </c>
      <c r="E1172" s="13">
        <v>194.51559750000001</v>
      </c>
      <c r="F1172" s="12">
        <v>17723.366489999997</v>
      </c>
      <c r="G1172" s="11">
        <f t="shared" si="38"/>
        <v>-7475.4674500000037</v>
      </c>
      <c r="H1172" s="10">
        <f t="shared" si="39"/>
        <v>-0.29665926081339949</v>
      </c>
    </row>
    <row r="1173" spans="1:8" ht="16.5" customHeight="1" x14ac:dyDescent="0.3">
      <c r="A1173" s="15">
        <v>9016</v>
      </c>
      <c r="B1173" s="14" t="s">
        <v>96</v>
      </c>
      <c r="C1173" s="13">
        <v>9.6073409999999999</v>
      </c>
      <c r="D1173" s="13">
        <v>533.46779000000004</v>
      </c>
      <c r="E1173" s="13">
        <v>5.7458444999999898</v>
      </c>
      <c r="F1173" s="12">
        <v>598.85663</v>
      </c>
      <c r="G1173" s="11">
        <f t="shared" si="38"/>
        <v>65.388839999999959</v>
      </c>
      <c r="H1173" s="10">
        <f t="shared" si="39"/>
        <v>0.12257317353686893</v>
      </c>
    </row>
    <row r="1174" spans="1:8" ht="25.5" customHeight="1" x14ac:dyDescent="0.3">
      <c r="A1174" s="15">
        <v>9017</v>
      </c>
      <c r="B1174" s="14" t="s">
        <v>95</v>
      </c>
      <c r="C1174" s="13">
        <v>760.96498908000297</v>
      </c>
      <c r="D1174" s="13">
        <v>5767.6805799999793</v>
      </c>
      <c r="E1174" s="13">
        <v>776.02284946600105</v>
      </c>
      <c r="F1174" s="12">
        <v>6428.6333399999894</v>
      </c>
      <c r="G1174" s="11">
        <f t="shared" si="38"/>
        <v>660.95276000001013</v>
      </c>
      <c r="H1174" s="10">
        <f t="shared" si="39"/>
        <v>0.11459593693380511</v>
      </c>
    </row>
    <row r="1175" spans="1:8" ht="25.5" customHeight="1" x14ac:dyDescent="0.3">
      <c r="A1175" s="15">
        <v>9018</v>
      </c>
      <c r="B1175" s="14" t="s">
        <v>94</v>
      </c>
      <c r="C1175" s="13">
        <v>4776.0550945949999</v>
      </c>
      <c r="D1175" s="13">
        <v>213535.42561999999</v>
      </c>
      <c r="E1175" s="13">
        <v>5087.9265740999999</v>
      </c>
      <c r="F1175" s="12">
        <v>213257.48756000001</v>
      </c>
      <c r="G1175" s="11">
        <f t="shared" si="38"/>
        <v>-277.93805999998585</v>
      </c>
      <c r="H1175" s="10">
        <f t="shared" si="39"/>
        <v>-1.3016016391331454E-3</v>
      </c>
    </row>
    <row r="1176" spans="1:8" ht="38.25" customHeight="1" x14ac:dyDescent="0.3">
      <c r="A1176" s="15">
        <v>9019</v>
      </c>
      <c r="B1176" s="14" t="s">
        <v>93</v>
      </c>
      <c r="C1176" s="13">
        <v>1109.7721769999998</v>
      </c>
      <c r="D1176" s="13">
        <v>19721.7935</v>
      </c>
      <c r="E1176" s="13">
        <v>1105.81214969999</v>
      </c>
      <c r="F1176" s="12">
        <v>20403.240229999999</v>
      </c>
      <c r="G1176" s="11">
        <f t="shared" si="38"/>
        <v>681.44672999999966</v>
      </c>
      <c r="H1176" s="10">
        <f t="shared" si="39"/>
        <v>3.4552979677025808E-2</v>
      </c>
    </row>
    <row r="1177" spans="1:8" ht="16.5" customHeight="1" x14ac:dyDescent="0.3">
      <c r="A1177" s="15">
        <v>9020</v>
      </c>
      <c r="B1177" s="14" t="s">
        <v>92</v>
      </c>
      <c r="C1177" s="13">
        <v>73.173321000000001</v>
      </c>
      <c r="D1177" s="13">
        <v>3358.1834100000001</v>
      </c>
      <c r="E1177" s="13">
        <v>100.44869199999999</v>
      </c>
      <c r="F1177" s="12">
        <v>5179.8033800000003</v>
      </c>
      <c r="G1177" s="11">
        <f t="shared" si="38"/>
        <v>1821.6199700000002</v>
      </c>
      <c r="H1177" s="10">
        <f t="shared" si="39"/>
        <v>0.54244207287058221</v>
      </c>
    </row>
    <row r="1178" spans="1:8" ht="25.5" customHeight="1" x14ac:dyDescent="0.3">
      <c r="A1178" s="15">
        <v>9021</v>
      </c>
      <c r="B1178" s="14" t="s">
        <v>91</v>
      </c>
      <c r="C1178" s="13">
        <v>242.89101354900001</v>
      </c>
      <c r="D1178" s="13">
        <v>101426.45838</v>
      </c>
      <c r="E1178" s="13">
        <v>267.75912520999896</v>
      </c>
      <c r="F1178" s="12">
        <v>93353.204889999892</v>
      </c>
      <c r="G1178" s="11">
        <f t="shared" si="38"/>
        <v>-8073.2534900001046</v>
      </c>
      <c r="H1178" s="10">
        <f t="shared" si="39"/>
        <v>-7.9597115180273778E-2</v>
      </c>
    </row>
    <row r="1179" spans="1:8" ht="25.5" customHeight="1" x14ac:dyDescent="0.3">
      <c r="A1179" s="15">
        <v>9022</v>
      </c>
      <c r="B1179" s="14" t="s">
        <v>90</v>
      </c>
      <c r="C1179" s="13">
        <v>239.76000889999997</v>
      </c>
      <c r="D1179" s="13">
        <v>43131.556189999996</v>
      </c>
      <c r="E1179" s="13">
        <v>255.26870399999999</v>
      </c>
      <c r="F1179" s="12">
        <v>35639.34304</v>
      </c>
      <c r="G1179" s="11">
        <f t="shared" si="38"/>
        <v>-7492.2131499999959</v>
      </c>
      <c r="H1179" s="10">
        <f t="shared" si="39"/>
        <v>-0.17370607072454894</v>
      </c>
    </row>
    <row r="1180" spans="1:8" ht="25.5" customHeight="1" x14ac:dyDescent="0.3">
      <c r="A1180" s="15">
        <v>9023</v>
      </c>
      <c r="B1180" s="14" t="s">
        <v>89</v>
      </c>
      <c r="C1180" s="13">
        <v>119.70215603</v>
      </c>
      <c r="D1180" s="13">
        <v>3294.2605600000002</v>
      </c>
      <c r="E1180" s="13">
        <v>109.91549581999999</v>
      </c>
      <c r="F1180" s="12">
        <v>2749.2751400000002</v>
      </c>
      <c r="G1180" s="11">
        <f t="shared" si="38"/>
        <v>-544.98541999999998</v>
      </c>
      <c r="H1180" s="10">
        <f t="shared" si="39"/>
        <v>-0.16543482522827518</v>
      </c>
    </row>
    <row r="1181" spans="1:8" ht="25.5" customHeight="1" x14ac:dyDescent="0.3">
      <c r="A1181" s="15">
        <v>9024</v>
      </c>
      <c r="B1181" s="14" t="s">
        <v>88</v>
      </c>
      <c r="C1181" s="13">
        <v>67.876938999999993</v>
      </c>
      <c r="D1181" s="13">
        <v>2853.1188099999999</v>
      </c>
      <c r="E1181" s="13">
        <v>47.641663999999999</v>
      </c>
      <c r="F1181" s="12">
        <v>2395.53638</v>
      </c>
      <c r="G1181" s="11">
        <f t="shared" si="38"/>
        <v>-457.58242999999993</v>
      </c>
      <c r="H1181" s="10">
        <f t="shared" si="39"/>
        <v>-0.16037973196075908</v>
      </c>
    </row>
    <row r="1182" spans="1:8" ht="38.25" customHeight="1" x14ac:dyDescent="0.3">
      <c r="A1182" s="15">
        <v>9025</v>
      </c>
      <c r="B1182" s="14" t="s">
        <v>87</v>
      </c>
      <c r="C1182" s="13">
        <v>224.36889286739998</v>
      </c>
      <c r="D1182" s="13">
        <v>13240.07662</v>
      </c>
      <c r="E1182" s="13">
        <v>323.914836572941</v>
      </c>
      <c r="F1182" s="12">
        <v>19886.466479999999</v>
      </c>
      <c r="G1182" s="11">
        <f t="shared" si="38"/>
        <v>6646.3898599999993</v>
      </c>
      <c r="H1182" s="10">
        <f t="shared" si="39"/>
        <v>0.50199028682056068</v>
      </c>
    </row>
    <row r="1183" spans="1:8" ht="25.5" customHeight="1" x14ac:dyDescent="0.3">
      <c r="A1183" s="15">
        <v>9026</v>
      </c>
      <c r="B1183" s="14" t="s">
        <v>86</v>
      </c>
      <c r="C1183" s="13">
        <v>481.95198800499702</v>
      </c>
      <c r="D1183" s="13">
        <v>27411.104800000103</v>
      </c>
      <c r="E1183" s="13">
        <v>391.55320362999805</v>
      </c>
      <c r="F1183" s="12">
        <v>31671.221959999901</v>
      </c>
      <c r="G1183" s="11">
        <f t="shared" si="38"/>
        <v>4260.1171599997979</v>
      </c>
      <c r="H1183" s="10">
        <f t="shared" si="39"/>
        <v>0.15541574084966403</v>
      </c>
    </row>
    <row r="1184" spans="1:8" ht="25.5" customHeight="1" x14ac:dyDescent="0.3">
      <c r="A1184" s="15">
        <v>9027</v>
      </c>
      <c r="B1184" s="14" t="s">
        <v>85</v>
      </c>
      <c r="C1184" s="13">
        <v>272.41727995000002</v>
      </c>
      <c r="D1184" s="13">
        <v>51770.563830000305</v>
      </c>
      <c r="E1184" s="13">
        <v>304.11647223100101</v>
      </c>
      <c r="F1184" s="12">
        <v>54946.321680000001</v>
      </c>
      <c r="G1184" s="11">
        <f t="shared" si="38"/>
        <v>3175.7578499996962</v>
      </c>
      <c r="H1184" s="10">
        <f t="shared" si="39"/>
        <v>6.1342925690899851E-2</v>
      </c>
    </row>
    <row r="1185" spans="1:8" ht="16.5" customHeight="1" x14ac:dyDescent="0.3">
      <c r="A1185" s="15">
        <v>9028</v>
      </c>
      <c r="B1185" s="14" t="s">
        <v>84</v>
      </c>
      <c r="C1185" s="13">
        <v>1382.2117615</v>
      </c>
      <c r="D1185" s="13">
        <v>29959.56783</v>
      </c>
      <c r="E1185" s="13">
        <v>1228.9155983000001</v>
      </c>
      <c r="F1185" s="12">
        <v>30434.235789999999</v>
      </c>
      <c r="G1185" s="11">
        <f t="shared" si="38"/>
        <v>474.66795999999886</v>
      </c>
      <c r="H1185" s="10">
        <f t="shared" si="39"/>
        <v>1.584361839574636E-2</v>
      </c>
    </row>
    <row r="1186" spans="1:8" ht="25.5" customHeight="1" x14ac:dyDescent="0.3">
      <c r="A1186" s="15">
        <v>9029</v>
      </c>
      <c r="B1186" s="14" t="s">
        <v>83</v>
      </c>
      <c r="C1186" s="13">
        <v>50.633955504000198</v>
      </c>
      <c r="D1186" s="13">
        <v>7754.93929999998</v>
      </c>
      <c r="E1186" s="13">
        <v>48.826039993890298</v>
      </c>
      <c r="F1186" s="12">
        <v>10595.357179999899</v>
      </c>
      <c r="G1186" s="11">
        <f t="shared" si="38"/>
        <v>2840.417879999919</v>
      </c>
      <c r="H1186" s="10">
        <f t="shared" si="39"/>
        <v>0.3662720970620526</v>
      </c>
    </row>
    <row r="1187" spans="1:8" ht="25.5" customHeight="1" x14ac:dyDescent="0.3">
      <c r="A1187" s="15">
        <v>9030</v>
      </c>
      <c r="B1187" s="14" t="s">
        <v>82</v>
      </c>
      <c r="C1187" s="13">
        <v>146.481198750999</v>
      </c>
      <c r="D1187" s="13">
        <v>16478.184980000002</v>
      </c>
      <c r="E1187" s="13">
        <v>190.18956487400001</v>
      </c>
      <c r="F1187" s="12">
        <v>28761.34749</v>
      </c>
      <c r="G1187" s="11">
        <f t="shared" si="38"/>
        <v>12283.162509999998</v>
      </c>
      <c r="H1187" s="10">
        <f t="shared" si="39"/>
        <v>0.74541962752016622</v>
      </c>
    </row>
    <row r="1188" spans="1:8" ht="25.5" customHeight="1" x14ac:dyDescent="0.3">
      <c r="A1188" s="15">
        <v>9031</v>
      </c>
      <c r="B1188" s="14" t="s">
        <v>81</v>
      </c>
      <c r="C1188" s="13">
        <v>762.90719234800304</v>
      </c>
      <c r="D1188" s="13">
        <v>33384.35727</v>
      </c>
      <c r="E1188" s="13">
        <v>1039.5482293049999</v>
      </c>
      <c r="F1188" s="12">
        <v>46695.068119999902</v>
      </c>
      <c r="G1188" s="11">
        <f t="shared" si="38"/>
        <v>13310.710849999901</v>
      </c>
      <c r="H1188" s="10">
        <f t="shared" si="39"/>
        <v>0.39871101133827225</v>
      </c>
    </row>
    <row r="1189" spans="1:8" ht="16.5" customHeight="1" x14ac:dyDescent="0.3">
      <c r="A1189" s="15">
        <v>9032</v>
      </c>
      <c r="B1189" s="14" t="s">
        <v>80</v>
      </c>
      <c r="C1189" s="13">
        <v>947.29123464999805</v>
      </c>
      <c r="D1189" s="13">
        <v>32436.241050000197</v>
      </c>
      <c r="E1189" s="13">
        <v>1333.53294551511</v>
      </c>
      <c r="F1189" s="12">
        <v>37341.223050000102</v>
      </c>
      <c r="G1189" s="11">
        <f t="shared" si="38"/>
        <v>4904.9819999999054</v>
      </c>
      <c r="H1189" s="10">
        <f t="shared" si="39"/>
        <v>0.15121918697172451</v>
      </c>
    </row>
    <row r="1190" spans="1:8" ht="25.5" customHeight="1" x14ac:dyDescent="0.3">
      <c r="A1190" s="15">
        <v>9033</v>
      </c>
      <c r="B1190" s="14" t="s">
        <v>79</v>
      </c>
      <c r="C1190" s="13">
        <v>64.027015627000097</v>
      </c>
      <c r="D1190" s="13">
        <v>6141.68905</v>
      </c>
      <c r="E1190" s="13">
        <v>70.847037255999993</v>
      </c>
      <c r="F1190" s="12">
        <v>7301.4334099999896</v>
      </c>
      <c r="G1190" s="11">
        <f t="shared" si="38"/>
        <v>1159.7443599999897</v>
      </c>
      <c r="H1190" s="10">
        <f t="shared" si="39"/>
        <v>0.18883150067651011</v>
      </c>
    </row>
    <row r="1191" spans="1:8" ht="38.25" customHeight="1" x14ac:dyDescent="0.3">
      <c r="A1191" s="15">
        <v>9101</v>
      </c>
      <c r="B1191" s="14" t="s">
        <v>78</v>
      </c>
      <c r="C1191" s="13">
        <v>2.3985739999999998E-2</v>
      </c>
      <c r="D1191" s="13">
        <v>471.47707000000003</v>
      </c>
      <c r="E1191" s="13">
        <v>1.7010999999999998E-2</v>
      </c>
      <c r="F1191" s="12">
        <v>42.618870000000001</v>
      </c>
      <c r="G1191" s="11">
        <f t="shared" si="38"/>
        <v>-428.85820000000001</v>
      </c>
      <c r="H1191" s="10">
        <f t="shared" si="39"/>
        <v>-0.90960563575233888</v>
      </c>
    </row>
    <row r="1192" spans="1:8" ht="25.5" customHeight="1" x14ac:dyDescent="0.3">
      <c r="A1192" s="15">
        <v>9102</v>
      </c>
      <c r="B1192" s="14" t="s">
        <v>77</v>
      </c>
      <c r="C1192" s="13">
        <v>69.302478356999998</v>
      </c>
      <c r="D1192" s="13">
        <v>15359.468779999999</v>
      </c>
      <c r="E1192" s="13">
        <v>67.425426259999909</v>
      </c>
      <c r="F1192" s="12">
        <v>14130.734930000001</v>
      </c>
      <c r="G1192" s="11">
        <f t="shared" si="38"/>
        <v>-1228.7338499999987</v>
      </c>
      <c r="H1192" s="10">
        <f t="shared" si="39"/>
        <v>-7.9998460076950578E-2</v>
      </c>
    </row>
    <row r="1193" spans="1:8" ht="38.25" customHeight="1" x14ac:dyDescent="0.3">
      <c r="A1193" s="15">
        <v>9103</v>
      </c>
      <c r="B1193" s="14" t="s">
        <v>76</v>
      </c>
      <c r="C1193" s="13">
        <v>1.3384880000000001</v>
      </c>
      <c r="D1193" s="13">
        <v>32.532150000000001</v>
      </c>
      <c r="E1193" s="13">
        <v>1.0419829999999999</v>
      </c>
      <c r="F1193" s="12">
        <v>29.12716</v>
      </c>
      <c r="G1193" s="11">
        <f t="shared" si="38"/>
        <v>-3.4049900000000015</v>
      </c>
      <c r="H1193" s="10">
        <f t="shared" si="39"/>
        <v>-0.10466538485774846</v>
      </c>
    </row>
    <row r="1194" spans="1:8" ht="16.5" customHeight="1" x14ac:dyDescent="0.3">
      <c r="A1194" s="15">
        <v>9104</v>
      </c>
      <c r="B1194" s="14" t="s">
        <v>75</v>
      </c>
      <c r="C1194" s="13">
        <v>3.2570000000000002E-2</v>
      </c>
      <c r="D1194" s="13">
        <v>22.681560000000001</v>
      </c>
      <c r="E1194" s="13">
        <v>0.217554</v>
      </c>
      <c r="F1194" s="12">
        <v>21.84646</v>
      </c>
      <c r="G1194" s="11">
        <f t="shared" si="38"/>
        <v>-0.83510000000000062</v>
      </c>
      <c r="H1194" s="10">
        <f t="shared" si="39"/>
        <v>-3.6818455167986708E-2</v>
      </c>
    </row>
    <row r="1195" spans="1:8" ht="25.5" customHeight="1" x14ac:dyDescent="0.3">
      <c r="A1195" s="15">
        <v>9105</v>
      </c>
      <c r="B1195" s="14" t="s">
        <v>74</v>
      </c>
      <c r="C1195" s="13">
        <v>185.85603120000098</v>
      </c>
      <c r="D1195" s="13">
        <v>1090.7742700000001</v>
      </c>
      <c r="E1195" s="13">
        <v>226.34399620000102</v>
      </c>
      <c r="F1195" s="12">
        <v>1061.32042</v>
      </c>
      <c r="G1195" s="11">
        <f t="shared" si="38"/>
        <v>-29.453850000000102</v>
      </c>
      <c r="H1195" s="10">
        <f t="shared" si="39"/>
        <v>-2.7002699651138728E-2</v>
      </c>
    </row>
    <row r="1196" spans="1:8" ht="25.5" customHeight="1" x14ac:dyDescent="0.3">
      <c r="A1196" s="15">
        <v>9106</v>
      </c>
      <c r="B1196" s="14" t="s">
        <v>73</v>
      </c>
      <c r="C1196" s="13">
        <v>3.7654027999999999</v>
      </c>
      <c r="D1196" s="13">
        <v>118.46083</v>
      </c>
      <c r="E1196" s="13">
        <v>1.5291199999999998</v>
      </c>
      <c r="F1196" s="12">
        <v>68.069429999999997</v>
      </c>
      <c r="G1196" s="11">
        <f t="shared" si="38"/>
        <v>-50.391400000000004</v>
      </c>
      <c r="H1196" s="10">
        <f t="shared" si="39"/>
        <v>-0.42538449207218965</v>
      </c>
    </row>
    <row r="1197" spans="1:8" ht="16.5" customHeight="1" x14ac:dyDescent="0.3">
      <c r="A1197" s="15">
        <v>9107</v>
      </c>
      <c r="B1197" s="14" t="s">
        <v>72</v>
      </c>
      <c r="C1197" s="13">
        <v>12.041338270000001</v>
      </c>
      <c r="D1197" s="13">
        <v>399.30955999999998</v>
      </c>
      <c r="E1197" s="13">
        <v>11.02174026</v>
      </c>
      <c r="F1197" s="12">
        <v>451.05790999999999</v>
      </c>
      <c r="G1197" s="11">
        <f t="shared" si="38"/>
        <v>51.748350000000016</v>
      </c>
      <c r="H1197" s="10">
        <f t="shared" si="39"/>
        <v>0.12959456818414269</v>
      </c>
    </row>
    <row r="1198" spans="1:8" ht="25.5" customHeight="1" x14ac:dyDescent="0.3">
      <c r="A1198" s="15">
        <v>9108</v>
      </c>
      <c r="B1198" s="14" t="s">
        <v>71</v>
      </c>
      <c r="C1198" s="13">
        <v>6.2721554999999998E-2</v>
      </c>
      <c r="D1198" s="13">
        <v>103.72537</v>
      </c>
      <c r="E1198" s="13">
        <v>3.8316756E-2</v>
      </c>
      <c r="F1198" s="12">
        <v>125.48451</v>
      </c>
      <c r="G1198" s="11">
        <f t="shared" si="38"/>
        <v>21.759140000000002</v>
      </c>
      <c r="H1198" s="10">
        <f t="shared" si="39"/>
        <v>0.20977645102639791</v>
      </c>
    </row>
    <row r="1199" spans="1:8" ht="25.5" customHeight="1" x14ac:dyDescent="0.3">
      <c r="A1199" s="15">
        <v>9109</v>
      </c>
      <c r="B1199" s="14" t="s">
        <v>70</v>
      </c>
      <c r="C1199" s="13">
        <v>1.4004960000000002</v>
      </c>
      <c r="D1199" s="13">
        <v>7.6451700000000002</v>
      </c>
      <c r="E1199" s="13">
        <v>1.103002</v>
      </c>
      <c r="F1199" s="12">
        <v>35.188669999999995</v>
      </c>
      <c r="G1199" s="11">
        <f t="shared" si="38"/>
        <v>27.543499999999995</v>
      </c>
      <c r="H1199" s="10">
        <f t="shared" si="39"/>
        <v>3.6027321825413945</v>
      </c>
    </row>
    <row r="1200" spans="1:8" ht="38.25" customHeight="1" x14ac:dyDescent="0.3">
      <c r="A1200" s="15">
        <v>9110</v>
      </c>
      <c r="B1200" s="14" t="s">
        <v>69</v>
      </c>
      <c r="C1200" s="13">
        <v>3.0000000000000001E-3</v>
      </c>
      <c r="D1200" s="13">
        <v>1.3859999999999999E-2</v>
      </c>
      <c r="E1200" s="13">
        <v>0.17436699999999999</v>
      </c>
      <c r="F1200" s="12">
        <v>59.634149999999998</v>
      </c>
      <c r="G1200" s="11">
        <f t="shared" si="38"/>
        <v>59.620289999999997</v>
      </c>
      <c r="H1200" s="10">
        <f t="shared" si="39"/>
        <v>4301.6082251082253</v>
      </c>
    </row>
    <row r="1201" spans="1:8" ht="25.5" customHeight="1" x14ac:dyDescent="0.3">
      <c r="A1201" s="15">
        <v>9111</v>
      </c>
      <c r="B1201" s="14" t="s">
        <v>68</v>
      </c>
      <c r="C1201" s="13">
        <v>0.49235947860000001</v>
      </c>
      <c r="D1201" s="13">
        <v>160.85086999999999</v>
      </c>
      <c r="E1201" s="13">
        <v>0.44256466499999997</v>
      </c>
      <c r="F1201" s="12">
        <v>196.16786999999999</v>
      </c>
      <c r="G1201" s="11">
        <f t="shared" si="38"/>
        <v>35.317000000000007</v>
      </c>
      <c r="H1201" s="10">
        <f t="shared" si="39"/>
        <v>0.21956362436833579</v>
      </c>
    </row>
    <row r="1202" spans="1:8" ht="25.5" customHeight="1" x14ac:dyDescent="0.3">
      <c r="A1202" s="15">
        <v>9112</v>
      </c>
      <c r="B1202" s="14" t="s">
        <v>67</v>
      </c>
      <c r="C1202" s="13">
        <v>5.4549999999999994E-2</v>
      </c>
      <c r="D1202" s="13">
        <v>0.62517</v>
      </c>
      <c r="E1202" s="13">
        <v>4.0460000000000003E-2</v>
      </c>
      <c r="F1202" s="12">
        <v>0.48764999999999997</v>
      </c>
      <c r="G1202" s="11">
        <f t="shared" si="38"/>
        <v>-0.13752000000000003</v>
      </c>
      <c r="H1202" s="10">
        <f t="shared" si="39"/>
        <v>-0.2199721675704209</v>
      </c>
    </row>
    <row r="1203" spans="1:8" ht="25.5" customHeight="1" x14ac:dyDescent="0.3">
      <c r="A1203" s="15">
        <v>9113</v>
      </c>
      <c r="B1203" s="14" t="s">
        <v>66</v>
      </c>
      <c r="C1203" s="13">
        <v>10.1613189972</v>
      </c>
      <c r="D1203" s="13">
        <v>491.02102000000002</v>
      </c>
      <c r="E1203" s="13">
        <v>10.211397413</v>
      </c>
      <c r="F1203" s="12">
        <v>539.90893000000005</v>
      </c>
      <c r="G1203" s="11">
        <f t="shared" si="38"/>
        <v>48.887910000000034</v>
      </c>
      <c r="H1203" s="10">
        <f t="shared" si="39"/>
        <v>9.9563782422186387E-2</v>
      </c>
    </row>
    <row r="1204" spans="1:8" ht="16.5" customHeight="1" x14ac:dyDescent="0.3">
      <c r="A1204" s="15">
        <v>9114</v>
      </c>
      <c r="B1204" s="14" t="s">
        <v>65</v>
      </c>
      <c r="C1204" s="13">
        <v>0.38656107200000001</v>
      </c>
      <c r="D1204" s="13">
        <v>147.19433999999998</v>
      </c>
      <c r="E1204" s="13">
        <v>0.184950007</v>
      </c>
      <c r="F1204" s="12">
        <v>160.09429</v>
      </c>
      <c r="G1204" s="11">
        <f t="shared" si="38"/>
        <v>12.899950000000018</v>
      </c>
      <c r="H1204" s="10">
        <f t="shared" si="39"/>
        <v>8.7638899702257703E-2</v>
      </c>
    </row>
    <row r="1205" spans="1:8" ht="16.5" customHeight="1" x14ac:dyDescent="0.3">
      <c r="A1205" s="15">
        <v>9201</v>
      </c>
      <c r="B1205" s="14" t="s">
        <v>64</v>
      </c>
      <c r="C1205" s="13">
        <v>2.4304000000000001</v>
      </c>
      <c r="D1205" s="13">
        <v>174.75200000000001</v>
      </c>
      <c r="E1205" s="13">
        <v>8.1509</v>
      </c>
      <c r="F1205" s="12">
        <v>144.55278000000001</v>
      </c>
      <c r="G1205" s="11">
        <f t="shared" si="38"/>
        <v>-30.199219999999997</v>
      </c>
      <c r="H1205" s="10">
        <f t="shared" si="39"/>
        <v>-0.17281187053653174</v>
      </c>
    </row>
    <row r="1206" spans="1:8" ht="16.5" customHeight="1" x14ac:dyDescent="0.3">
      <c r="A1206" s="15">
        <v>9202</v>
      </c>
      <c r="B1206" s="14" t="s">
        <v>63</v>
      </c>
      <c r="C1206" s="13">
        <v>70.816922999999989</v>
      </c>
      <c r="D1206" s="13">
        <v>1199.1607799999999</v>
      </c>
      <c r="E1206" s="13">
        <v>70.712036999999995</v>
      </c>
      <c r="F1206" s="12">
        <v>1241.5792300000001</v>
      </c>
      <c r="G1206" s="11">
        <f t="shared" si="38"/>
        <v>42.418450000000121</v>
      </c>
      <c r="H1206" s="10">
        <f t="shared" si="39"/>
        <v>3.5373446753320367E-2</v>
      </c>
    </row>
    <row r="1207" spans="1:8" ht="25.5" customHeight="1" x14ac:dyDescent="0.3">
      <c r="A1207" s="15">
        <v>9203</v>
      </c>
      <c r="B1207" s="14" t="s">
        <v>62</v>
      </c>
      <c r="C1207" s="13">
        <v>0</v>
      </c>
      <c r="D1207" s="13">
        <v>0</v>
      </c>
      <c r="E1207" s="13">
        <v>0</v>
      </c>
      <c r="F1207" s="12">
        <v>0</v>
      </c>
      <c r="G1207" s="11">
        <f t="shared" si="38"/>
        <v>0</v>
      </c>
      <c r="H1207" s="10" t="str">
        <f t="shared" si="39"/>
        <v/>
      </c>
    </row>
    <row r="1208" spans="1:8" ht="16.5" customHeight="1" x14ac:dyDescent="0.3">
      <c r="A1208" s="15">
        <v>9204</v>
      </c>
      <c r="B1208" s="14" t="s">
        <v>61</v>
      </c>
      <c r="C1208" s="13">
        <v>0</v>
      </c>
      <c r="D1208" s="13">
        <v>0</v>
      </c>
      <c r="E1208" s="13">
        <v>0</v>
      </c>
      <c r="F1208" s="12">
        <v>0</v>
      </c>
      <c r="G1208" s="11">
        <f t="shared" si="38"/>
        <v>0</v>
      </c>
      <c r="H1208" s="10" t="str">
        <f t="shared" si="39"/>
        <v/>
      </c>
    </row>
    <row r="1209" spans="1:8" ht="16.5" customHeight="1" x14ac:dyDescent="0.3">
      <c r="A1209" s="15">
        <v>9205</v>
      </c>
      <c r="B1209" s="14" t="s">
        <v>60</v>
      </c>
      <c r="C1209" s="13">
        <v>2.770915</v>
      </c>
      <c r="D1209" s="13">
        <v>157.75584000000001</v>
      </c>
      <c r="E1209" s="13">
        <v>2.2802519999999999</v>
      </c>
      <c r="F1209" s="12">
        <v>148.58221</v>
      </c>
      <c r="G1209" s="11">
        <f t="shared" si="38"/>
        <v>-9.1736300000000028</v>
      </c>
      <c r="H1209" s="10">
        <f t="shared" si="39"/>
        <v>-5.8150810771886496E-2</v>
      </c>
    </row>
    <row r="1210" spans="1:8" ht="16.5" customHeight="1" x14ac:dyDescent="0.3">
      <c r="A1210" s="15">
        <v>9206</v>
      </c>
      <c r="B1210" s="14" t="s">
        <v>59</v>
      </c>
      <c r="C1210" s="13">
        <v>13.998749999999999</v>
      </c>
      <c r="D1210" s="13">
        <v>193.37673999999998</v>
      </c>
      <c r="E1210" s="13">
        <v>19.511445999999999</v>
      </c>
      <c r="F1210" s="12">
        <v>305.26390000000004</v>
      </c>
      <c r="G1210" s="11">
        <f t="shared" si="38"/>
        <v>111.88716000000005</v>
      </c>
      <c r="H1210" s="10">
        <f t="shared" si="39"/>
        <v>0.57859678470120068</v>
      </c>
    </row>
    <row r="1211" spans="1:8" ht="25.5" customHeight="1" x14ac:dyDescent="0.3">
      <c r="A1211" s="15">
        <v>9207</v>
      </c>
      <c r="B1211" s="14" t="s">
        <v>58</v>
      </c>
      <c r="C1211" s="13">
        <v>196.17841899999999</v>
      </c>
      <c r="D1211" s="13">
        <v>3233.81754</v>
      </c>
      <c r="E1211" s="13">
        <v>195.45917499999999</v>
      </c>
      <c r="F1211" s="12">
        <v>3120.3182400000001</v>
      </c>
      <c r="G1211" s="11">
        <f t="shared" si="38"/>
        <v>-113.49929999999995</v>
      </c>
      <c r="H1211" s="10">
        <f t="shared" si="39"/>
        <v>-3.5097620257202249E-2</v>
      </c>
    </row>
    <row r="1212" spans="1:8" ht="38.25" customHeight="1" x14ac:dyDescent="0.3">
      <c r="A1212" s="15">
        <v>9208</v>
      </c>
      <c r="B1212" s="14" t="s">
        <v>57</v>
      </c>
      <c r="C1212" s="13">
        <v>9.8092410000000001</v>
      </c>
      <c r="D1212" s="13">
        <v>83.17125999999999</v>
      </c>
      <c r="E1212" s="13">
        <v>7.5918720000000004</v>
      </c>
      <c r="F1212" s="12">
        <v>63.008269999999996</v>
      </c>
      <c r="G1212" s="11">
        <f t="shared" si="38"/>
        <v>-20.162989999999994</v>
      </c>
      <c r="H1212" s="10">
        <f t="shared" si="39"/>
        <v>-0.24242737214754226</v>
      </c>
    </row>
    <row r="1213" spans="1:8" ht="38.25" customHeight="1" x14ac:dyDescent="0.3">
      <c r="A1213" s="15">
        <v>9209</v>
      </c>
      <c r="B1213" s="14" t="s">
        <v>56</v>
      </c>
      <c r="C1213" s="13">
        <v>68.723224000000002</v>
      </c>
      <c r="D1213" s="13">
        <v>933.72725000000003</v>
      </c>
      <c r="E1213" s="13">
        <v>79.992602000000105</v>
      </c>
      <c r="F1213" s="12">
        <v>959.06826999999998</v>
      </c>
      <c r="G1213" s="11">
        <f t="shared" si="38"/>
        <v>25.341019999999958</v>
      </c>
      <c r="H1213" s="10">
        <f t="shared" si="39"/>
        <v>2.7139638475796819E-2</v>
      </c>
    </row>
    <row r="1214" spans="1:8" ht="16.5" customHeight="1" x14ac:dyDescent="0.3">
      <c r="A1214" s="15">
        <v>9301</v>
      </c>
      <c r="B1214" s="14" t="s">
        <v>55</v>
      </c>
      <c r="C1214" s="13">
        <v>0</v>
      </c>
      <c r="D1214" s="13">
        <v>0</v>
      </c>
      <c r="E1214" s="13">
        <v>0</v>
      </c>
      <c r="F1214" s="12">
        <v>0</v>
      </c>
      <c r="G1214" s="11">
        <f t="shared" si="38"/>
        <v>0</v>
      </c>
      <c r="H1214" s="10" t="str">
        <f t="shared" si="39"/>
        <v/>
      </c>
    </row>
    <row r="1215" spans="1:8" ht="25.5" customHeight="1" x14ac:dyDescent="0.3">
      <c r="A1215" s="15">
        <v>9302</v>
      </c>
      <c r="B1215" s="14" t="s">
        <v>54</v>
      </c>
      <c r="C1215" s="13">
        <v>2.0205129999999998</v>
      </c>
      <c r="D1215" s="13">
        <v>894.44862000000001</v>
      </c>
      <c r="E1215" s="13">
        <v>2.637337</v>
      </c>
      <c r="F1215" s="12">
        <v>1020.52814</v>
      </c>
      <c r="G1215" s="11">
        <f t="shared" si="38"/>
        <v>126.07952</v>
      </c>
      <c r="H1215" s="10">
        <f t="shared" si="39"/>
        <v>0.14095781152862644</v>
      </c>
    </row>
    <row r="1216" spans="1:8" ht="25.5" customHeight="1" x14ac:dyDescent="0.3">
      <c r="A1216" s="15">
        <v>9303</v>
      </c>
      <c r="B1216" s="14" t="s">
        <v>53</v>
      </c>
      <c r="C1216" s="13">
        <v>175.166571</v>
      </c>
      <c r="D1216" s="13">
        <v>13591.853210000001</v>
      </c>
      <c r="E1216" s="13">
        <v>211.53587999999999</v>
      </c>
      <c r="F1216" s="12">
        <v>13438.10556</v>
      </c>
      <c r="G1216" s="11">
        <f t="shared" si="38"/>
        <v>-153.74765000000116</v>
      </c>
      <c r="H1216" s="10">
        <f t="shared" si="39"/>
        <v>-1.1311750327533234E-2</v>
      </c>
    </row>
    <row r="1217" spans="1:8" ht="16.5" customHeight="1" x14ac:dyDescent="0.3">
      <c r="A1217" s="15">
        <v>9304</v>
      </c>
      <c r="B1217" s="14" t="s">
        <v>52</v>
      </c>
      <c r="C1217" s="13">
        <v>97.774713000000006</v>
      </c>
      <c r="D1217" s="13">
        <v>3155.1504900000004</v>
      </c>
      <c r="E1217" s="13">
        <v>132.368965</v>
      </c>
      <c r="F1217" s="12">
        <v>3998.7406800000003</v>
      </c>
      <c r="G1217" s="11">
        <f t="shared" si="38"/>
        <v>843.59018999999989</v>
      </c>
      <c r="H1217" s="10">
        <f t="shared" si="39"/>
        <v>0.26736924044469262</v>
      </c>
    </row>
    <row r="1218" spans="1:8" ht="25.5" customHeight="1" x14ac:dyDescent="0.3">
      <c r="A1218" s="15">
        <v>9305</v>
      </c>
      <c r="B1218" s="14" t="s">
        <v>51</v>
      </c>
      <c r="C1218" s="13">
        <v>81.285574499999996</v>
      </c>
      <c r="D1218" s="13">
        <v>14056.974199999999</v>
      </c>
      <c r="E1218" s="13">
        <v>93.98471649999999</v>
      </c>
      <c r="F1218" s="12">
        <v>11394.640439999999</v>
      </c>
      <c r="G1218" s="11">
        <f t="shared" si="38"/>
        <v>-2662.3337599999995</v>
      </c>
      <c r="H1218" s="10">
        <f t="shared" si="39"/>
        <v>-0.18939593415487666</v>
      </c>
    </row>
    <row r="1219" spans="1:8" ht="25.5" customHeight="1" x14ac:dyDescent="0.3">
      <c r="A1219" s="15">
        <v>9306</v>
      </c>
      <c r="B1219" s="14" t="s">
        <v>50</v>
      </c>
      <c r="C1219" s="13">
        <v>776.15181499999994</v>
      </c>
      <c r="D1219" s="13">
        <v>10262.757300000001</v>
      </c>
      <c r="E1219" s="13">
        <v>885.019858</v>
      </c>
      <c r="F1219" s="12">
        <v>9203.0030900000093</v>
      </c>
      <c r="G1219" s="11">
        <f t="shared" si="38"/>
        <v>-1059.7542099999919</v>
      </c>
      <c r="H1219" s="10">
        <f t="shared" si="39"/>
        <v>-0.10326213307217075</v>
      </c>
    </row>
    <row r="1220" spans="1:8" ht="25.5" customHeight="1" x14ac:dyDescent="0.3">
      <c r="A1220" s="15">
        <v>9307</v>
      </c>
      <c r="B1220" s="14" t="s">
        <v>49</v>
      </c>
      <c r="C1220" s="13">
        <v>4.73644</v>
      </c>
      <c r="D1220" s="13">
        <v>155.67989</v>
      </c>
      <c r="E1220" s="13">
        <v>10.100033999999999</v>
      </c>
      <c r="F1220" s="12">
        <v>119.11950999999999</v>
      </c>
      <c r="G1220" s="11">
        <f t="shared" si="38"/>
        <v>-36.560380000000009</v>
      </c>
      <c r="H1220" s="10">
        <f t="shared" si="39"/>
        <v>-0.2348433057089134</v>
      </c>
    </row>
    <row r="1221" spans="1:8" ht="16.5" customHeight="1" x14ac:dyDescent="0.3">
      <c r="A1221" s="15">
        <v>9401</v>
      </c>
      <c r="B1221" s="14" t="s">
        <v>48</v>
      </c>
      <c r="C1221" s="13">
        <v>17611.075956599499</v>
      </c>
      <c r="D1221" s="13">
        <v>82618.258760000492</v>
      </c>
      <c r="E1221" s="13">
        <v>21344.823846799998</v>
      </c>
      <c r="F1221" s="12">
        <v>91773.286359999998</v>
      </c>
      <c r="G1221" s="11">
        <f t="shared" si="38"/>
        <v>9155.0275999995065</v>
      </c>
      <c r="H1221" s="10">
        <f t="shared" si="39"/>
        <v>0.11081119037613874</v>
      </c>
    </row>
    <row r="1222" spans="1:8" ht="25.5" customHeight="1" x14ac:dyDescent="0.3">
      <c r="A1222" s="15">
        <v>9402</v>
      </c>
      <c r="B1222" s="14" t="s">
        <v>47</v>
      </c>
      <c r="C1222" s="13">
        <v>680.06345900000008</v>
      </c>
      <c r="D1222" s="13">
        <v>9594.0039199999992</v>
      </c>
      <c r="E1222" s="13">
        <v>620.86442899999997</v>
      </c>
      <c r="F1222" s="12">
        <v>7791.8081299999894</v>
      </c>
      <c r="G1222" s="11">
        <f t="shared" si="38"/>
        <v>-1802.1957900000098</v>
      </c>
      <c r="H1222" s="10">
        <f t="shared" si="39"/>
        <v>-0.18784605520569872</v>
      </c>
    </row>
    <row r="1223" spans="1:8" ht="16.5" customHeight="1" x14ac:dyDescent="0.3">
      <c r="A1223" s="15">
        <v>9403</v>
      </c>
      <c r="B1223" s="14" t="s">
        <v>46</v>
      </c>
      <c r="C1223" s="13">
        <v>19878.8331155005</v>
      </c>
      <c r="D1223" s="13">
        <v>80375.218139999808</v>
      </c>
      <c r="E1223" s="13">
        <v>24871.0728521001</v>
      </c>
      <c r="F1223" s="12">
        <v>80991.694190001799</v>
      </c>
      <c r="G1223" s="11">
        <f t="shared" ref="G1223:G1265" si="40">F1223-D1223</f>
        <v>616.4760500019911</v>
      </c>
      <c r="H1223" s="10">
        <f t="shared" ref="H1223:H1265" si="41">IF(D1223&lt;&gt;0,G1223/D1223,"")</f>
        <v>7.6699766951574032E-3</v>
      </c>
    </row>
    <row r="1224" spans="1:8" ht="16.5" customHeight="1" x14ac:dyDescent="0.3">
      <c r="A1224" s="15">
        <v>9404</v>
      </c>
      <c r="B1224" s="14" t="s">
        <v>45</v>
      </c>
      <c r="C1224" s="13">
        <v>2996.3547428000497</v>
      </c>
      <c r="D1224" s="13">
        <v>19120.6692199998</v>
      </c>
      <c r="E1224" s="13">
        <v>3798.00409240012</v>
      </c>
      <c r="F1224" s="12">
        <v>21890.022469999702</v>
      </c>
      <c r="G1224" s="11">
        <f t="shared" si="40"/>
        <v>2769.3532499999019</v>
      </c>
      <c r="H1224" s="10">
        <f t="shared" si="41"/>
        <v>0.14483558175376096</v>
      </c>
    </row>
    <row r="1225" spans="1:8" ht="25.5" customHeight="1" x14ac:dyDescent="0.3">
      <c r="A1225" s="15">
        <v>9405</v>
      </c>
      <c r="B1225" s="14" t="s">
        <v>44</v>
      </c>
      <c r="C1225" s="13">
        <v>8673.2978486300799</v>
      </c>
      <c r="D1225" s="13">
        <v>70713.946999999403</v>
      </c>
      <c r="E1225" s="13">
        <v>9284.9307935869801</v>
      </c>
      <c r="F1225" s="12">
        <v>77468.181260000099</v>
      </c>
      <c r="G1225" s="11">
        <f t="shared" si="40"/>
        <v>6754.2342600006959</v>
      </c>
      <c r="H1225" s="10">
        <f t="shared" si="41"/>
        <v>9.551488138543239E-2</v>
      </c>
    </row>
    <row r="1226" spans="1:8" ht="16.5" customHeight="1" x14ac:dyDescent="0.3">
      <c r="A1226" s="15">
        <v>9406</v>
      </c>
      <c r="B1226" s="14" t="s">
        <v>43</v>
      </c>
      <c r="C1226" s="13">
        <v>3620.177678</v>
      </c>
      <c r="D1226" s="13">
        <v>13245.740019999999</v>
      </c>
      <c r="E1226" s="13">
        <v>2868.1922015</v>
      </c>
      <c r="F1226" s="12">
        <v>11717.172839999999</v>
      </c>
      <c r="G1226" s="11">
        <f t="shared" si="40"/>
        <v>-1528.56718</v>
      </c>
      <c r="H1226" s="10">
        <f t="shared" si="41"/>
        <v>-0.11540066298236164</v>
      </c>
    </row>
    <row r="1227" spans="1:8" ht="16.5" customHeight="1" x14ac:dyDescent="0.3">
      <c r="A1227" s="15">
        <v>9501</v>
      </c>
      <c r="B1227" s="14" t="s">
        <v>42</v>
      </c>
      <c r="C1227" s="13">
        <v>0</v>
      </c>
      <c r="D1227" s="13">
        <v>0</v>
      </c>
      <c r="E1227" s="13">
        <v>0</v>
      </c>
      <c r="F1227" s="12">
        <v>0</v>
      </c>
      <c r="G1227" s="11">
        <f t="shared" si="40"/>
        <v>0</v>
      </c>
      <c r="H1227" s="10" t="str">
        <f t="shared" si="41"/>
        <v/>
      </c>
    </row>
    <row r="1228" spans="1:8" ht="16.5" customHeight="1" x14ac:dyDescent="0.3">
      <c r="A1228" s="15">
        <v>9502</v>
      </c>
      <c r="B1228" s="14" t="s">
        <v>41</v>
      </c>
      <c r="C1228" s="13">
        <v>0</v>
      </c>
      <c r="D1228" s="13">
        <v>0</v>
      </c>
      <c r="E1228" s="13">
        <v>0</v>
      </c>
      <c r="F1228" s="12">
        <v>0</v>
      </c>
      <c r="G1228" s="11">
        <f t="shared" si="40"/>
        <v>0</v>
      </c>
      <c r="H1228" s="10" t="str">
        <f t="shared" si="41"/>
        <v/>
      </c>
    </row>
    <row r="1229" spans="1:8" ht="16.5" customHeight="1" x14ac:dyDescent="0.3">
      <c r="A1229" s="15">
        <v>9503</v>
      </c>
      <c r="B1229" s="14" t="s">
        <v>40</v>
      </c>
      <c r="C1229" s="13">
        <v>11611.732325950099</v>
      </c>
      <c r="D1229" s="13">
        <v>108066.42879000001</v>
      </c>
      <c r="E1229" s="13">
        <v>12042.664954567001</v>
      </c>
      <c r="F1229" s="12">
        <v>115109.613430001</v>
      </c>
      <c r="G1229" s="11">
        <f t="shared" si="40"/>
        <v>7043.1846400009963</v>
      </c>
      <c r="H1229" s="10">
        <f t="shared" si="41"/>
        <v>6.5174584918389955E-2</v>
      </c>
    </row>
    <row r="1230" spans="1:8" ht="16.5" customHeight="1" x14ac:dyDescent="0.3">
      <c r="A1230" s="15">
        <v>9504</v>
      </c>
      <c r="B1230" s="14" t="s">
        <v>39</v>
      </c>
      <c r="C1230" s="13">
        <v>882.74584620000007</v>
      </c>
      <c r="D1230" s="13">
        <v>24033.811369999999</v>
      </c>
      <c r="E1230" s="13">
        <v>949.2658157991799</v>
      </c>
      <c r="F1230" s="12">
        <v>23225.646190000003</v>
      </c>
      <c r="G1230" s="11">
        <f t="shared" si="40"/>
        <v>-808.16517999999633</v>
      </c>
      <c r="H1230" s="10">
        <f t="shared" si="41"/>
        <v>-3.3626176371209342E-2</v>
      </c>
    </row>
    <row r="1231" spans="1:8" ht="16.5" customHeight="1" x14ac:dyDescent="0.3">
      <c r="A1231" s="15">
        <v>9505</v>
      </c>
      <c r="B1231" s="14" t="s">
        <v>38</v>
      </c>
      <c r="C1231" s="13">
        <v>240.97507659999999</v>
      </c>
      <c r="D1231" s="13">
        <v>1900.2978000000001</v>
      </c>
      <c r="E1231" s="13">
        <v>239.82414700000001</v>
      </c>
      <c r="F1231" s="12">
        <v>1851.4574599999999</v>
      </c>
      <c r="G1231" s="11">
        <f t="shared" si="40"/>
        <v>-48.840340000000197</v>
      </c>
      <c r="H1231" s="10">
        <f t="shared" si="41"/>
        <v>-2.570141374683494E-2</v>
      </c>
    </row>
    <row r="1232" spans="1:8" ht="25.5" customHeight="1" x14ac:dyDescent="0.3">
      <c r="A1232" s="15">
        <v>9506</v>
      </c>
      <c r="B1232" s="14" t="s">
        <v>37</v>
      </c>
      <c r="C1232" s="13">
        <v>9244.6384104997705</v>
      </c>
      <c r="D1232" s="13">
        <v>43384.107320000097</v>
      </c>
      <c r="E1232" s="13">
        <v>10708.179660400501</v>
      </c>
      <c r="F1232" s="12">
        <v>49410.149809999901</v>
      </c>
      <c r="G1232" s="11">
        <f t="shared" si="40"/>
        <v>6026.0424899998034</v>
      </c>
      <c r="H1232" s="10">
        <f t="shared" si="41"/>
        <v>0.13889976911480195</v>
      </c>
    </row>
    <row r="1233" spans="1:8" ht="25.5" customHeight="1" x14ac:dyDescent="0.3">
      <c r="A1233" s="15">
        <v>9507</v>
      </c>
      <c r="B1233" s="14" t="s">
        <v>36</v>
      </c>
      <c r="C1233" s="13">
        <v>1052.3113226999999</v>
      </c>
      <c r="D1233" s="13">
        <v>10196.06675</v>
      </c>
      <c r="E1233" s="13">
        <v>1021.6298869999999</v>
      </c>
      <c r="F1233" s="12">
        <v>8915.349470000001</v>
      </c>
      <c r="G1233" s="11">
        <f t="shared" si="40"/>
        <v>-1280.7172799999989</v>
      </c>
      <c r="H1233" s="10">
        <f t="shared" si="41"/>
        <v>-0.12560895406064293</v>
      </c>
    </row>
    <row r="1234" spans="1:8" ht="25.5" customHeight="1" x14ac:dyDescent="0.3">
      <c r="A1234" s="15">
        <v>9508</v>
      </c>
      <c r="B1234" s="14" t="s">
        <v>35</v>
      </c>
      <c r="C1234" s="13">
        <v>355.79796099999999</v>
      </c>
      <c r="D1234" s="13">
        <v>6173.4356100000005</v>
      </c>
      <c r="E1234" s="13">
        <v>1270.5132649999998</v>
      </c>
      <c r="F1234" s="12">
        <v>7795.9029</v>
      </c>
      <c r="G1234" s="11">
        <f t="shared" si="40"/>
        <v>1622.4672899999996</v>
      </c>
      <c r="H1234" s="10">
        <f t="shared" si="41"/>
        <v>0.26281432131111182</v>
      </c>
    </row>
    <row r="1235" spans="1:8" ht="38.25" customHeight="1" x14ac:dyDescent="0.3">
      <c r="A1235" s="15">
        <v>9601</v>
      </c>
      <c r="B1235" s="14" t="s">
        <v>34</v>
      </c>
      <c r="C1235" s="13">
        <v>0.27257530000000002</v>
      </c>
      <c r="D1235" s="13">
        <v>16.974619999999998</v>
      </c>
      <c r="E1235" s="13">
        <v>0.25917000000000001</v>
      </c>
      <c r="F1235" s="12">
        <v>6.3940900000000003</v>
      </c>
      <c r="G1235" s="11">
        <f t="shared" si="40"/>
        <v>-10.580529999999998</v>
      </c>
      <c r="H1235" s="10">
        <f t="shared" si="41"/>
        <v>-0.62331468981338012</v>
      </c>
    </row>
    <row r="1236" spans="1:8" ht="25.5" customHeight="1" x14ac:dyDescent="0.3">
      <c r="A1236" s="15">
        <v>9602</v>
      </c>
      <c r="B1236" s="14" t="s">
        <v>33</v>
      </c>
      <c r="C1236" s="13">
        <v>168.09401699999998</v>
      </c>
      <c r="D1236" s="13">
        <v>2928.7131400000003</v>
      </c>
      <c r="E1236" s="13">
        <v>145.698532</v>
      </c>
      <c r="F1236" s="12">
        <v>2513.2103299999999</v>
      </c>
      <c r="G1236" s="11">
        <f t="shared" si="40"/>
        <v>-415.50281000000041</v>
      </c>
      <c r="H1236" s="10">
        <f t="shared" si="41"/>
        <v>-0.14187214320348232</v>
      </c>
    </row>
    <row r="1237" spans="1:8" ht="25.5" customHeight="1" x14ac:dyDescent="0.3">
      <c r="A1237" s="15">
        <v>9603</v>
      </c>
      <c r="B1237" s="14" t="s">
        <v>32</v>
      </c>
      <c r="C1237" s="13">
        <v>4946.4943385369897</v>
      </c>
      <c r="D1237" s="13">
        <v>33685.965470000105</v>
      </c>
      <c r="E1237" s="13">
        <v>5638.03745780179</v>
      </c>
      <c r="F1237" s="12">
        <v>40485.252189999796</v>
      </c>
      <c r="G1237" s="11">
        <f t="shared" si="40"/>
        <v>6799.2867199996908</v>
      </c>
      <c r="H1237" s="10">
        <f t="shared" si="41"/>
        <v>0.20184330848569471</v>
      </c>
    </row>
    <row r="1238" spans="1:8" ht="16.5" customHeight="1" x14ac:dyDescent="0.3">
      <c r="A1238" s="15">
        <v>9604</v>
      </c>
      <c r="B1238" s="14" t="s">
        <v>31</v>
      </c>
      <c r="C1238" s="13">
        <v>113.7687166</v>
      </c>
      <c r="D1238" s="13">
        <v>658.87439000000006</v>
      </c>
      <c r="E1238" s="13">
        <v>123.358068</v>
      </c>
      <c r="F1238" s="12">
        <v>773.73918000000003</v>
      </c>
      <c r="G1238" s="11">
        <f t="shared" si="40"/>
        <v>114.86478999999997</v>
      </c>
      <c r="H1238" s="10">
        <f t="shared" si="41"/>
        <v>0.17433488346693815</v>
      </c>
    </row>
    <row r="1239" spans="1:8" ht="25.5" customHeight="1" x14ac:dyDescent="0.3">
      <c r="A1239" s="15">
        <v>9605</v>
      </c>
      <c r="B1239" s="14" t="s">
        <v>30</v>
      </c>
      <c r="C1239" s="13">
        <v>63.677056000000199</v>
      </c>
      <c r="D1239" s="13">
        <v>424.45385999999996</v>
      </c>
      <c r="E1239" s="13">
        <v>55.057086510000197</v>
      </c>
      <c r="F1239" s="12">
        <v>364.92634000000004</v>
      </c>
      <c r="G1239" s="11">
        <f t="shared" si="40"/>
        <v>-59.527519999999924</v>
      </c>
      <c r="H1239" s="10">
        <f t="shared" si="41"/>
        <v>-0.14024497268089381</v>
      </c>
    </row>
    <row r="1240" spans="1:8" ht="16.5" customHeight="1" x14ac:dyDescent="0.3">
      <c r="A1240" s="15">
        <v>9606</v>
      </c>
      <c r="B1240" s="14" t="s">
        <v>29</v>
      </c>
      <c r="C1240" s="13">
        <v>151.19936670000001</v>
      </c>
      <c r="D1240" s="13">
        <v>1082.2168700000002</v>
      </c>
      <c r="E1240" s="13">
        <v>148.8532932</v>
      </c>
      <c r="F1240" s="12">
        <v>1247.73225</v>
      </c>
      <c r="G1240" s="11">
        <f t="shared" si="40"/>
        <v>165.51537999999982</v>
      </c>
      <c r="H1240" s="10">
        <f t="shared" si="41"/>
        <v>0.15294104591069607</v>
      </c>
    </row>
    <row r="1241" spans="1:8" ht="16.5" customHeight="1" x14ac:dyDescent="0.3">
      <c r="A1241" s="15">
        <v>9607</v>
      </c>
      <c r="B1241" s="14" t="s">
        <v>28</v>
      </c>
      <c r="C1241" s="13">
        <v>909.61119599999995</v>
      </c>
      <c r="D1241" s="13">
        <v>5418.6807199999903</v>
      </c>
      <c r="E1241" s="13">
        <v>902.01578000000097</v>
      </c>
      <c r="F1241" s="12">
        <v>6136.47415</v>
      </c>
      <c r="G1241" s="11">
        <f t="shared" si="40"/>
        <v>717.79343000000972</v>
      </c>
      <c r="H1241" s="10">
        <f t="shared" si="41"/>
        <v>0.13246645578335736</v>
      </c>
    </row>
    <row r="1242" spans="1:8" ht="25.5" customHeight="1" x14ac:dyDescent="0.3">
      <c r="A1242" s="15">
        <v>9608</v>
      </c>
      <c r="B1242" s="14" t="s">
        <v>27</v>
      </c>
      <c r="C1242" s="13">
        <v>1872.5228203900001</v>
      </c>
      <c r="D1242" s="13">
        <v>11146.98186</v>
      </c>
      <c r="E1242" s="13">
        <v>2068.3478211399997</v>
      </c>
      <c r="F1242" s="12">
        <v>12839.953810000001</v>
      </c>
      <c r="G1242" s="11">
        <f t="shared" si="40"/>
        <v>1692.971950000001</v>
      </c>
      <c r="H1242" s="10">
        <f t="shared" si="41"/>
        <v>0.15187716022711828</v>
      </c>
    </row>
    <row r="1243" spans="1:8" ht="25.5" customHeight="1" x14ac:dyDescent="0.3">
      <c r="A1243" s="15">
        <v>9609</v>
      </c>
      <c r="B1243" s="14" t="s">
        <v>26</v>
      </c>
      <c r="C1243" s="13">
        <v>757.21978270000102</v>
      </c>
      <c r="D1243" s="13">
        <v>2435.1313399999999</v>
      </c>
      <c r="E1243" s="13">
        <v>807.78334909999899</v>
      </c>
      <c r="F1243" s="12">
        <v>2584.02358</v>
      </c>
      <c r="G1243" s="11">
        <f t="shared" si="40"/>
        <v>148.89224000000013</v>
      </c>
      <c r="H1243" s="10">
        <f t="shared" si="41"/>
        <v>6.1143412494539265E-2</v>
      </c>
    </row>
    <row r="1244" spans="1:8" ht="16.5" customHeight="1" x14ac:dyDescent="0.3">
      <c r="A1244" s="15">
        <v>9610</v>
      </c>
      <c r="B1244" s="14" t="s">
        <v>25</v>
      </c>
      <c r="C1244" s="13">
        <v>271.91798649999998</v>
      </c>
      <c r="D1244" s="13">
        <v>1031.99675</v>
      </c>
      <c r="E1244" s="13">
        <v>284.49198100000001</v>
      </c>
      <c r="F1244" s="12">
        <v>1047.83026</v>
      </c>
      <c r="G1244" s="11">
        <f t="shared" si="40"/>
        <v>15.833509999999933</v>
      </c>
      <c r="H1244" s="10">
        <f t="shared" si="41"/>
        <v>1.5342596766898668E-2</v>
      </c>
    </row>
    <row r="1245" spans="1:8" ht="25.5" customHeight="1" x14ac:dyDescent="0.3">
      <c r="A1245" s="15">
        <v>9611</v>
      </c>
      <c r="B1245" s="14" t="s">
        <v>24</v>
      </c>
      <c r="C1245" s="13">
        <v>48.797038999999998</v>
      </c>
      <c r="D1245" s="13">
        <v>915.99441000000002</v>
      </c>
      <c r="E1245" s="13">
        <v>44.261919999999996</v>
      </c>
      <c r="F1245" s="12">
        <v>848.15013999999996</v>
      </c>
      <c r="G1245" s="11">
        <f t="shared" si="40"/>
        <v>-67.844270000000051</v>
      </c>
      <c r="H1245" s="10">
        <f t="shared" si="41"/>
        <v>-7.4066248941410076E-2</v>
      </c>
    </row>
    <row r="1246" spans="1:8" ht="25.5" customHeight="1" x14ac:dyDescent="0.3">
      <c r="A1246" s="15">
        <v>9612</v>
      </c>
      <c r="B1246" s="14" t="s">
        <v>23</v>
      </c>
      <c r="C1246" s="13">
        <v>199.23358690399999</v>
      </c>
      <c r="D1246" s="13">
        <v>4302.2077599999993</v>
      </c>
      <c r="E1246" s="13">
        <v>174.68584974199999</v>
      </c>
      <c r="F1246" s="12">
        <v>5531.9574899999998</v>
      </c>
      <c r="G1246" s="11">
        <f t="shared" si="40"/>
        <v>1229.7497300000005</v>
      </c>
      <c r="H1246" s="10">
        <f t="shared" si="41"/>
        <v>0.28584154894462854</v>
      </c>
    </row>
    <row r="1247" spans="1:8" ht="16.5" customHeight="1" x14ac:dyDescent="0.3">
      <c r="A1247" s="15">
        <v>9613</v>
      </c>
      <c r="B1247" s="14" t="s">
        <v>22</v>
      </c>
      <c r="C1247" s="13">
        <v>823.14703500000098</v>
      </c>
      <c r="D1247" s="13">
        <v>5603.3796400000001</v>
      </c>
      <c r="E1247" s="13">
        <v>974.03092500000002</v>
      </c>
      <c r="F1247" s="12">
        <v>6287.1366699999999</v>
      </c>
      <c r="G1247" s="11">
        <f t="shared" si="40"/>
        <v>683.75702999999976</v>
      </c>
      <c r="H1247" s="10">
        <f t="shared" si="41"/>
        <v>0.12202582618514132</v>
      </c>
    </row>
    <row r="1248" spans="1:8" ht="16.5" customHeight="1" x14ac:dyDescent="0.3">
      <c r="A1248" s="15">
        <v>9614</v>
      </c>
      <c r="B1248" s="14" t="s">
        <v>21</v>
      </c>
      <c r="C1248" s="13">
        <v>120.43739100000001</v>
      </c>
      <c r="D1248" s="13">
        <v>663.40750000000003</v>
      </c>
      <c r="E1248" s="13">
        <v>151.896692</v>
      </c>
      <c r="F1248" s="12">
        <v>656.15960999999993</v>
      </c>
      <c r="G1248" s="11">
        <f t="shared" si="40"/>
        <v>-7.2478900000000976</v>
      </c>
      <c r="H1248" s="10">
        <f t="shared" si="41"/>
        <v>-1.0925245795382321E-2</v>
      </c>
    </row>
    <row r="1249" spans="1:8" ht="25.5" customHeight="1" x14ac:dyDescent="0.3">
      <c r="A1249" s="15">
        <v>9615</v>
      </c>
      <c r="B1249" s="14" t="s">
        <v>20</v>
      </c>
      <c r="C1249" s="13">
        <v>637.58377065999503</v>
      </c>
      <c r="D1249" s="13">
        <v>5701.7266600000103</v>
      </c>
      <c r="E1249" s="13">
        <v>747.71582215211208</v>
      </c>
      <c r="F1249" s="12">
        <v>8738.5408199999492</v>
      </c>
      <c r="G1249" s="11">
        <f t="shared" si="40"/>
        <v>3036.814159999939</v>
      </c>
      <c r="H1249" s="10">
        <f t="shared" si="41"/>
        <v>0.53261307338783115</v>
      </c>
    </row>
    <row r="1250" spans="1:8" ht="25.5" customHeight="1" x14ac:dyDescent="0.3">
      <c r="A1250" s="15">
        <v>9616</v>
      </c>
      <c r="B1250" s="14" t="s">
        <v>19</v>
      </c>
      <c r="C1250" s="13">
        <v>1078.7972425999999</v>
      </c>
      <c r="D1250" s="13">
        <v>7509.1691199999896</v>
      </c>
      <c r="E1250" s="13">
        <v>936.695493299997</v>
      </c>
      <c r="F1250" s="12">
        <v>7654.5828799999899</v>
      </c>
      <c r="G1250" s="11">
        <f t="shared" si="40"/>
        <v>145.41376000000037</v>
      </c>
      <c r="H1250" s="10">
        <f t="shared" si="41"/>
        <v>1.936482687714464E-2</v>
      </c>
    </row>
    <row r="1251" spans="1:8" ht="16.5" customHeight="1" x14ac:dyDescent="0.3">
      <c r="A1251" s="15">
        <v>9617</v>
      </c>
      <c r="B1251" s="14" t="s">
        <v>18</v>
      </c>
      <c r="C1251" s="13">
        <v>591.39229330000092</v>
      </c>
      <c r="D1251" s="13">
        <v>3762.5130299999901</v>
      </c>
      <c r="E1251" s="13">
        <v>832.11355327646697</v>
      </c>
      <c r="F1251" s="12">
        <v>5428.2246500000101</v>
      </c>
      <c r="G1251" s="11">
        <f t="shared" si="40"/>
        <v>1665.71162000002</v>
      </c>
      <c r="H1251" s="10">
        <f t="shared" si="41"/>
        <v>0.44271251865937711</v>
      </c>
    </row>
    <row r="1252" spans="1:8" ht="16.5" customHeight="1" x14ac:dyDescent="0.3">
      <c r="A1252" s="15">
        <v>9618</v>
      </c>
      <c r="B1252" s="14" t="s">
        <v>17</v>
      </c>
      <c r="C1252" s="13">
        <v>185.63134700000001</v>
      </c>
      <c r="D1252" s="13">
        <v>1091.4885800000002</v>
      </c>
      <c r="E1252" s="13">
        <v>80.518160000000009</v>
      </c>
      <c r="F1252" s="12">
        <v>648.00781999999992</v>
      </c>
      <c r="G1252" s="11">
        <f t="shared" si="40"/>
        <v>-443.48076000000026</v>
      </c>
      <c r="H1252" s="10">
        <f t="shared" si="41"/>
        <v>-0.4063081997614672</v>
      </c>
    </row>
    <row r="1253" spans="1:8" ht="16.5" customHeight="1" x14ac:dyDescent="0.3">
      <c r="A1253" s="15">
        <v>9619</v>
      </c>
      <c r="B1253" s="14" t="s">
        <v>16</v>
      </c>
      <c r="C1253" s="13">
        <v>23218.822620699902</v>
      </c>
      <c r="D1253" s="13">
        <v>106649.71950000001</v>
      </c>
      <c r="E1253" s="13">
        <v>24016.873366</v>
      </c>
      <c r="F1253" s="12">
        <v>112111.99090999999</v>
      </c>
      <c r="G1253" s="11">
        <f t="shared" si="40"/>
        <v>5462.2714099999866</v>
      </c>
      <c r="H1253" s="10">
        <f t="shared" si="41"/>
        <v>5.1216931798868784E-2</v>
      </c>
    </row>
    <row r="1254" spans="1:8" ht="25.5" customHeight="1" x14ac:dyDescent="0.3">
      <c r="A1254" s="15">
        <v>9620</v>
      </c>
      <c r="B1254" s="14" t="s">
        <v>1343</v>
      </c>
      <c r="C1254" s="13">
        <v>748.93719499999906</v>
      </c>
      <c r="D1254" s="13">
        <v>3030.0090099999998</v>
      </c>
      <c r="E1254" s="13">
        <v>684.45492198924001</v>
      </c>
      <c r="F1254" s="12">
        <v>4505.6397100000004</v>
      </c>
      <c r="G1254" s="11">
        <f t="shared" si="40"/>
        <v>1475.6307000000006</v>
      </c>
      <c r="H1254" s="10">
        <f t="shared" si="41"/>
        <v>0.48700538352524592</v>
      </c>
    </row>
    <row r="1255" spans="1:8" ht="25.5" customHeight="1" x14ac:dyDescent="0.3">
      <c r="A1255" s="15">
        <v>9701</v>
      </c>
      <c r="B1255" s="14" t="s">
        <v>15</v>
      </c>
      <c r="C1255" s="13">
        <v>4.309647</v>
      </c>
      <c r="D1255" s="13">
        <v>72.098690000000005</v>
      </c>
      <c r="E1255" s="13">
        <v>0.22531899999999999</v>
      </c>
      <c r="F1255" s="12">
        <v>3.5531999999999999</v>
      </c>
      <c r="G1255" s="11">
        <f t="shared" si="40"/>
        <v>-68.545490000000001</v>
      </c>
      <c r="H1255" s="10">
        <f t="shared" si="41"/>
        <v>-0.95071755117880774</v>
      </c>
    </row>
    <row r="1256" spans="1:8" ht="16.5" customHeight="1" x14ac:dyDescent="0.3">
      <c r="A1256" s="15">
        <v>9702</v>
      </c>
      <c r="B1256" s="14" t="s">
        <v>14</v>
      </c>
      <c r="C1256" s="13">
        <v>0</v>
      </c>
      <c r="D1256" s="13">
        <v>0</v>
      </c>
      <c r="E1256" s="13">
        <v>0</v>
      </c>
      <c r="F1256" s="12">
        <v>0</v>
      </c>
      <c r="G1256" s="11">
        <f t="shared" si="40"/>
        <v>0</v>
      </c>
      <c r="H1256" s="10" t="str">
        <f t="shared" si="41"/>
        <v/>
      </c>
    </row>
    <row r="1257" spans="1:8" ht="16.5" customHeight="1" x14ac:dyDescent="0.3">
      <c r="A1257" s="15">
        <v>9703</v>
      </c>
      <c r="B1257" s="14" t="s">
        <v>13</v>
      </c>
      <c r="C1257" s="13">
        <v>0.1978</v>
      </c>
      <c r="D1257" s="13">
        <v>2.75922</v>
      </c>
      <c r="E1257" s="13">
        <v>0.12</v>
      </c>
      <c r="F1257" s="12">
        <v>2.8005599999999999</v>
      </c>
      <c r="G1257" s="11">
        <f t="shared" si="40"/>
        <v>4.1339999999999932E-2</v>
      </c>
      <c r="H1257" s="10">
        <f t="shared" si="41"/>
        <v>1.4982495052949723E-2</v>
      </c>
    </row>
    <row r="1258" spans="1:8" ht="25.5" customHeight="1" x14ac:dyDescent="0.3">
      <c r="A1258" s="15">
        <v>9704</v>
      </c>
      <c r="B1258" s="14" t="s">
        <v>12</v>
      </c>
      <c r="C1258" s="13">
        <v>0</v>
      </c>
      <c r="D1258" s="13">
        <v>0</v>
      </c>
      <c r="E1258" s="13">
        <v>0</v>
      </c>
      <c r="F1258" s="12">
        <v>0</v>
      </c>
      <c r="G1258" s="11">
        <f t="shared" si="40"/>
        <v>0</v>
      </c>
      <c r="H1258" s="10" t="str">
        <f t="shared" si="41"/>
        <v/>
      </c>
    </row>
    <row r="1259" spans="1:8" ht="16.5" customHeight="1" x14ac:dyDescent="0.3">
      <c r="A1259" s="15">
        <v>9705</v>
      </c>
      <c r="B1259" s="14" t="s">
        <v>11</v>
      </c>
      <c r="C1259" s="13">
        <v>2.0583499999999999</v>
      </c>
      <c r="D1259" s="13">
        <v>39.525160000000007</v>
      </c>
      <c r="E1259" s="13">
        <v>1.4999999999999999E-2</v>
      </c>
      <c r="F1259" s="12">
        <v>2.7104699999999999</v>
      </c>
      <c r="G1259" s="11">
        <f t="shared" si="40"/>
        <v>-36.814690000000006</v>
      </c>
      <c r="H1259" s="10">
        <f t="shared" si="41"/>
        <v>-0.93142418651815706</v>
      </c>
    </row>
    <row r="1260" spans="1:8" ht="16.5" customHeight="1" x14ac:dyDescent="0.3">
      <c r="A1260" s="15">
        <v>9706</v>
      </c>
      <c r="B1260" s="14" t="s">
        <v>10</v>
      </c>
      <c r="C1260" s="13">
        <v>0</v>
      </c>
      <c r="D1260" s="13">
        <v>0</v>
      </c>
      <c r="E1260" s="13">
        <v>0</v>
      </c>
      <c r="F1260" s="12">
        <v>0</v>
      </c>
      <c r="G1260" s="11">
        <f t="shared" si="40"/>
        <v>0</v>
      </c>
      <c r="H1260" s="10" t="str">
        <f t="shared" si="41"/>
        <v/>
      </c>
    </row>
    <row r="1261" spans="1:8" ht="25.5" customHeight="1" x14ac:dyDescent="0.3">
      <c r="A1261" s="15">
        <v>9901</v>
      </c>
      <c r="B1261" s="14" t="s">
        <v>9</v>
      </c>
      <c r="C1261" s="13">
        <v>0</v>
      </c>
      <c r="D1261" s="13">
        <v>0</v>
      </c>
      <c r="E1261" s="13">
        <v>0</v>
      </c>
      <c r="F1261" s="12">
        <v>0</v>
      </c>
      <c r="G1261" s="11">
        <f t="shared" si="40"/>
        <v>0</v>
      </c>
      <c r="H1261" s="10" t="str">
        <f t="shared" si="41"/>
        <v/>
      </c>
    </row>
    <row r="1262" spans="1:8" ht="16.5" customHeight="1" x14ac:dyDescent="0.3">
      <c r="A1262" s="15">
        <v>9902</v>
      </c>
      <c r="B1262" s="14" t="s">
        <v>8</v>
      </c>
      <c r="C1262" s="13">
        <v>0</v>
      </c>
      <c r="D1262" s="13">
        <v>0</v>
      </c>
      <c r="E1262" s="13">
        <v>0</v>
      </c>
      <c r="F1262" s="12">
        <v>0</v>
      </c>
      <c r="G1262" s="11">
        <f t="shared" si="40"/>
        <v>0</v>
      </c>
      <c r="H1262" s="10" t="str">
        <f t="shared" si="41"/>
        <v/>
      </c>
    </row>
    <row r="1263" spans="1:8" ht="25.5" x14ac:dyDescent="0.3">
      <c r="A1263" s="15">
        <v>9903</v>
      </c>
      <c r="B1263" s="14" t="s">
        <v>7</v>
      </c>
      <c r="C1263" s="13">
        <v>0</v>
      </c>
      <c r="D1263" s="13">
        <v>0</v>
      </c>
      <c r="E1263" s="13">
        <v>0</v>
      </c>
      <c r="F1263" s="12">
        <v>0</v>
      </c>
      <c r="G1263" s="11">
        <f t="shared" si="40"/>
        <v>0</v>
      </c>
      <c r="H1263" s="10" t="str">
        <f t="shared" si="41"/>
        <v/>
      </c>
    </row>
    <row r="1264" spans="1:8" ht="63.75" x14ac:dyDescent="0.3">
      <c r="A1264" s="15">
        <v>9904</v>
      </c>
      <c r="B1264" s="14" t="s">
        <v>6</v>
      </c>
      <c r="C1264" s="13">
        <v>0</v>
      </c>
      <c r="D1264" s="13">
        <v>0</v>
      </c>
      <c r="E1264" s="13">
        <v>0</v>
      </c>
      <c r="F1264" s="12">
        <v>0</v>
      </c>
      <c r="G1264" s="11">
        <f t="shared" si="40"/>
        <v>0</v>
      </c>
      <c r="H1264" s="10" t="str">
        <f t="shared" si="41"/>
        <v/>
      </c>
    </row>
    <row r="1265" spans="1:8" x14ac:dyDescent="0.3">
      <c r="A1265" s="15">
        <v>9999</v>
      </c>
      <c r="B1265" s="14" t="s">
        <v>3</v>
      </c>
      <c r="C1265" s="13">
        <v>18885.950625764999</v>
      </c>
      <c r="D1265" s="13">
        <v>405065.10210999899</v>
      </c>
      <c r="E1265" s="13">
        <v>24716.998878484101</v>
      </c>
      <c r="F1265" s="12">
        <v>794005.55114000197</v>
      </c>
      <c r="G1265" s="11">
        <f t="shared" si="40"/>
        <v>388940.44903000299</v>
      </c>
      <c r="H1265" s="10">
        <f t="shared" si="41"/>
        <v>0.96019244068175191</v>
      </c>
    </row>
    <row r="1266" spans="1:8" x14ac:dyDescent="0.3">
      <c r="A1266" s="4"/>
      <c r="B1266" s="9" t="s">
        <v>4</v>
      </c>
      <c r="C1266" s="4">
        <f>SUM(C6:C1265)</f>
        <v>21067548.594882727</v>
      </c>
      <c r="D1266" s="4">
        <f>SUM(D6:D1265)</f>
        <v>39958022.539049901</v>
      </c>
      <c r="E1266" s="4">
        <f>SUM(E6:E1265)</f>
        <v>21848629.624055747</v>
      </c>
      <c r="F1266" s="4">
        <f>SUM(F6:F1265)</f>
        <v>46771051.434519969</v>
      </c>
      <c r="G1266" s="8">
        <f t="shared" ref="G1266" si="42">F1266-D1266</f>
        <v>6813028.8954700679</v>
      </c>
      <c r="H1266" s="7">
        <f>G1266/D1266</f>
        <v>0.17050465620043828</v>
      </c>
    </row>
  </sheetData>
  <mergeCells count="6">
    <mergeCell ref="A1:H1"/>
    <mergeCell ref="A3:A5"/>
    <mergeCell ref="B3:B5"/>
    <mergeCell ref="C3:D4"/>
    <mergeCell ref="E3:F4"/>
    <mergeCell ref="G3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знаки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2026-09-03T14:10:06Z</dcterms:modified>
</cp:coreProperties>
</file>