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8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<sst xmlns="http://schemas.openxmlformats.org/spreadsheetml/2006/main" count="20" uniqueCount="20">
  <si>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</si>
  <si>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</si>
  <si>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</si>
  <si>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</si>
  <si>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</si>
  <si>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</si>
  <si>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</si>
  <si>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</si>
  <si>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</si>
  <si>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</si>
  <si>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</si>
  <si>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</si>
  <si>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</si>
  <si>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</si>
  <si>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</si>
  <si>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</si>
  <si>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</si>
  <si>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січень-серпень 2026 року</t>
  </si>
  <si>
    <t>січень-серпень 2025</t>
  </si>
  <si>
    <t>січень-серпень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</si>
</sst>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47" customWidth="1"/>
    <col min="2" max="2" width="19.7109375" customWidth="1"/>
    <col min="3" max="3" width="19" customWidth="1"/>
    <col min="4" max="4" width="12.7109375" customWidth="1"/>
    <col min="5" max="5" width="9.28515625" customWidth="1"/>
  </cols>
  <sheetData>
    <row r="1" spans="1:5" s="1" customFormat="1" ht="33.75" customHeight="1" x14ac:dyDescent="0.25">
      <c r="A1" s="19" t="s">
        <v>17</v>
      </c>
      <c r="B1" s="19"/>
      <c r="C1" s="19"/>
      <c r="D1" s="19"/>
      <c r="E1" s="19"/>
    </row>
    <row r="2" spans="1:5" x14ac:dyDescent="0.25">
      <c r="E2" s="18" t="s">
        <v>0</v>
      </c>
    </row>
    <row r="3" spans="1:5" x14ac:dyDescent="0.25">
      <c r="A3" s="20" t="s">
        <v>1</v>
      </c>
      <c r="B3" s="21" t="s">
        <v>18</v>
      </c>
      <c r="C3" s="22" t="s">
        <v>19</v>
      </c>
      <c r="D3" s="20" t="s">
        <v>2</v>
      </c>
      <c r="E3" s="20"/>
    </row>
    <row r="4" spans="1:5" x14ac:dyDescent="0.25">
      <c r="A4" s="20"/>
      <c r="B4" s="21"/>
      <c r="C4" s="22"/>
      <c r="D4" s="2" t="s">
        <v>3</v>
      </c>
      <c r="E4" s="2" t="s">
        <v>4</v>
      </c>
    </row>
    <row r="5" spans="1:5" x14ac:dyDescent="0.25">
      <c r="A5" s="3" t="s">
        <v>5</v>
      </c>
      <c r="B5" s="4">
        <v>5442817.7862300305</v>
      </c>
      <c r="C5" s="5">
        <v>5756569.4831302697</v>
      </c>
      <c r="D5" s="14">
        <f>C5-B5</f>
        <v>313751.69690023921</v>
      </c>
      <c r="E5" s="15">
        <f>D5/B5</f>
        <v>5.7645085546315783E-2</v>
      </c>
    </row>
    <row r="6" spans="1:5" x14ac:dyDescent="0.25">
      <c r="A6" s="6" t="s">
        <v>6</v>
      </c>
      <c r="B6" s="7">
        <v>131963.80845999898</v>
      </c>
      <c r="C6" s="8">
        <v>145194.50586999999</v>
      </c>
      <c r="D6" s="16">
        <f t="shared" ref="D6:D16" si="0">C6-B6</f>
        <v>13230.697410001012</v>
      </c>
      <c r="E6" s="17">
        <f t="shared" ref="E6:E16" si="1">D6/B6</f>
        <v>0.10026004526848371</v>
      </c>
    </row>
    <row r="7" spans="1:5" x14ac:dyDescent="0.25">
      <c r="A7" s="6" t="s">
        <v>7</v>
      </c>
      <c r="B7" s="7">
        <v>5735035.8736699997</v>
      </c>
      <c r="C7" s="8">
        <v>8662472.3188899495</v>
      </c>
      <c r="D7" s="16">
        <f t="shared" si="0"/>
        <v>2927436.4452199498</v>
      </c>
      <c r="E7" s="17">
        <f t="shared" si="1"/>
        <v>0.51044780010183377</v>
      </c>
    </row>
    <row r="8" spans="1:5" x14ac:dyDescent="0.25">
      <c r="A8" s="6" t="s">
        <v>8</v>
      </c>
      <c r="B8" s="7">
        <v>7990552.9123500502</v>
      </c>
      <c r="C8" s="8">
        <v>8782329.4849897195</v>
      </c>
      <c r="D8" s="16">
        <f t="shared" si="0"/>
        <v>791776.57263966929</v>
      </c>
      <c r="E8" s="17">
        <f t="shared" si="1"/>
        <v>9.9089084488247881E-2</v>
      </c>
    </row>
    <row r="9" spans="1:5" x14ac:dyDescent="0.25">
      <c r="A9" s="6" t="s">
        <v>9</v>
      </c>
      <c r="B9" s="7">
        <v>109341.364080001</v>
      </c>
      <c r="C9" s="8">
        <v>113922.67226000001</v>
      </c>
      <c r="D9" s="16">
        <f t="shared" si="0"/>
        <v>4581.3081799990032</v>
      </c>
      <c r="E9" s="17">
        <f t="shared" si="1"/>
        <v>4.1899131390450102E-2</v>
      </c>
    </row>
    <row r="10" spans="1:5" x14ac:dyDescent="0.25">
      <c r="A10" s="6" t="s">
        <v>10</v>
      </c>
      <c r="B10" s="7">
        <v>697993.90050999611</v>
      </c>
      <c r="C10" s="8">
        <v>815706.94050001504</v>
      </c>
      <c r="D10" s="16">
        <f t="shared" si="0"/>
        <v>117713.03999001894</v>
      </c>
      <c r="E10" s="17">
        <f t="shared" si="1"/>
        <v>0.16864479747460651</v>
      </c>
    </row>
    <row r="11" spans="1:5" x14ac:dyDescent="0.25">
      <c r="A11" s="6" t="s">
        <v>11</v>
      </c>
      <c r="B11" s="7">
        <v>1644445.2901198398</v>
      </c>
      <c r="C11" s="8">
        <v>1889064.3552499001</v>
      </c>
      <c r="D11" s="16">
        <f t="shared" si="0"/>
        <v>244619.06513006031</v>
      </c>
      <c r="E11" s="17">
        <f t="shared" si="1"/>
        <v>0.14875476040448482</v>
      </c>
    </row>
    <row r="12" spans="1:5" x14ac:dyDescent="0.25">
      <c r="A12" s="6" t="s">
        <v>12</v>
      </c>
      <c r="B12" s="7">
        <v>455226.05486999999</v>
      </c>
      <c r="C12" s="8">
        <v>516530.94920999702</v>
      </c>
      <c r="D12" s="16">
        <f t="shared" si="0"/>
        <v>61304.89433999703</v>
      </c>
      <c r="E12" s="17">
        <f t="shared" si="1"/>
        <v>0.13466912467807673</v>
      </c>
    </row>
    <row r="13" spans="1:5" x14ac:dyDescent="0.25">
      <c r="A13" s="6" t="s">
        <v>13</v>
      </c>
      <c r="B13" s="7">
        <v>2710756.88346005</v>
      </c>
      <c r="C13" s="8">
        <v>2898191.95664996</v>
      </c>
      <c r="D13" s="16">
        <f t="shared" si="0"/>
        <v>187435.07318991004</v>
      </c>
      <c r="E13" s="17">
        <f t="shared" si="1"/>
        <v>6.9144921971263304E-2</v>
      </c>
    </row>
    <row r="14" spans="1:5" x14ac:dyDescent="0.25">
      <c r="A14" s="6" t="s">
        <v>14</v>
      </c>
      <c r="B14" s="7">
        <v>13871460.804311899</v>
      </c>
      <c r="C14" s="8">
        <v>15574773.6524205</v>
      </c>
      <c r="D14" s="16">
        <f t="shared" si="0"/>
        <v>1703312.8481086008</v>
      </c>
      <c r="E14" s="17">
        <f t="shared" si="1"/>
        <v>0.12279260794069587</v>
      </c>
    </row>
    <row r="15" spans="1:5" x14ac:dyDescent="0.25">
      <c r="A15" s="6" t="s">
        <v>15</v>
      </c>
      <c r="B15" s="7">
        <v>1168427.8609899799</v>
      </c>
      <c r="C15" s="8">
        <v>1616295.1153499701</v>
      </c>
      <c r="D15" s="16">
        <f t="shared" si="0"/>
        <v>447867.25435999013</v>
      </c>
      <c r="E15" s="17">
        <f t="shared" si="1"/>
        <v>0.38330757876701377</v>
      </c>
    </row>
    <row r="16" spans="1:5" x14ac:dyDescent="0.25">
      <c r="A16" s="9" t="s">
        <v>16</v>
      </c>
      <c r="B16" s="10">
        <f>SUM(B5:B15)</f>
        <v>39958022.539051846</v>
      </c>
      <c r="C16" s="11">
        <f>SUM(C5:C15)</f>
        <v>46771051.434520282</v>
      </c>
      <c r="D16" s="12">
        <f t="shared" si="0"/>
        <v>6813028.8954684362</v>
      </c>
      <c r="E16" s="13">
        <f t="shared" si="1"/>
        <v>0.17050465620038915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2026-09-03T14:08:47Z</dcterms:modified>
</cp:coreProperties>
</file>