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RABOTA\ЗОВНІШНЯ ТОРГІВЛЯ\Оподаткований імпорт\2026 Планові\09\"/>
    </mc:Choice>
  </mc:AlternateContent>
  <bookViews>
    <workbookView xWindow="0" yWindow="0" windowWidth="15360" windowHeight="8685"/>
  </bookViews>
  <sheets>
    <sheet name="4 знаки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64" i="3" l="1"/>
  <c r="H1263" i="3"/>
  <c r="H1262" i="3"/>
  <c r="H1261" i="3"/>
  <c r="H1260" i="3"/>
  <c r="H1228" i="3"/>
  <c r="H1227" i="3"/>
  <c r="H1214" i="3"/>
  <c r="H1208" i="3"/>
  <c r="H1207" i="3"/>
  <c r="H1166" i="3"/>
  <c r="H1157" i="3"/>
  <c r="H1151" i="3"/>
  <c r="H1088" i="3"/>
  <c r="H1050" i="3"/>
  <c r="H949" i="3"/>
  <c r="H941" i="3"/>
  <c r="H940" i="3"/>
  <c r="H939" i="3"/>
  <c r="H937" i="3"/>
  <c r="H934" i="3"/>
  <c r="H927" i="3"/>
  <c r="H925" i="3"/>
  <c r="H901" i="3"/>
  <c r="H896" i="3"/>
  <c r="H895" i="3"/>
  <c r="H893" i="3"/>
  <c r="H880" i="3"/>
  <c r="H827" i="3"/>
  <c r="H815" i="3"/>
  <c r="H798" i="3"/>
  <c r="H780" i="3"/>
  <c r="H746" i="3"/>
  <c r="H642" i="3"/>
  <c r="H620" i="3"/>
  <c r="H601" i="3"/>
  <c r="H586" i="3"/>
  <c r="H585" i="3"/>
  <c r="H565" i="3"/>
  <c r="H512" i="3"/>
  <c r="H510" i="3"/>
  <c r="H498" i="3"/>
  <c r="H497" i="3"/>
  <c r="H321" i="3"/>
  <c r="H318" i="3"/>
  <c r="H259" i="3"/>
  <c r="H251" i="3"/>
  <c r="H249" i="3"/>
  <c r="H245" i="3"/>
  <c r="H237" i="3"/>
  <c r="H196" i="3"/>
  <c r="H129" i="3"/>
  <c r="H111" i="3"/>
  <c r="H41" i="3"/>
  <c r="H16" i="3"/>
  <c r="G55" i="3" l="1"/>
  <c r="H55" i="3" s="1"/>
  <c r="G63" i="3"/>
  <c r="H63" i="3" s="1"/>
  <c r="G65" i="3"/>
  <c r="H65" i="3" s="1"/>
  <c r="G95" i="3"/>
  <c r="H95" i="3" s="1"/>
  <c r="G97" i="3"/>
  <c r="G257" i="3"/>
  <c r="H257" i="3" s="1"/>
  <c r="G259" i="3"/>
  <c r="G261" i="3"/>
  <c r="H261" i="3" s="1"/>
  <c r="G263" i="3"/>
  <c r="H263" i="3" s="1"/>
  <c r="G281" i="3"/>
  <c r="H281" i="3" s="1"/>
  <c r="G283" i="3"/>
  <c r="H283" i="3" s="1"/>
  <c r="G285" i="3"/>
  <c r="H285" i="3" s="1"/>
  <c r="G287" i="3"/>
  <c r="H287" i="3" s="1"/>
  <c r="G288" i="3"/>
  <c r="G353" i="3"/>
  <c r="H353" i="3" s="1"/>
  <c r="G354" i="3"/>
  <c r="H354" i="3" s="1"/>
  <c r="G355" i="3"/>
  <c r="H355" i="3" s="1"/>
  <c r="G357" i="3"/>
  <c r="H357" i="3" s="1"/>
  <c r="G359" i="3"/>
  <c r="H359" i="3" s="1"/>
  <c r="G360" i="3"/>
  <c r="H360" i="3" s="1"/>
  <c r="G377" i="3"/>
  <c r="H377" i="3" s="1"/>
  <c r="G378" i="3"/>
  <c r="H378" i="3" s="1"/>
  <c r="G379" i="3"/>
  <c r="H379" i="3" s="1"/>
  <c r="G381" i="3"/>
  <c r="H381" i="3" s="1"/>
  <c r="G383" i="3"/>
  <c r="H383" i="3" s="1"/>
  <c r="G384" i="3"/>
  <c r="H384" i="3" s="1"/>
  <c r="G385" i="3"/>
  <c r="H385" i="3" s="1"/>
  <c r="G386" i="3"/>
  <c r="H386" i="3" s="1"/>
  <c r="G387" i="3"/>
  <c r="H387" i="3" s="1"/>
  <c r="G389" i="3"/>
  <c r="H389" i="3" s="1"/>
  <c r="G391" i="3"/>
  <c r="H391" i="3" s="1"/>
  <c r="G392" i="3"/>
  <c r="H392" i="3" s="1"/>
  <c r="G409" i="3"/>
  <c r="H409" i="3" s="1"/>
  <c r="G410" i="3"/>
  <c r="H410" i="3" s="1"/>
  <c r="G411" i="3"/>
  <c r="H411" i="3" s="1"/>
  <c r="G413" i="3"/>
  <c r="H413" i="3" s="1"/>
  <c r="G415" i="3"/>
  <c r="H415" i="3" s="1"/>
  <c r="G416" i="3"/>
  <c r="H416" i="3" s="1"/>
  <c r="G417" i="3"/>
  <c r="H417" i="3" s="1"/>
  <c r="G418" i="3"/>
  <c r="H418" i="3" s="1"/>
  <c r="G419" i="3"/>
  <c r="H419" i="3" s="1"/>
  <c r="G421" i="3"/>
  <c r="H421" i="3" s="1"/>
  <c r="G423" i="3"/>
  <c r="H423" i="3" s="1"/>
  <c r="G424" i="3"/>
  <c r="H424" i="3" s="1"/>
  <c r="G437" i="3"/>
  <c r="H437" i="3" s="1"/>
  <c r="G439" i="3"/>
  <c r="H439" i="3" s="1"/>
  <c r="G440" i="3"/>
  <c r="H440" i="3" s="1"/>
  <c r="G441" i="3"/>
  <c r="H441" i="3" s="1"/>
  <c r="G443" i="3"/>
  <c r="H443" i="3" s="1"/>
  <c r="G444" i="3"/>
  <c r="H444" i="3" s="1"/>
  <c r="G449" i="3"/>
  <c r="H449" i="3" s="1"/>
  <c r="G451" i="3"/>
  <c r="H451" i="3" s="1"/>
  <c r="G452" i="3"/>
  <c r="H452" i="3" s="1"/>
  <c r="G665" i="3"/>
  <c r="H665" i="3" s="1"/>
  <c r="G838" i="3"/>
  <c r="H838" i="3" s="1"/>
  <c r="G839" i="3"/>
  <c r="H839" i="3" s="1"/>
  <c r="G840" i="3"/>
  <c r="H840" i="3" s="1"/>
  <c r="G845" i="3"/>
  <c r="H845" i="3" s="1"/>
  <c r="G846" i="3"/>
  <c r="H846" i="3" s="1"/>
  <c r="G847" i="3"/>
  <c r="H847" i="3" s="1"/>
  <c r="G848" i="3"/>
  <c r="H848" i="3" s="1"/>
  <c r="G850" i="3"/>
  <c r="H850" i="3" s="1"/>
  <c r="G853" i="3"/>
  <c r="H853" i="3" s="1"/>
  <c r="G854" i="3"/>
  <c r="H854" i="3" s="1"/>
  <c r="G871" i="3"/>
  <c r="H871" i="3" s="1"/>
  <c r="G872" i="3"/>
  <c r="H872" i="3" s="1"/>
  <c r="G877" i="3"/>
  <c r="H877" i="3" s="1"/>
  <c r="G878" i="3"/>
  <c r="H878" i="3" s="1"/>
  <c r="G879" i="3"/>
  <c r="H879" i="3" s="1"/>
  <c r="G880" i="3"/>
  <c r="G885" i="3"/>
  <c r="H885" i="3" s="1"/>
  <c r="G886" i="3"/>
  <c r="H886" i="3" s="1"/>
  <c r="G902" i="3"/>
  <c r="G99" i="3"/>
  <c r="H99" i="3" s="1"/>
  <c r="G103" i="3"/>
  <c r="H103" i="3" s="1"/>
  <c r="G105" i="3"/>
  <c r="H105" i="3" s="1"/>
  <c r="G107" i="3"/>
  <c r="H107" i="3" s="1"/>
  <c r="G109" i="3"/>
  <c r="H109" i="3" s="1"/>
  <c r="G113" i="3"/>
  <c r="H113" i="3" s="1"/>
  <c r="G129" i="3"/>
  <c r="G131" i="3"/>
  <c r="H131" i="3" s="1"/>
  <c r="G135" i="3"/>
  <c r="H135" i="3" s="1"/>
  <c r="G137" i="3"/>
  <c r="H137" i="3" s="1"/>
  <c r="G139" i="3"/>
  <c r="H139" i="3" s="1"/>
  <c r="G141" i="3"/>
  <c r="H141" i="3" s="1"/>
  <c r="G145" i="3"/>
  <c r="H145" i="3" s="1"/>
  <c r="G161" i="3"/>
  <c r="H161" i="3" s="1"/>
  <c r="G561" i="3"/>
  <c r="H561" i="3" s="1"/>
  <c r="G569" i="3"/>
  <c r="H569" i="3" s="1"/>
  <c r="G597" i="3"/>
  <c r="H597" i="3" s="1"/>
  <c r="G609" i="3"/>
  <c r="H609" i="3" s="1"/>
  <c r="G613" i="3"/>
  <c r="H613" i="3" s="1"/>
  <c r="G617" i="3"/>
  <c r="G192" i="3"/>
  <c r="H192" i="3" s="1"/>
  <c r="G202" i="3"/>
  <c r="H202" i="3" s="1"/>
  <c r="G204" i="3"/>
  <c r="H204" i="3" s="1"/>
  <c r="G206" i="3"/>
  <c r="H206" i="3" s="1"/>
  <c r="G210" i="3"/>
  <c r="H210" i="3" s="1"/>
  <c r="G212" i="3"/>
  <c r="H212" i="3" s="1"/>
  <c r="G214" i="3"/>
  <c r="H214" i="3" s="1"/>
  <c r="G216" i="3"/>
  <c r="H216" i="3" s="1"/>
  <c r="G234" i="3"/>
  <c r="H234" i="3" s="1"/>
  <c r="G236" i="3"/>
  <c r="H236" i="3" s="1"/>
  <c r="G238" i="3"/>
  <c r="G242" i="3"/>
  <c r="G244" i="3"/>
  <c r="G246" i="3"/>
  <c r="H246" i="3" s="1"/>
  <c r="G248" i="3"/>
  <c r="H248" i="3" s="1"/>
  <c r="G453" i="3"/>
  <c r="H453" i="3" s="1"/>
  <c r="G455" i="3"/>
  <c r="H455" i="3" s="1"/>
  <c r="G456" i="3"/>
  <c r="H456" i="3" s="1"/>
  <c r="G618" i="3"/>
  <c r="H618" i="3" s="1"/>
  <c r="G619" i="3"/>
  <c r="H619" i="3" s="1"/>
  <c r="G621" i="3"/>
  <c r="H621" i="3" s="1"/>
  <c r="G629" i="3"/>
  <c r="H629" i="3" s="1"/>
  <c r="G631" i="3"/>
  <c r="H631" i="3" s="1"/>
  <c r="G633" i="3"/>
  <c r="H633" i="3" s="1"/>
  <c r="G704" i="3"/>
  <c r="H704" i="3" s="1"/>
  <c r="G816" i="3"/>
  <c r="H816" i="3" s="1"/>
  <c r="G818" i="3"/>
  <c r="H818" i="3" s="1"/>
  <c r="G832" i="3"/>
  <c r="H832" i="3" s="1"/>
  <c r="G834" i="3"/>
  <c r="H834" i="3" s="1"/>
  <c r="G836" i="3"/>
  <c r="H836" i="3" s="1"/>
  <c r="G837" i="3"/>
  <c r="H837" i="3" s="1"/>
  <c r="G7" i="3"/>
  <c r="H7" i="3" s="1"/>
  <c r="G9" i="3"/>
  <c r="H9" i="3" s="1"/>
  <c r="G11" i="3"/>
  <c r="H11" i="3" s="1"/>
  <c r="G13" i="3"/>
  <c r="H13" i="3" s="1"/>
  <c r="G17" i="3"/>
  <c r="H17" i="3" s="1"/>
  <c r="G33" i="3"/>
  <c r="H33" i="3" s="1"/>
  <c r="G922" i="3"/>
  <c r="H922" i="3" s="1"/>
  <c r="G926" i="3"/>
  <c r="H926" i="3" s="1"/>
  <c r="G930" i="3"/>
  <c r="G1243" i="3"/>
  <c r="H1243" i="3" s="1"/>
  <c r="G1245" i="3"/>
  <c r="H1245" i="3" s="1"/>
  <c r="G35" i="3"/>
  <c r="H35" i="3" s="1"/>
  <c r="G39" i="3"/>
  <c r="H39" i="3" s="1"/>
  <c r="G41" i="3"/>
  <c r="G43" i="3"/>
  <c r="H43" i="3" s="1"/>
  <c r="G45" i="3"/>
  <c r="H45" i="3" s="1"/>
  <c r="G49" i="3"/>
  <c r="H49" i="3" s="1"/>
  <c r="G119" i="3"/>
  <c r="H119" i="3" s="1"/>
  <c r="G163" i="3"/>
  <c r="H163" i="3" s="1"/>
  <c r="G167" i="3"/>
  <c r="H167" i="3" s="1"/>
  <c r="G169" i="3"/>
  <c r="H169" i="3" s="1"/>
  <c r="G171" i="3"/>
  <c r="H171" i="3" s="1"/>
  <c r="G177" i="3"/>
  <c r="H177" i="3" s="1"/>
  <c r="G179" i="3"/>
  <c r="H179" i="3" s="1"/>
  <c r="G180" i="3"/>
  <c r="H180" i="3" s="1"/>
  <c r="H288" i="3"/>
  <c r="G306" i="3"/>
  <c r="H306" i="3" s="1"/>
  <c r="G308" i="3"/>
  <c r="G310" i="3"/>
  <c r="H310" i="3" s="1"/>
  <c r="G312" i="3"/>
  <c r="G330" i="3"/>
  <c r="H330" i="3" s="1"/>
  <c r="G332" i="3"/>
  <c r="H332" i="3" s="1"/>
  <c r="G334" i="3"/>
  <c r="H334" i="3" s="1"/>
  <c r="G23" i="3"/>
  <c r="H23" i="3" s="1"/>
  <c r="G31" i="3"/>
  <c r="H31" i="3" s="1"/>
  <c r="G67" i="3"/>
  <c r="H67" i="3" s="1"/>
  <c r="G71" i="3"/>
  <c r="H71" i="3" s="1"/>
  <c r="G73" i="3"/>
  <c r="H73" i="3" s="1"/>
  <c r="G75" i="3"/>
  <c r="H75" i="3" s="1"/>
  <c r="G77" i="3"/>
  <c r="H77" i="3" s="1"/>
  <c r="G81" i="3"/>
  <c r="H81" i="3" s="1"/>
  <c r="G87" i="3"/>
  <c r="H87" i="3" s="1"/>
  <c r="G151" i="3"/>
  <c r="H151" i="3" s="1"/>
  <c r="G159" i="3"/>
  <c r="H159" i="3" s="1"/>
  <c r="G249" i="3"/>
  <c r="G251" i="3"/>
  <c r="G253" i="3"/>
  <c r="H253" i="3" s="1"/>
  <c r="G255" i="3"/>
  <c r="H255" i="3" s="1"/>
  <c r="G476" i="3"/>
  <c r="H476" i="3" s="1"/>
  <c r="G515" i="3"/>
  <c r="H515" i="3" s="1"/>
  <c r="G517" i="3"/>
  <c r="H517" i="3" s="1"/>
  <c r="G519" i="3"/>
  <c r="H519" i="3" s="1"/>
  <c r="G520" i="3"/>
  <c r="H520" i="3" s="1"/>
  <c r="G539" i="3"/>
  <c r="H539" i="3" s="1"/>
  <c r="G541" i="3"/>
  <c r="H541" i="3" s="1"/>
  <c r="G542" i="3"/>
  <c r="H542" i="3" s="1"/>
  <c r="G543" i="3"/>
  <c r="H543" i="3" s="1"/>
  <c r="G545" i="3"/>
  <c r="H545" i="3" s="1"/>
  <c r="G551" i="3"/>
  <c r="H551" i="3" s="1"/>
  <c r="G553" i="3"/>
  <c r="H553" i="3" s="1"/>
  <c r="G649" i="3"/>
  <c r="H649" i="3" s="1"/>
  <c r="G657" i="3"/>
  <c r="H657" i="3" s="1"/>
  <c r="G661" i="3"/>
  <c r="H661" i="3" s="1"/>
  <c r="G675" i="3"/>
  <c r="H675" i="3" s="1"/>
  <c r="G676" i="3"/>
  <c r="H676" i="3" s="1"/>
  <c r="G819" i="3"/>
  <c r="H819" i="3" s="1"/>
  <c r="G823" i="3"/>
  <c r="H823" i="3" s="1"/>
  <c r="G858" i="3"/>
  <c r="H858" i="3" s="1"/>
  <c r="G862" i="3"/>
  <c r="H862" i="3" s="1"/>
  <c r="G868" i="3"/>
  <c r="H868" i="3" s="1"/>
  <c r="G870" i="3"/>
  <c r="H870" i="3" s="1"/>
  <c r="G903" i="3"/>
  <c r="H903" i="3" s="1"/>
  <c r="G904" i="3"/>
  <c r="H904" i="3" s="1"/>
  <c r="G909" i="3"/>
  <c r="H909" i="3" s="1"/>
  <c r="G910" i="3"/>
  <c r="H910" i="3" s="1"/>
  <c r="G911" i="3"/>
  <c r="H911" i="3" s="1"/>
  <c r="G912" i="3"/>
  <c r="H912" i="3" s="1"/>
  <c r="G914" i="3"/>
  <c r="H914" i="3" s="1"/>
  <c r="G917" i="3"/>
  <c r="H917" i="3" s="1"/>
  <c r="G918" i="3"/>
  <c r="H918" i="3" s="1"/>
  <c r="G935" i="3"/>
  <c r="H935" i="3" s="1"/>
  <c r="G936" i="3"/>
  <c r="H936" i="3" s="1"/>
  <c r="G939" i="3"/>
  <c r="G951" i="3"/>
  <c r="H951" i="3" s="1"/>
  <c r="G514" i="3"/>
  <c r="H514" i="3" s="1"/>
  <c r="G577" i="3"/>
  <c r="H577" i="3" s="1"/>
  <c r="G578" i="3"/>
  <c r="H578" i="3" s="1"/>
  <c r="G579" i="3"/>
  <c r="H579" i="3" s="1"/>
  <c r="G581" i="3"/>
  <c r="H581" i="3" s="1"/>
  <c r="G582" i="3"/>
  <c r="H582" i="3" s="1"/>
  <c r="G583" i="3"/>
  <c r="H583" i="3" s="1"/>
  <c r="G585" i="3"/>
  <c r="G590" i="3"/>
  <c r="H590" i="3" s="1"/>
  <c r="G591" i="3"/>
  <c r="H591" i="3" s="1"/>
  <c r="G593" i="3"/>
  <c r="H593" i="3" s="1"/>
  <c r="G673" i="3"/>
  <c r="H673" i="3" s="1"/>
  <c r="G825" i="3"/>
  <c r="H825" i="3" s="1"/>
  <c r="G826" i="3"/>
  <c r="H826" i="3" s="1"/>
  <c r="G827" i="3"/>
  <c r="G829" i="3"/>
  <c r="H829" i="3" s="1"/>
  <c r="G830" i="3"/>
  <c r="H830" i="3" s="1"/>
  <c r="G890" i="3"/>
  <c r="H890" i="3" s="1"/>
  <c r="G894" i="3"/>
  <c r="H894" i="3" s="1"/>
  <c r="G900" i="3"/>
  <c r="H900" i="3" s="1"/>
  <c r="G952" i="3"/>
  <c r="H952" i="3" s="1"/>
  <c r="G955" i="3"/>
  <c r="H955" i="3" s="1"/>
  <c r="G956" i="3"/>
  <c r="H956" i="3" s="1"/>
  <c r="G959" i="3"/>
  <c r="H959" i="3" s="1"/>
  <c r="G960" i="3"/>
  <c r="H960" i="3" s="1"/>
  <c r="G963" i="3"/>
  <c r="H963" i="3" s="1"/>
  <c r="G964" i="3"/>
  <c r="H964" i="3" s="1"/>
  <c r="G967" i="3"/>
  <c r="H967" i="3" s="1"/>
  <c r="G968" i="3"/>
  <c r="H968" i="3" s="1"/>
  <c r="G971" i="3"/>
  <c r="H971" i="3" s="1"/>
  <c r="G972" i="3"/>
  <c r="H972" i="3" s="1"/>
  <c r="G975" i="3"/>
  <c r="H975" i="3" s="1"/>
  <c r="G976" i="3"/>
  <c r="H976" i="3" s="1"/>
  <c r="G979" i="3"/>
  <c r="H979" i="3" s="1"/>
  <c r="G980" i="3"/>
  <c r="H980" i="3" s="1"/>
  <c r="G983" i="3"/>
  <c r="H983" i="3" s="1"/>
  <c r="G984" i="3"/>
  <c r="H984" i="3" s="1"/>
  <c r="G987" i="3"/>
  <c r="H987" i="3" s="1"/>
  <c r="G988" i="3"/>
  <c r="H988" i="3" s="1"/>
  <c r="G991" i="3"/>
  <c r="H991" i="3" s="1"/>
  <c r="G992" i="3"/>
  <c r="H992" i="3" s="1"/>
  <c r="G995" i="3"/>
  <c r="H995" i="3" s="1"/>
  <c r="G996" i="3"/>
  <c r="H996" i="3" s="1"/>
  <c r="G999" i="3"/>
  <c r="H999" i="3" s="1"/>
  <c r="G1000" i="3"/>
  <c r="H1000" i="3" s="1"/>
  <c r="G1003" i="3"/>
  <c r="H1003" i="3" s="1"/>
  <c r="G1004" i="3"/>
  <c r="H1004" i="3" s="1"/>
  <c r="G1007" i="3"/>
  <c r="H1007" i="3" s="1"/>
  <c r="G1008" i="3"/>
  <c r="H1008" i="3" s="1"/>
  <c r="G1011" i="3"/>
  <c r="H1011" i="3" s="1"/>
  <c r="G1012" i="3"/>
  <c r="H1012" i="3" s="1"/>
  <c r="G1015" i="3"/>
  <c r="H1015" i="3" s="1"/>
  <c r="G1016" i="3"/>
  <c r="H1016" i="3" s="1"/>
  <c r="G1019" i="3"/>
  <c r="H1019" i="3" s="1"/>
  <c r="G1020" i="3"/>
  <c r="H1020" i="3" s="1"/>
  <c r="G1023" i="3"/>
  <c r="H1023" i="3" s="1"/>
  <c r="G1024" i="3"/>
  <c r="H1024" i="3" s="1"/>
  <c r="G1027" i="3"/>
  <c r="H1027" i="3" s="1"/>
  <c r="G1028" i="3"/>
  <c r="H1028" i="3" s="1"/>
  <c r="G1031" i="3"/>
  <c r="H1031" i="3" s="1"/>
  <c r="G1032" i="3"/>
  <c r="H1032" i="3" s="1"/>
  <c r="G1035" i="3"/>
  <c r="H1035" i="3" s="1"/>
  <c r="G1036" i="3"/>
  <c r="H1036" i="3" s="1"/>
  <c r="G1039" i="3"/>
  <c r="H1039" i="3" s="1"/>
  <c r="G1040" i="3"/>
  <c r="H1040" i="3" s="1"/>
  <c r="G1043" i="3"/>
  <c r="H1043" i="3" s="1"/>
  <c r="G1044" i="3"/>
  <c r="H1044" i="3" s="1"/>
  <c r="G1047" i="3"/>
  <c r="H1047" i="3" s="1"/>
  <c r="G1048" i="3"/>
  <c r="H1048" i="3" s="1"/>
  <c r="G1052" i="3"/>
  <c r="H1052" i="3" s="1"/>
  <c r="G1053" i="3"/>
  <c r="H1053" i="3" s="1"/>
  <c r="G1054" i="3"/>
  <c r="H1054" i="3" s="1"/>
  <c r="G1055" i="3"/>
  <c r="H1055" i="3" s="1"/>
  <c r="G1056" i="3"/>
  <c r="H1056" i="3" s="1"/>
  <c r="G1058" i="3"/>
  <c r="H1058" i="3" s="1"/>
  <c r="G1060" i="3"/>
  <c r="H1060" i="3" s="1"/>
  <c r="G1061" i="3"/>
  <c r="H1061" i="3" s="1"/>
  <c r="G1062" i="3"/>
  <c r="H1062" i="3" s="1"/>
  <c r="G1063" i="3"/>
  <c r="H1063" i="3" s="1"/>
  <c r="G1064" i="3"/>
  <c r="H1064" i="3" s="1"/>
  <c r="G1066" i="3"/>
  <c r="H1066" i="3" s="1"/>
  <c r="G1235" i="3"/>
  <c r="H1235" i="3" s="1"/>
  <c r="G19" i="3"/>
  <c r="H19" i="3" s="1"/>
  <c r="G51" i="3"/>
  <c r="H51" i="3" s="1"/>
  <c r="G83" i="3"/>
  <c r="H83" i="3" s="1"/>
  <c r="G115" i="3"/>
  <c r="H115" i="3" s="1"/>
  <c r="G147" i="3"/>
  <c r="H147" i="3" s="1"/>
  <c r="G181" i="3"/>
  <c r="H181" i="3" s="1"/>
  <c r="G183" i="3"/>
  <c r="H183" i="3" s="1"/>
  <c r="G184" i="3"/>
  <c r="H184" i="3" s="1"/>
  <c r="G289" i="3"/>
  <c r="H289" i="3" s="1"/>
  <c r="G291" i="3"/>
  <c r="H291" i="3" s="1"/>
  <c r="G293" i="3"/>
  <c r="H293" i="3" s="1"/>
  <c r="G295" i="3"/>
  <c r="H295" i="3" s="1"/>
  <c r="G296" i="3"/>
  <c r="H296" i="3" s="1"/>
  <c r="G465" i="3"/>
  <c r="H465" i="3" s="1"/>
  <c r="G467" i="3"/>
  <c r="H467" i="3" s="1"/>
  <c r="G468" i="3"/>
  <c r="H468" i="3" s="1"/>
  <c r="G469" i="3"/>
  <c r="H469" i="3" s="1"/>
  <c r="G471" i="3"/>
  <c r="H471" i="3" s="1"/>
  <c r="G538" i="3"/>
  <c r="H538" i="3" s="1"/>
  <c r="G554" i="3"/>
  <c r="H554" i="3" s="1"/>
  <c r="G555" i="3"/>
  <c r="H555" i="3" s="1"/>
  <c r="G557" i="3"/>
  <c r="H557" i="3" s="1"/>
  <c r="G594" i="3"/>
  <c r="H594" i="3" s="1"/>
  <c r="G625" i="3"/>
  <c r="H625" i="3" s="1"/>
  <c r="G643" i="3"/>
  <c r="H643" i="3" s="1"/>
  <c r="G645" i="3"/>
  <c r="H645" i="3" s="1"/>
  <c r="G15" i="3"/>
  <c r="H15" i="3" s="1"/>
  <c r="G25" i="3"/>
  <c r="H25" i="3" s="1"/>
  <c r="G27" i="3"/>
  <c r="H27" i="3" s="1"/>
  <c r="G47" i="3"/>
  <c r="H47" i="3" s="1"/>
  <c r="G57" i="3"/>
  <c r="H57" i="3" s="1"/>
  <c r="G59" i="3"/>
  <c r="H59" i="3" s="1"/>
  <c r="G61" i="3"/>
  <c r="H61" i="3" s="1"/>
  <c r="G79" i="3"/>
  <c r="H79" i="3" s="1"/>
  <c r="G89" i="3"/>
  <c r="H89" i="3" s="1"/>
  <c r="G91" i="3"/>
  <c r="H91" i="3" s="1"/>
  <c r="G121" i="3"/>
  <c r="H121" i="3" s="1"/>
  <c r="G123" i="3"/>
  <c r="H123" i="3" s="1"/>
  <c r="G125" i="3"/>
  <c r="H125" i="3" s="1"/>
  <c r="G143" i="3"/>
  <c r="H143" i="3" s="1"/>
  <c r="G153" i="3"/>
  <c r="H153" i="3" s="1"/>
  <c r="G155" i="3"/>
  <c r="H155" i="3" s="1"/>
  <c r="G157" i="3"/>
  <c r="H157" i="3" s="1"/>
  <c r="G176" i="3"/>
  <c r="H176" i="3" s="1"/>
  <c r="G193" i="3"/>
  <c r="H193" i="3" s="1"/>
  <c r="G195" i="3"/>
  <c r="H195" i="3" s="1"/>
  <c r="G196" i="3"/>
  <c r="G197" i="3"/>
  <c r="H197" i="3" s="1"/>
  <c r="G199" i="3"/>
  <c r="H199" i="3" s="1"/>
  <c r="G217" i="3"/>
  <c r="H217" i="3" s="1"/>
  <c r="G219" i="3"/>
  <c r="H219" i="3" s="1"/>
  <c r="G221" i="3"/>
  <c r="H221" i="3" s="1"/>
  <c r="G223" i="3"/>
  <c r="H223" i="3" s="1"/>
  <c r="G225" i="3"/>
  <c r="H225" i="3" s="1"/>
  <c r="G227" i="3"/>
  <c r="H227" i="3" s="1"/>
  <c r="G229" i="3"/>
  <c r="H229" i="3" s="1"/>
  <c r="G231" i="3"/>
  <c r="H231" i="3" s="1"/>
  <c r="G278" i="3"/>
  <c r="H278" i="3" s="1"/>
  <c r="G280" i="3"/>
  <c r="H280" i="3" s="1"/>
  <c r="H312" i="3"/>
  <c r="G313" i="3"/>
  <c r="H313" i="3" s="1"/>
  <c r="G314" i="3"/>
  <c r="H314" i="3" s="1"/>
  <c r="G315" i="3"/>
  <c r="H315" i="3" s="1"/>
  <c r="G317" i="3"/>
  <c r="H317" i="3" s="1"/>
  <c r="G319" i="3"/>
  <c r="H319" i="3" s="1"/>
  <c r="G321" i="3"/>
  <c r="G323" i="3"/>
  <c r="H323" i="3" s="1"/>
  <c r="G325" i="3"/>
  <c r="H325" i="3" s="1"/>
  <c r="G327" i="3"/>
  <c r="H327" i="3" s="1"/>
  <c r="G345" i="3"/>
  <c r="H345" i="3" s="1"/>
  <c r="G346" i="3"/>
  <c r="H346" i="3" s="1"/>
  <c r="G347" i="3"/>
  <c r="H347" i="3" s="1"/>
  <c r="G349" i="3"/>
  <c r="H349" i="3" s="1"/>
  <c r="G351" i="3"/>
  <c r="H351" i="3" s="1"/>
  <c r="G352" i="3"/>
  <c r="H352" i="3" s="1"/>
  <c r="G464" i="3"/>
  <c r="H464" i="3" s="1"/>
  <c r="G477" i="3"/>
  <c r="H477" i="3" s="1"/>
  <c r="G479" i="3"/>
  <c r="H479" i="3" s="1"/>
  <c r="G481" i="3"/>
  <c r="H481" i="3" s="1"/>
  <c r="G483" i="3"/>
  <c r="H483" i="3" s="1"/>
  <c r="G484" i="3"/>
  <c r="H484" i="3" s="1"/>
  <c r="G493" i="3"/>
  <c r="H493" i="3" s="1"/>
  <c r="G495" i="3"/>
  <c r="H495" i="3" s="1"/>
  <c r="G496" i="3"/>
  <c r="H496" i="3" s="1"/>
  <c r="G497" i="3"/>
  <c r="G505" i="3"/>
  <c r="H505" i="3" s="1"/>
  <c r="G507" i="3"/>
  <c r="H507" i="3" s="1"/>
  <c r="G508" i="3"/>
  <c r="H508" i="3" s="1"/>
  <c r="G509" i="3"/>
  <c r="H509" i="3" s="1"/>
  <c r="G548" i="3"/>
  <c r="H548" i="3" s="1"/>
  <c r="G562" i="3"/>
  <c r="H562" i="3" s="1"/>
  <c r="G563" i="3"/>
  <c r="H563" i="3" s="1"/>
  <c r="G565" i="3"/>
  <c r="G566" i="3"/>
  <c r="H566" i="3" s="1"/>
  <c r="G567" i="3"/>
  <c r="H567" i="3" s="1"/>
  <c r="G589" i="3"/>
  <c r="H589" i="3" s="1"/>
  <c r="G601" i="3"/>
  <c r="G603" i="3"/>
  <c r="H603" i="3" s="1"/>
  <c r="G605" i="3"/>
  <c r="H605" i="3" s="1"/>
  <c r="G614" i="3"/>
  <c r="H614" i="3" s="1"/>
  <c r="G615" i="3"/>
  <c r="H615" i="3" s="1"/>
  <c r="G637" i="3"/>
  <c r="H637" i="3" s="1"/>
  <c r="G651" i="3"/>
  <c r="H651" i="3" s="1"/>
  <c r="G653" i="3"/>
  <c r="H653" i="3" s="1"/>
  <c r="G662" i="3"/>
  <c r="H662" i="3" s="1"/>
  <c r="G663" i="3"/>
  <c r="H663" i="3" s="1"/>
  <c r="G666" i="3"/>
  <c r="H666" i="3" s="1"/>
  <c r="G667" i="3"/>
  <c r="H667" i="3" s="1"/>
  <c r="G669" i="3"/>
  <c r="H669" i="3" s="1"/>
  <c r="G822" i="3"/>
  <c r="H822" i="3" s="1"/>
  <c r="G831" i="3"/>
  <c r="H831" i="3" s="1"/>
  <c r="G855" i="3"/>
  <c r="H855" i="3" s="1"/>
  <c r="G856" i="3"/>
  <c r="H856" i="3" s="1"/>
  <c r="G861" i="3"/>
  <c r="H861" i="3" s="1"/>
  <c r="G874" i="3"/>
  <c r="H874" i="3" s="1"/>
  <c r="G887" i="3"/>
  <c r="H887" i="3" s="1"/>
  <c r="G888" i="3"/>
  <c r="H888" i="3" s="1"/>
  <c r="G893" i="3"/>
  <c r="G906" i="3"/>
  <c r="H906" i="3" s="1"/>
  <c r="G919" i="3"/>
  <c r="H919" i="3" s="1"/>
  <c r="G920" i="3"/>
  <c r="H920" i="3" s="1"/>
  <c r="G925" i="3"/>
  <c r="G1237" i="3"/>
  <c r="H1237" i="3" s="1"/>
  <c r="G1239" i="3"/>
  <c r="H1239" i="3" s="1"/>
  <c r="G1244" i="3"/>
  <c r="H1244" i="3" s="1"/>
  <c r="G677" i="3"/>
  <c r="H677" i="3" s="1"/>
  <c r="G679" i="3"/>
  <c r="H679" i="3" s="1"/>
  <c r="G681" i="3"/>
  <c r="H681" i="3" s="1"/>
  <c r="G682" i="3"/>
  <c r="H682" i="3" s="1"/>
  <c r="G683" i="3"/>
  <c r="H683" i="3" s="1"/>
  <c r="G684" i="3"/>
  <c r="H684" i="3" s="1"/>
  <c r="G685" i="3"/>
  <c r="H685" i="3" s="1"/>
  <c r="G687" i="3"/>
  <c r="H687" i="3" s="1"/>
  <c r="G689" i="3"/>
  <c r="H689" i="3" s="1"/>
  <c r="G705" i="3"/>
  <c r="H705" i="3" s="1"/>
  <c r="G706" i="3"/>
  <c r="H706" i="3" s="1"/>
  <c r="G707" i="3"/>
  <c r="H707" i="3" s="1"/>
  <c r="G708" i="3"/>
  <c r="H708" i="3" s="1"/>
  <c r="G709" i="3"/>
  <c r="H709" i="3" s="1"/>
  <c r="G711" i="3"/>
  <c r="H711" i="3" s="1"/>
  <c r="G713" i="3"/>
  <c r="H713" i="3" s="1"/>
  <c r="G714" i="3"/>
  <c r="H714" i="3" s="1"/>
  <c r="G715" i="3"/>
  <c r="H715" i="3" s="1"/>
  <c r="G716" i="3"/>
  <c r="H716" i="3" s="1"/>
  <c r="G717" i="3"/>
  <c r="H717" i="3" s="1"/>
  <c r="G719" i="3"/>
  <c r="H719" i="3" s="1"/>
  <c r="G721" i="3"/>
  <c r="H721" i="3" s="1"/>
  <c r="G722" i="3"/>
  <c r="H722" i="3" s="1"/>
  <c r="G723" i="3"/>
  <c r="H723" i="3" s="1"/>
  <c r="G724" i="3"/>
  <c r="H724" i="3" s="1"/>
  <c r="G725" i="3"/>
  <c r="H725" i="3" s="1"/>
  <c r="G727" i="3"/>
  <c r="H727" i="3" s="1"/>
  <c r="G729" i="3"/>
  <c r="H729" i="3" s="1"/>
  <c r="G730" i="3"/>
  <c r="H730" i="3" s="1"/>
  <c r="G731" i="3"/>
  <c r="H731" i="3" s="1"/>
  <c r="G732" i="3"/>
  <c r="H732" i="3" s="1"/>
  <c r="G733" i="3"/>
  <c r="H733" i="3" s="1"/>
  <c r="G735" i="3"/>
  <c r="H735" i="3" s="1"/>
  <c r="G737" i="3"/>
  <c r="H737" i="3" s="1"/>
  <c r="G738" i="3"/>
  <c r="H738" i="3" s="1"/>
  <c r="G739" i="3"/>
  <c r="H739" i="3" s="1"/>
  <c r="G747" i="3"/>
  <c r="H747" i="3" s="1"/>
  <c r="G748" i="3"/>
  <c r="H748" i="3" s="1"/>
  <c r="G749" i="3"/>
  <c r="H749" i="3" s="1"/>
  <c r="G751" i="3"/>
  <c r="H751" i="3" s="1"/>
  <c r="G753" i="3"/>
  <c r="H753" i="3" s="1"/>
  <c r="G754" i="3"/>
  <c r="H754" i="3" s="1"/>
  <c r="G755" i="3"/>
  <c r="H755" i="3" s="1"/>
  <c r="G756" i="3"/>
  <c r="H756" i="3" s="1"/>
  <c r="G757" i="3"/>
  <c r="H757" i="3" s="1"/>
  <c r="G759" i="3"/>
  <c r="H759" i="3" s="1"/>
  <c r="G761" i="3"/>
  <c r="H761" i="3" s="1"/>
  <c r="G762" i="3"/>
  <c r="H762" i="3" s="1"/>
  <c r="G763" i="3"/>
  <c r="H763" i="3" s="1"/>
  <c r="G764" i="3"/>
  <c r="H764" i="3" s="1"/>
  <c r="G765" i="3"/>
  <c r="H765" i="3" s="1"/>
  <c r="G767" i="3"/>
  <c r="H767" i="3" s="1"/>
  <c r="G769" i="3"/>
  <c r="H769" i="3" s="1"/>
  <c r="G770" i="3"/>
  <c r="H770" i="3" s="1"/>
  <c r="G771" i="3"/>
  <c r="H771" i="3" s="1"/>
  <c r="G772" i="3"/>
  <c r="H772" i="3" s="1"/>
  <c r="G773" i="3"/>
  <c r="H773" i="3" s="1"/>
  <c r="G775" i="3"/>
  <c r="H775" i="3" s="1"/>
  <c r="G817" i="3"/>
  <c r="H817" i="3" s="1"/>
  <c r="G828" i="3"/>
  <c r="H828" i="3" s="1"/>
  <c r="G835" i="3"/>
  <c r="H835" i="3" s="1"/>
  <c r="G852" i="3"/>
  <c r="H852" i="3" s="1"/>
  <c r="G863" i="3"/>
  <c r="H863" i="3" s="1"/>
  <c r="G864" i="3"/>
  <c r="H864" i="3" s="1"/>
  <c r="G869" i="3"/>
  <c r="H869" i="3" s="1"/>
  <c r="G882" i="3"/>
  <c r="H882" i="3" s="1"/>
  <c r="G884" i="3"/>
  <c r="H884" i="3" s="1"/>
  <c r="G895" i="3"/>
  <c r="G896" i="3"/>
  <c r="G898" i="3"/>
  <c r="H898" i="3" s="1"/>
  <c r="G901" i="3"/>
  <c r="G916" i="3"/>
  <c r="H916" i="3" s="1"/>
  <c r="G927" i="3"/>
  <c r="G928" i="3"/>
  <c r="H928" i="3" s="1"/>
  <c r="G933" i="3"/>
  <c r="H933" i="3" s="1"/>
  <c r="G1246" i="3"/>
  <c r="H1246" i="3" s="1"/>
  <c r="G1247" i="3"/>
  <c r="H1247" i="3" s="1"/>
  <c r="G1263" i="3"/>
  <c r="G1264" i="3"/>
  <c r="G1265" i="3"/>
  <c r="H1265" i="3" s="1"/>
  <c r="G188" i="3"/>
  <c r="H188" i="3" s="1"/>
  <c r="G474" i="3"/>
  <c r="H474" i="3" s="1"/>
  <c r="G37" i="3"/>
  <c r="H37" i="3" s="1"/>
  <c r="G69" i="3"/>
  <c r="H69" i="3" s="1"/>
  <c r="G133" i="3"/>
  <c r="H133" i="3" s="1"/>
  <c r="G550" i="3"/>
  <c r="H550" i="3" s="1"/>
  <c r="G111" i="3"/>
  <c r="G127" i="3"/>
  <c r="H127" i="3" s="1"/>
  <c r="G534" i="3"/>
  <c r="H534" i="3" s="1"/>
  <c r="G833" i="3"/>
  <c r="H833" i="3" s="1"/>
  <c r="G860" i="3"/>
  <c r="H860" i="3" s="1"/>
  <c r="G892" i="3"/>
  <c r="H892" i="3" s="1"/>
  <c r="H924" i="3"/>
  <c r="G924" i="3"/>
  <c r="G240" i="3"/>
  <c r="H240" i="3"/>
  <c r="G304" i="3"/>
  <c r="H304" i="3" s="1"/>
  <c r="G446" i="3"/>
  <c r="H446" i="3" s="1"/>
  <c r="G21" i="3"/>
  <c r="H21" i="3" s="1"/>
  <c r="G29" i="3"/>
  <c r="H29" i="3" s="1"/>
  <c r="G53" i="3"/>
  <c r="H53" i="3" s="1"/>
  <c r="G85" i="3"/>
  <c r="H85" i="3" s="1"/>
  <c r="G93" i="3"/>
  <c r="H93" i="3" s="1"/>
  <c r="G101" i="3"/>
  <c r="H101" i="3" s="1"/>
  <c r="G117" i="3"/>
  <c r="H117" i="3" s="1"/>
  <c r="G149" i="3"/>
  <c r="H149" i="3" s="1"/>
  <c r="G165" i="3"/>
  <c r="H165" i="3" s="1"/>
  <c r="G173" i="3"/>
  <c r="H173" i="3" s="1"/>
  <c r="G208" i="3"/>
  <c r="H208" i="3" s="1"/>
  <c r="G574" i="3"/>
  <c r="H574" i="3" s="1"/>
  <c r="H97" i="3"/>
  <c r="G185" i="3"/>
  <c r="H185" i="3" s="1"/>
  <c r="G187" i="3"/>
  <c r="H187" i="3" s="1"/>
  <c r="G201" i="3"/>
  <c r="H201" i="3" s="1"/>
  <c r="G203" i="3"/>
  <c r="H203" i="3" s="1"/>
  <c r="G205" i="3"/>
  <c r="H205" i="3" s="1"/>
  <c r="G207" i="3"/>
  <c r="H207" i="3" s="1"/>
  <c r="G218" i="3"/>
  <c r="H218" i="3" s="1"/>
  <c r="G220" i="3"/>
  <c r="H220" i="3" s="1"/>
  <c r="G222" i="3"/>
  <c r="H222" i="3" s="1"/>
  <c r="G224" i="3"/>
  <c r="H224" i="3" s="1"/>
  <c r="G233" i="3"/>
  <c r="H233" i="3" s="1"/>
  <c r="G235" i="3"/>
  <c r="H235" i="3" s="1"/>
  <c r="G237" i="3"/>
  <c r="G239" i="3"/>
  <c r="H239" i="3" s="1"/>
  <c r="G250" i="3"/>
  <c r="H250" i="3" s="1"/>
  <c r="G252" i="3"/>
  <c r="H252" i="3" s="1"/>
  <c r="G254" i="3"/>
  <c r="H254" i="3" s="1"/>
  <c r="G256" i="3"/>
  <c r="H256" i="3" s="1"/>
  <c r="G265" i="3"/>
  <c r="H265" i="3" s="1"/>
  <c r="G266" i="3"/>
  <c r="H266" i="3" s="1"/>
  <c r="G267" i="3"/>
  <c r="H267" i="3" s="1"/>
  <c r="G269" i="3"/>
  <c r="H269" i="3" s="1"/>
  <c r="G271" i="3"/>
  <c r="H271" i="3" s="1"/>
  <c r="G272" i="3"/>
  <c r="H272" i="3" s="1"/>
  <c r="G282" i="3"/>
  <c r="H282" i="3" s="1"/>
  <c r="G284" i="3"/>
  <c r="H284" i="3" s="1"/>
  <c r="G286" i="3"/>
  <c r="H286" i="3" s="1"/>
  <c r="G297" i="3"/>
  <c r="H297" i="3" s="1"/>
  <c r="G298" i="3"/>
  <c r="H298" i="3" s="1"/>
  <c r="G299" i="3"/>
  <c r="H299" i="3" s="1"/>
  <c r="G301" i="3"/>
  <c r="H301" i="3" s="1"/>
  <c r="G303" i="3"/>
  <c r="H303" i="3" s="1"/>
  <c r="G320" i="3"/>
  <c r="H320" i="3" s="1"/>
  <c r="G329" i="3"/>
  <c r="H329" i="3" s="1"/>
  <c r="G331" i="3"/>
  <c r="H331" i="3" s="1"/>
  <c r="G333" i="3"/>
  <c r="H333" i="3" s="1"/>
  <c r="G335" i="3"/>
  <c r="H335" i="3" s="1"/>
  <c r="G336" i="3"/>
  <c r="H336" i="3" s="1"/>
  <c r="G361" i="3"/>
  <c r="H361" i="3" s="1"/>
  <c r="G362" i="3"/>
  <c r="H362" i="3" s="1"/>
  <c r="G363" i="3"/>
  <c r="H363" i="3" s="1"/>
  <c r="G365" i="3"/>
  <c r="H365" i="3" s="1"/>
  <c r="G367" i="3"/>
  <c r="H367" i="3" s="1"/>
  <c r="G368" i="3"/>
  <c r="H368" i="3" s="1"/>
  <c r="G393" i="3"/>
  <c r="H393" i="3" s="1"/>
  <c r="G394" i="3"/>
  <c r="H394" i="3" s="1"/>
  <c r="G395" i="3"/>
  <c r="H395" i="3" s="1"/>
  <c r="G397" i="3"/>
  <c r="H397" i="3" s="1"/>
  <c r="G399" i="3"/>
  <c r="H399" i="3" s="1"/>
  <c r="G400" i="3"/>
  <c r="H400" i="3" s="1"/>
  <c r="G425" i="3"/>
  <c r="H425" i="3" s="1"/>
  <c r="G426" i="3"/>
  <c r="H426" i="3" s="1"/>
  <c r="G427" i="3"/>
  <c r="H427" i="3" s="1"/>
  <c r="G429" i="3"/>
  <c r="H429" i="3" s="1"/>
  <c r="G431" i="3"/>
  <c r="H431" i="3" s="1"/>
  <c r="G432" i="3"/>
  <c r="H432" i="3" s="1"/>
  <c r="G445" i="3"/>
  <c r="H445" i="3" s="1"/>
  <c r="G457" i="3"/>
  <c r="H457" i="3" s="1"/>
  <c r="G459" i="3"/>
  <c r="H459" i="3" s="1"/>
  <c r="G460" i="3"/>
  <c r="H460" i="3" s="1"/>
  <c r="G473" i="3"/>
  <c r="H473" i="3" s="1"/>
  <c r="G480" i="3"/>
  <c r="H480" i="3" s="1"/>
  <c r="G485" i="3"/>
  <c r="H485" i="3" s="1"/>
  <c r="G487" i="3"/>
  <c r="H487" i="3" s="1"/>
  <c r="G488" i="3"/>
  <c r="H488" i="3" s="1"/>
  <c r="G499" i="3"/>
  <c r="H499" i="3" s="1"/>
  <c r="G500" i="3"/>
  <c r="H500" i="3" s="1"/>
  <c r="G511" i="3"/>
  <c r="H511" i="3" s="1"/>
  <c r="G512" i="3"/>
  <c r="G516" i="3"/>
  <c r="H516" i="3" s="1"/>
  <c r="G521" i="3"/>
  <c r="H521" i="3" s="1"/>
  <c r="G523" i="3"/>
  <c r="H523" i="3" s="1"/>
  <c r="G524" i="3"/>
  <c r="H524" i="3" s="1"/>
  <c r="G525" i="3"/>
  <c r="H525" i="3" s="1"/>
  <c r="G527" i="3"/>
  <c r="H527" i="3" s="1"/>
  <c r="G528" i="3"/>
  <c r="H528" i="3" s="1"/>
  <c r="G529" i="3"/>
  <c r="H529" i="3" s="1"/>
  <c r="G549" i="3"/>
  <c r="H549" i="3" s="1"/>
  <c r="G641" i="3"/>
  <c r="H641" i="3" s="1"/>
  <c r="G844" i="3"/>
  <c r="H844" i="3" s="1"/>
  <c r="G876" i="3"/>
  <c r="H876" i="3" s="1"/>
  <c r="G908" i="3"/>
  <c r="H908" i="3" s="1"/>
  <c r="G646" i="3"/>
  <c r="H646" i="3" s="1"/>
  <c r="G175" i="3"/>
  <c r="H175" i="3" s="1"/>
  <c r="G189" i="3"/>
  <c r="H189" i="3" s="1"/>
  <c r="G191" i="3"/>
  <c r="H191" i="3" s="1"/>
  <c r="G200" i="3"/>
  <c r="H200" i="3" s="1"/>
  <c r="G209" i="3"/>
  <c r="H209" i="3" s="1"/>
  <c r="G211" i="3"/>
  <c r="H211" i="3" s="1"/>
  <c r="G213" i="3"/>
  <c r="H213" i="3" s="1"/>
  <c r="G215" i="3"/>
  <c r="H215" i="3" s="1"/>
  <c r="G226" i="3"/>
  <c r="H226" i="3" s="1"/>
  <c r="G228" i="3"/>
  <c r="H228" i="3" s="1"/>
  <c r="G230" i="3"/>
  <c r="H230" i="3" s="1"/>
  <c r="G232" i="3"/>
  <c r="H232" i="3" s="1"/>
  <c r="G241" i="3"/>
  <c r="H241" i="3" s="1"/>
  <c r="G243" i="3"/>
  <c r="H243" i="3" s="1"/>
  <c r="G245" i="3"/>
  <c r="G247" i="3"/>
  <c r="H247" i="3" s="1"/>
  <c r="G258" i="3"/>
  <c r="H258" i="3" s="1"/>
  <c r="G260" i="3"/>
  <c r="H260" i="3" s="1"/>
  <c r="G262" i="3"/>
  <c r="H262" i="3" s="1"/>
  <c r="G264" i="3"/>
  <c r="H264" i="3" s="1"/>
  <c r="G273" i="3"/>
  <c r="H273" i="3" s="1"/>
  <c r="G274" i="3"/>
  <c r="H274" i="3" s="1"/>
  <c r="G275" i="3"/>
  <c r="H275" i="3" s="1"/>
  <c r="G277" i="3"/>
  <c r="H277" i="3" s="1"/>
  <c r="G279" i="3"/>
  <c r="H279" i="3" s="1"/>
  <c r="G290" i="3"/>
  <c r="H290" i="3" s="1"/>
  <c r="G292" i="3"/>
  <c r="H292" i="3" s="1"/>
  <c r="G294" i="3"/>
  <c r="H294" i="3" s="1"/>
  <c r="G305" i="3"/>
  <c r="H305" i="3" s="1"/>
  <c r="G307" i="3"/>
  <c r="H307" i="3" s="1"/>
  <c r="G309" i="3"/>
  <c r="H309" i="3" s="1"/>
  <c r="G311" i="3"/>
  <c r="H311" i="3" s="1"/>
  <c r="G322" i="3"/>
  <c r="H322" i="3" s="1"/>
  <c r="G324" i="3"/>
  <c r="H324" i="3" s="1"/>
  <c r="G326" i="3"/>
  <c r="H326" i="3" s="1"/>
  <c r="G328" i="3"/>
  <c r="H328" i="3" s="1"/>
  <c r="G337" i="3"/>
  <c r="H337" i="3" s="1"/>
  <c r="G338" i="3"/>
  <c r="H338" i="3" s="1"/>
  <c r="G339" i="3"/>
  <c r="H339" i="3" s="1"/>
  <c r="G341" i="3"/>
  <c r="H341" i="3" s="1"/>
  <c r="G343" i="3"/>
  <c r="H343" i="3" s="1"/>
  <c r="G344" i="3"/>
  <c r="H344" i="3" s="1"/>
  <c r="G369" i="3"/>
  <c r="H369" i="3" s="1"/>
  <c r="G370" i="3"/>
  <c r="H370" i="3" s="1"/>
  <c r="G371" i="3"/>
  <c r="H371" i="3" s="1"/>
  <c r="G373" i="3"/>
  <c r="H373" i="3" s="1"/>
  <c r="G375" i="3"/>
  <c r="H375" i="3" s="1"/>
  <c r="G376" i="3"/>
  <c r="H376" i="3" s="1"/>
  <c r="G401" i="3"/>
  <c r="H401" i="3" s="1"/>
  <c r="G402" i="3"/>
  <c r="H402" i="3" s="1"/>
  <c r="G403" i="3"/>
  <c r="H403" i="3" s="1"/>
  <c r="G405" i="3"/>
  <c r="H405" i="3" s="1"/>
  <c r="G407" i="3"/>
  <c r="H407" i="3" s="1"/>
  <c r="G408" i="3"/>
  <c r="H408" i="3" s="1"/>
  <c r="G433" i="3"/>
  <c r="H433" i="3" s="1"/>
  <c r="G434" i="3"/>
  <c r="H434" i="3" s="1"/>
  <c r="G435" i="3"/>
  <c r="H435" i="3" s="1"/>
  <c r="G436" i="3"/>
  <c r="H436" i="3" s="1"/>
  <c r="G447" i="3"/>
  <c r="H447" i="3" s="1"/>
  <c r="G448" i="3"/>
  <c r="H448" i="3" s="1"/>
  <c r="G461" i="3"/>
  <c r="H461" i="3" s="1"/>
  <c r="G463" i="3"/>
  <c r="H463" i="3" s="1"/>
  <c r="G472" i="3"/>
  <c r="H472" i="3" s="1"/>
  <c r="G475" i="3"/>
  <c r="H475" i="3" s="1"/>
  <c r="G489" i="3"/>
  <c r="H489" i="3" s="1"/>
  <c r="G491" i="3"/>
  <c r="H491" i="3" s="1"/>
  <c r="G492" i="3"/>
  <c r="H492" i="3" s="1"/>
  <c r="G501" i="3"/>
  <c r="H501" i="3" s="1"/>
  <c r="G503" i="3"/>
  <c r="H503" i="3" s="1"/>
  <c r="G504" i="3"/>
  <c r="H504" i="3" s="1"/>
  <c r="G513" i="3"/>
  <c r="H513" i="3" s="1"/>
  <c r="G535" i="3"/>
  <c r="H535" i="3" s="1"/>
  <c r="G537" i="3"/>
  <c r="H537" i="3" s="1"/>
  <c r="G546" i="3"/>
  <c r="H546" i="3" s="1"/>
  <c r="G570" i="3"/>
  <c r="H570" i="3" s="1"/>
  <c r="G571" i="3"/>
  <c r="H571" i="3" s="1"/>
  <c r="G573" i="3"/>
  <c r="H573" i="3" s="1"/>
  <c r="G531" i="3"/>
  <c r="H531" i="3" s="1"/>
  <c r="G532" i="3"/>
  <c r="H532" i="3" s="1"/>
  <c r="G533" i="3"/>
  <c r="H533" i="3" s="1"/>
  <c r="G540" i="3"/>
  <c r="H540" i="3" s="1"/>
  <c r="G547" i="3"/>
  <c r="H547" i="3" s="1"/>
  <c r="G558" i="3"/>
  <c r="H558" i="3" s="1"/>
  <c r="G559" i="3"/>
  <c r="H559" i="3" s="1"/>
  <c r="G586" i="3"/>
  <c r="G595" i="3"/>
  <c r="H595" i="3" s="1"/>
  <c r="G602" i="3"/>
  <c r="H602" i="3" s="1"/>
  <c r="G606" i="3"/>
  <c r="H606" i="3" s="1"/>
  <c r="G607" i="3"/>
  <c r="H607" i="3" s="1"/>
  <c r="G622" i="3"/>
  <c r="H622" i="3" s="1"/>
  <c r="G623" i="3"/>
  <c r="H623" i="3" s="1"/>
  <c r="G630" i="3"/>
  <c r="H630" i="3" s="1"/>
  <c r="G634" i="3"/>
  <c r="H634" i="3" s="1"/>
  <c r="G635" i="3"/>
  <c r="H635" i="3" s="1"/>
  <c r="G642" i="3"/>
  <c r="G650" i="3"/>
  <c r="H650" i="3" s="1"/>
  <c r="G654" i="3"/>
  <c r="H654" i="3" s="1"/>
  <c r="G655" i="3"/>
  <c r="H655" i="3" s="1"/>
  <c r="G670" i="3"/>
  <c r="H670" i="3" s="1"/>
  <c r="G671" i="3"/>
  <c r="H671" i="3" s="1"/>
  <c r="G932" i="3"/>
  <c r="H932" i="3" s="1"/>
  <c r="G1249" i="3"/>
  <c r="H1249" i="3" s="1"/>
  <c r="G575" i="3"/>
  <c r="H575" i="3" s="1"/>
  <c r="G587" i="3"/>
  <c r="H587" i="3" s="1"/>
  <c r="G598" i="3"/>
  <c r="H598" i="3" s="1"/>
  <c r="G599" i="3"/>
  <c r="H599" i="3" s="1"/>
  <c r="G610" i="3"/>
  <c r="H610" i="3" s="1"/>
  <c r="G611" i="3"/>
  <c r="H611" i="3" s="1"/>
  <c r="G626" i="3"/>
  <c r="H626" i="3" s="1"/>
  <c r="G627" i="3"/>
  <c r="H627" i="3" s="1"/>
  <c r="G638" i="3"/>
  <c r="H638" i="3" s="1"/>
  <c r="G639" i="3"/>
  <c r="H639" i="3" s="1"/>
  <c r="G647" i="3"/>
  <c r="H647" i="3" s="1"/>
  <c r="G658" i="3"/>
  <c r="H658" i="3" s="1"/>
  <c r="G659" i="3"/>
  <c r="H659" i="3" s="1"/>
  <c r="G674" i="3"/>
  <c r="H674" i="3" s="1"/>
  <c r="G692" i="3"/>
  <c r="H692" i="3" s="1"/>
  <c r="G778" i="3"/>
  <c r="H778" i="3" s="1"/>
  <c r="G820" i="3"/>
  <c r="H820" i="3" s="1"/>
  <c r="G842" i="3"/>
  <c r="H842" i="3" s="1"/>
  <c r="G866" i="3"/>
  <c r="H866" i="3" s="1"/>
  <c r="G1098" i="3"/>
  <c r="H1098" i="3" s="1"/>
  <c r="G688" i="3"/>
  <c r="H688" i="3" s="1"/>
  <c r="G691" i="3"/>
  <c r="H691" i="3" s="1"/>
  <c r="G736" i="3"/>
  <c r="H736" i="3" s="1"/>
  <c r="G741" i="3"/>
  <c r="H741" i="3" s="1"/>
  <c r="G743" i="3"/>
  <c r="H743" i="3" s="1"/>
  <c r="G760" i="3"/>
  <c r="H760" i="3" s="1"/>
  <c r="G777" i="3"/>
  <c r="H777" i="3" s="1"/>
  <c r="G824" i="3"/>
  <c r="H824" i="3" s="1"/>
  <c r="G841" i="3"/>
  <c r="H841" i="3" s="1"/>
  <c r="G849" i="3"/>
  <c r="H849" i="3" s="1"/>
  <c r="G857" i="3"/>
  <c r="H857" i="3" s="1"/>
  <c r="G865" i="3"/>
  <c r="H865" i="3" s="1"/>
  <c r="G873" i="3"/>
  <c r="H873" i="3" s="1"/>
  <c r="G881" i="3"/>
  <c r="H881" i="3" s="1"/>
  <c r="G889" i="3"/>
  <c r="H889" i="3" s="1"/>
  <c r="G897" i="3"/>
  <c r="H897" i="3" s="1"/>
  <c r="G905" i="3"/>
  <c r="H905" i="3" s="1"/>
  <c r="G913" i="3"/>
  <c r="H913" i="3" s="1"/>
  <c r="G921" i="3"/>
  <c r="H921" i="3" s="1"/>
  <c r="G929" i="3"/>
  <c r="H929" i="3" s="1"/>
  <c r="G940" i="3"/>
  <c r="G1068" i="3"/>
  <c r="H1068" i="3" s="1"/>
  <c r="G1069" i="3"/>
  <c r="H1069" i="3" s="1"/>
  <c r="G1070" i="3"/>
  <c r="H1070" i="3" s="1"/>
  <c r="G1071" i="3"/>
  <c r="H1071" i="3" s="1"/>
  <c r="G1072" i="3"/>
  <c r="H1072" i="3" s="1"/>
  <c r="G1074" i="3"/>
  <c r="H1074" i="3" s="1"/>
  <c r="G1076" i="3"/>
  <c r="H1076" i="3" s="1"/>
  <c r="G1077" i="3"/>
  <c r="H1077" i="3" s="1"/>
  <c r="G1078" i="3"/>
  <c r="H1078" i="3" s="1"/>
  <c r="G1079" i="3"/>
  <c r="H1079" i="3" s="1"/>
  <c r="G1080" i="3"/>
  <c r="H1080" i="3" s="1"/>
  <c r="G1082" i="3"/>
  <c r="H1082" i="3" s="1"/>
  <c r="G1084" i="3"/>
  <c r="H1084" i="3" s="1"/>
  <c r="G1085" i="3"/>
  <c r="H1085" i="3" s="1"/>
  <c r="G1086" i="3"/>
  <c r="H1086" i="3" s="1"/>
  <c r="G1087" i="3"/>
  <c r="H1087" i="3" s="1"/>
  <c r="G1088" i="3"/>
  <c r="G1090" i="3"/>
  <c r="H1090" i="3" s="1"/>
  <c r="G1092" i="3"/>
  <c r="H1092" i="3" s="1"/>
  <c r="G1093" i="3"/>
  <c r="H1093" i="3" s="1"/>
  <c r="G1094" i="3"/>
  <c r="H1094" i="3" s="1"/>
  <c r="G1095" i="3"/>
  <c r="H1095" i="3" s="1"/>
  <c r="G1096" i="3"/>
  <c r="H1096" i="3" s="1"/>
  <c r="G690" i="3"/>
  <c r="H690" i="3" s="1"/>
  <c r="G693" i="3"/>
  <c r="H693" i="3" s="1"/>
  <c r="G695" i="3"/>
  <c r="H695" i="3" s="1"/>
  <c r="G697" i="3"/>
  <c r="H697" i="3" s="1"/>
  <c r="G698" i="3"/>
  <c r="H698" i="3" s="1"/>
  <c r="G699" i="3"/>
  <c r="H699" i="3" s="1"/>
  <c r="G700" i="3"/>
  <c r="H700" i="3" s="1"/>
  <c r="G701" i="3"/>
  <c r="H701" i="3" s="1"/>
  <c r="G703" i="3"/>
  <c r="H703" i="3" s="1"/>
  <c r="G740" i="3"/>
  <c r="H740" i="3" s="1"/>
  <c r="G745" i="3"/>
  <c r="H745" i="3" s="1"/>
  <c r="G746" i="3"/>
  <c r="G776" i="3"/>
  <c r="H776" i="3" s="1"/>
  <c r="G779" i="3"/>
  <c r="H779" i="3" s="1"/>
  <c r="G780" i="3"/>
  <c r="G781" i="3"/>
  <c r="H781" i="3" s="1"/>
  <c r="G783" i="3"/>
  <c r="H783" i="3" s="1"/>
  <c r="G785" i="3"/>
  <c r="H785" i="3" s="1"/>
  <c r="G786" i="3"/>
  <c r="H786" i="3" s="1"/>
  <c r="G787" i="3"/>
  <c r="H787" i="3" s="1"/>
  <c r="G788" i="3"/>
  <c r="H788" i="3" s="1"/>
  <c r="G789" i="3"/>
  <c r="H789" i="3" s="1"/>
  <c r="G791" i="3"/>
  <c r="H791" i="3" s="1"/>
  <c r="G793" i="3"/>
  <c r="H793" i="3" s="1"/>
  <c r="G794" i="3"/>
  <c r="H794" i="3" s="1"/>
  <c r="G795" i="3"/>
  <c r="H795" i="3" s="1"/>
  <c r="G796" i="3"/>
  <c r="H796" i="3" s="1"/>
  <c r="G797" i="3"/>
  <c r="H797" i="3" s="1"/>
  <c r="G799" i="3"/>
  <c r="H799" i="3" s="1"/>
  <c r="G801" i="3"/>
  <c r="H801" i="3" s="1"/>
  <c r="G802" i="3"/>
  <c r="H802" i="3" s="1"/>
  <c r="G803" i="3"/>
  <c r="H803" i="3" s="1"/>
  <c r="G804" i="3"/>
  <c r="H804" i="3" s="1"/>
  <c r="G805" i="3"/>
  <c r="H805" i="3" s="1"/>
  <c r="G807" i="3"/>
  <c r="H807" i="3" s="1"/>
  <c r="G809" i="3"/>
  <c r="H809" i="3" s="1"/>
  <c r="G810" i="3"/>
  <c r="H810" i="3" s="1"/>
  <c r="G811" i="3"/>
  <c r="H811" i="3" s="1"/>
  <c r="G812" i="3"/>
  <c r="H812" i="3" s="1"/>
  <c r="G813" i="3"/>
  <c r="H813" i="3" s="1"/>
  <c r="G815" i="3"/>
  <c r="G821" i="3"/>
  <c r="H821" i="3" s="1"/>
  <c r="G843" i="3"/>
  <c r="H843" i="3" s="1"/>
  <c r="G851" i="3"/>
  <c r="H851" i="3" s="1"/>
  <c r="G859" i="3"/>
  <c r="H859" i="3" s="1"/>
  <c r="G867" i="3"/>
  <c r="H867" i="3" s="1"/>
  <c r="G875" i="3"/>
  <c r="H875" i="3" s="1"/>
  <c r="G883" i="3"/>
  <c r="H883" i="3" s="1"/>
  <c r="G891" i="3"/>
  <c r="H891" i="3" s="1"/>
  <c r="G899" i="3"/>
  <c r="H899" i="3" s="1"/>
  <c r="G907" i="3"/>
  <c r="H907" i="3" s="1"/>
  <c r="G915" i="3"/>
  <c r="H915" i="3" s="1"/>
  <c r="G923" i="3"/>
  <c r="H923" i="3" s="1"/>
  <c r="G931" i="3"/>
  <c r="H931" i="3" s="1"/>
  <c r="G943" i="3"/>
  <c r="H943" i="3" s="1"/>
  <c r="G944" i="3"/>
  <c r="H944" i="3" s="1"/>
  <c r="G947" i="3"/>
  <c r="H947" i="3" s="1"/>
  <c r="G948" i="3"/>
  <c r="H948" i="3" s="1"/>
  <c r="G1099" i="3"/>
  <c r="H1099" i="3" s="1"/>
  <c r="G1100" i="3"/>
  <c r="H1100" i="3" s="1"/>
  <c r="G1101" i="3"/>
  <c r="H1101" i="3" s="1"/>
  <c r="G1102" i="3"/>
  <c r="H1102" i="3" s="1"/>
  <c r="G1103" i="3"/>
  <c r="H1103" i="3" s="1"/>
  <c r="G1104" i="3"/>
  <c r="H1104" i="3" s="1"/>
  <c r="G1105" i="3"/>
  <c r="H1105" i="3" s="1"/>
  <c r="G1106" i="3"/>
  <c r="H1106" i="3" s="1"/>
  <c r="G1107" i="3"/>
  <c r="H1107" i="3" s="1"/>
  <c r="G1108" i="3"/>
  <c r="H1108" i="3" s="1"/>
  <c r="G1109" i="3"/>
  <c r="H1109" i="3" s="1"/>
  <c r="G1110" i="3"/>
  <c r="H1110" i="3" s="1"/>
  <c r="G1111" i="3"/>
  <c r="H1111" i="3" s="1"/>
  <c r="G1112" i="3"/>
  <c r="H1112" i="3" s="1"/>
  <c r="G1113" i="3"/>
  <c r="H1113" i="3" s="1"/>
  <c r="G1114" i="3"/>
  <c r="H1114" i="3" s="1"/>
  <c r="G1115" i="3"/>
  <c r="H1115" i="3" s="1"/>
  <c r="G1116" i="3"/>
  <c r="H1116" i="3" s="1"/>
  <c r="G1117" i="3"/>
  <c r="H1117" i="3" s="1"/>
  <c r="G1118" i="3"/>
  <c r="H1118" i="3" s="1"/>
  <c r="G1119" i="3"/>
  <c r="H1119" i="3" s="1"/>
  <c r="G1120" i="3"/>
  <c r="H1120" i="3" s="1"/>
  <c r="G1121" i="3"/>
  <c r="H1121" i="3" s="1"/>
  <c r="G1122" i="3"/>
  <c r="H1122" i="3" s="1"/>
  <c r="G1123" i="3"/>
  <c r="H1123" i="3" s="1"/>
  <c r="G1124" i="3"/>
  <c r="H1124" i="3" s="1"/>
  <c r="G1125" i="3"/>
  <c r="H1125" i="3" s="1"/>
  <c r="G1126" i="3"/>
  <c r="H1126" i="3" s="1"/>
  <c r="G1127" i="3"/>
  <c r="H1127" i="3" s="1"/>
  <c r="G1128" i="3"/>
  <c r="H1128" i="3" s="1"/>
  <c r="G1129" i="3"/>
  <c r="H1129" i="3" s="1"/>
  <c r="G1130" i="3"/>
  <c r="H1130" i="3" s="1"/>
  <c r="G1131" i="3"/>
  <c r="H1131" i="3" s="1"/>
  <c r="G1132" i="3"/>
  <c r="H1132" i="3" s="1"/>
  <c r="G1133" i="3"/>
  <c r="H1133" i="3" s="1"/>
  <c r="G1134" i="3"/>
  <c r="H1134" i="3" s="1"/>
  <c r="G1135" i="3"/>
  <c r="H1135" i="3" s="1"/>
  <c r="G1136" i="3"/>
  <c r="H1136" i="3" s="1"/>
  <c r="G1137" i="3"/>
  <c r="H1137" i="3" s="1"/>
  <c r="G1138" i="3"/>
  <c r="H1138" i="3" s="1"/>
  <c r="G1139" i="3"/>
  <c r="H1139" i="3" s="1"/>
  <c r="G1140" i="3"/>
  <c r="H1140" i="3" s="1"/>
  <c r="G1141" i="3"/>
  <c r="H1141" i="3" s="1"/>
  <c r="G1142" i="3"/>
  <c r="H1142" i="3" s="1"/>
  <c r="G1143" i="3"/>
  <c r="H1143" i="3" s="1"/>
  <c r="G1144" i="3"/>
  <c r="H1144" i="3" s="1"/>
  <c r="G1145" i="3"/>
  <c r="H1145" i="3" s="1"/>
  <c r="G1146" i="3"/>
  <c r="H1146" i="3" s="1"/>
  <c r="G1147" i="3"/>
  <c r="H1147" i="3" s="1"/>
  <c r="G1148" i="3"/>
  <c r="H1148" i="3" s="1"/>
  <c r="G1149" i="3"/>
  <c r="H1149" i="3" s="1"/>
  <c r="G1150" i="3"/>
  <c r="H1150" i="3" s="1"/>
  <c r="G1151" i="3"/>
  <c r="G1152" i="3"/>
  <c r="H1152" i="3" s="1"/>
  <c r="G1153" i="3"/>
  <c r="H1153" i="3" s="1"/>
  <c r="G1154" i="3"/>
  <c r="H1154" i="3" s="1"/>
  <c r="G1155" i="3"/>
  <c r="H1155" i="3" s="1"/>
  <c r="G1156" i="3"/>
  <c r="H1156" i="3" s="1"/>
  <c r="G1157" i="3"/>
  <c r="G1241" i="3"/>
  <c r="H1241" i="3" s="1"/>
  <c r="G1248" i="3"/>
  <c r="H1248" i="3" s="1"/>
  <c r="G1158" i="3"/>
  <c r="H1158" i="3" s="1"/>
  <c r="G1159" i="3"/>
  <c r="H1159" i="3" s="1"/>
  <c r="G1160" i="3"/>
  <c r="H1160" i="3" s="1"/>
  <c r="G1161" i="3"/>
  <c r="H1161" i="3" s="1"/>
  <c r="G1162" i="3"/>
  <c r="H1162" i="3" s="1"/>
  <c r="G1163" i="3"/>
  <c r="H1163" i="3" s="1"/>
  <c r="G1164" i="3"/>
  <c r="H1164" i="3" s="1"/>
  <c r="G1165" i="3"/>
  <c r="H1165" i="3" s="1"/>
  <c r="G1166" i="3"/>
  <c r="G1167" i="3"/>
  <c r="H1167" i="3" s="1"/>
  <c r="G1168" i="3"/>
  <c r="H1168" i="3" s="1"/>
  <c r="G1169" i="3"/>
  <c r="H1169" i="3" s="1"/>
  <c r="G1170" i="3"/>
  <c r="H1170" i="3" s="1"/>
  <c r="G1172" i="3"/>
  <c r="H1172" i="3" s="1"/>
  <c r="G1173" i="3"/>
  <c r="H1173" i="3" s="1"/>
  <c r="G1174" i="3"/>
  <c r="H1174" i="3" s="1"/>
  <c r="G1176" i="3"/>
  <c r="H1176" i="3" s="1"/>
  <c r="G1177" i="3"/>
  <c r="H1177" i="3" s="1"/>
  <c r="G1178" i="3"/>
  <c r="H1178" i="3" s="1"/>
  <c r="G1179" i="3"/>
  <c r="H1179" i="3" s="1"/>
  <c r="G1181" i="3"/>
  <c r="H1181" i="3" s="1"/>
  <c r="G1182" i="3"/>
  <c r="H1182" i="3" s="1"/>
  <c r="G1183" i="3"/>
  <c r="H1183" i="3" s="1"/>
  <c r="G1184" i="3"/>
  <c r="H1184" i="3" s="1"/>
  <c r="G1185" i="3"/>
  <c r="H1185" i="3" s="1"/>
  <c r="G1186" i="3"/>
  <c r="H1186" i="3" s="1"/>
  <c r="G1187" i="3"/>
  <c r="H1187" i="3" s="1"/>
  <c r="G1188" i="3"/>
  <c r="H1188" i="3" s="1"/>
  <c r="G1189" i="3"/>
  <c r="H1189" i="3" s="1"/>
  <c r="G1190" i="3"/>
  <c r="H1190" i="3" s="1"/>
  <c r="G1191" i="3"/>
  <c r="H1191" i="3" s="1"/>
  <c r="G1192" i="3"/>
  <c r="H1192" i="3" s="1"/>
  <c r="G1193" i="3"/>
  <c r="H1193" i="3" s="1"/>
  <c r="G1194" i="3"/>
  <c r="H1194" i="3" s="1"/>
  <c r="G1195" i="3"/>
  <c r="H1195" i="3" s="1"/>
  <c r="G1196" i="3"/>
  <c r="H1196" i="3" s="1"/>
  <c r="G1197" i="3"/>
  <c r="H1197" i="3" s="1"/>
  <c r="G1198" i="3"/>
  <c r="H1198" i="3" s="1"/>
  <c r="G1199" i="3"/>
  <c r="H1199" i="3" s="1"/>
  <c r="G1200" i="3"/>
  <c r="H1200" i="3" s="1"/>
  <c r="G1201" i="3"/>
  <c r="H1201" i="3" s="1"/>
  <c r="G1202" i="3"/>
  <c r="H1202" i="3" s="1"/>
  <c r="G1203" i="3"/>
  <c r="H1203" i="3" s="1"/>
  <c r="G1204" i="3"/>
  <c r="H1204" i="3" s="1"/>
  <c r="G1206" i="3"/>
  <c r="H1206" i="3" s="1"/>
  <c r="G1208" i="3"/>
  <c r="G1210" i="3"/>
  <c r="H1210" i="3" s="1"/>
  <c r="G1211" i="3"/>
  <c r="H1211" i="3" s="1"/>
  <c r="G1212" i="3"/>
  <c r="H1212" i="3" s="1"/>
  <c r="G1213" i="3"/>
  <c r="H1213" i="3" s="1"/>
  <c r="G1214" i="3"/>
  <c r="G1215" i="3"/>
  <c r="H1215" i="3" s="1"/>
  <c r="G1216" i="3"/>
  <c r="H1216" i="3" s="1"/>
  <c r="G1218" i="3"/>
  <c r="H1218" i="3" s="1"/>
  <c r="G1220" i="3"/>
  <c r="H1220" i="3" s="1"/>
  <c r="G1221" i="3"/>
  <c r="H1221" i="3" s="1"/>
  <c r="G1222" i="3"/>
  <c r="H1222" i="3" s="1"/>
  <c r="G1223" i="3"/>
  <c r="H1223" i="3" s="1"/>
  <c r="G1224" i="3"/>
  <c r="H1224" i="3" s="1"/>
  <c r="G1225" i="3"/>
  <c r="H1225" i="3" s="1"/>
  <c r="G1226" i="3"/>
  <c r="H1226" i="3" s="1"/>
  <c r="G1227" i="3"/>
  <c r="G1228" i="3"/>
  <c r="G1229" i="3"/>
  <c r="H1229" i="3" s="1"/>
  <c r="G1230" i="3"/>
  <c r="H1230" i="3" s="1"/>
  <c r="G1231" i="3"/>
  <c r="H1231" i="3" s="1"/>
  <c r="G1232" i="3"/>
  <c r="H1232" i="3" s="1"/>
  <c r="G1233" i="3"/>
  <c r="H1233" i="3" s="1"/>
  <c r="G1250" i="3"/>
  <c r="H1250" i="3" s="1"/>
  <c r="G1251" i="3"/>
  <c r="H1251" i="3" s="1"/>
  <c r="G1252" i="3"/>
  <c r="H1252" i="3" s="1"/>
  <c r="G1253" i="3"/>
  <c r="H1253" i="3" s="1"/>
  <c r="G1254" i="3"/>
  <c r="H1254" i="3" s="1"/>
  <c r="G1255" i="3"/>
  <c r="H1255" i="3" s="1"/>
  <c r="G1256" i="3"/>
  <c r="H1256" i="3" s="1"/>
  <c r="G1257" i="3"/>
  <c r="H1257" i="3" s="1"/>
  <c r="G1258" i="3"/>
  <c r="H1258" i="3" s="1"/>
  <c r="G1259" i="3"/>
  <c r="H1259" i="3" s="1"/>
  <c r="G1260" i="3"/>
  <c r="G1261" i="3"/>
  <c r="G1262" i="3"/>
  <c r="G544" i="3"/>
  <c r="H544" i="3" s="1"/>
  <c r="H242" i="3"/>
  <c r="G268" i="3"/>
  <c r="H268" i="3" s="1"/>
  <c r="G276" i="3"/>
  <c r="H276" i="3" s="1"/>
  <c r="G300" i="3"/>
  <c r="H300" i="3" s="1"/>
  <c r="G316" i="3"/>
  <c r="H316" i="3" s="1"/>
  <c r="G340" i="3"/>
  <c r="H340" i="3" s="1"/>
  <c r="G348" i="3"/>
  <c r="H348" i="3" s="1"/>
  <c r="G356" i="3"/>
  <c r="H356" i="3" s="1"/>
  <c r="G364" i="3"/>
  <c r="H364" i="3" s="1"/>
  <c r="G372" i="3"/>
  <c r="H372" i="3" s="1"/>
  <c r="G380" i="3"/>
  <c r="H380" i="3" s="1"/>
  <c r="G388" i="3"/>
  <c r="H388" i="3" s="1"/>
  <c r="G396" i="3"/>
  <c r="H396" i="3" s="1"/>
  <c r="G404" i="3"/>
  <c r="H404" i="3" s="1"/>
  <c r="G412" i="3"/>
  <c r="H412" i="3" s="1"/>
  <c r="G420" i="3"/>
  <c r="H420" i="3" s="1"/>
  <c r="G428" i="3"/>
  <c r="H428" i="3" s="1"/>
  <c r="G8" i="3"/>
  <c r="H8" i="3" s="1"/>
  <c r="G10" i="3"/>
  <c r="H10" i="3" s="1"/>
  <c r="G12" i="3"/>
  <c r="H12" i="3" s="1"/>
  <c r="G14" i="3"/>
  <c r="H14" i="3" s="1"/>
  <c r="G16" i="3"/>
  <c r="G18" i="3"/>
  <c r="H18" i="3" s="1"/>
  <c r="G20" i="3"/>
  <c r="H20" i="3" s="1"/>
  <c r="G22" i="3"/>
  <c r="H22" i="3" s="1"/>
  <c r="G24" i="3"/>
  <c r="H24" i="3" s="1"/>
  <c r="G26" i="3"/>
  <c r="H26" i="3" s="1"/>
  <c r="G28" i="3"/>
  <c r="H28" i="3" s="1"/>
  <c r="G30" i="3"/>
  <c r="H30" i="3" s="1"/>
  <c r="G32" i="3"/>
  <c r="H32" i="3" s="1"/>
  <c r="G34" i="3"/>
  <c r="H34" i="3" s="1"/>
  <c r="G36" i="3"/>
  <c r="H36" i="3" s="1"/>
  <c r="G38" i="3"/>
  <c r="H38" i="3" s="1"/>
  <c r="G40" i="3"/>
  <c r="H40" i="3" s="1"/>
  <c r="G42" i="3"/>
  <c r="H42" i="3" s="1"/>
  <c r="G44" i="3"/>
  <c r="H44" i="3" s="1"/>
  <c r="G46" i="3"/>
  <c r="H46" i="3" s="1"/>
  <c r="G48" i="3"/>
  <c r="H48" i="3" s="1"/>
  <c r="G50" i="3"/>
  <c r="H50" i="3" s="1"/>
  <c r="G52" i="3"/>
  <c r="H52" i="3" s="1"/>
  <c r="G54" i="3"/>
  <c r="H54" i="3" s="1"/>
  <c r="G56" i="3"/>
  <c r="H56" i="3" s="1"/>
  <c r="G58" i="3"/>
  <c r="H58" i="3" s="1"/>
  <c r="G60" i="3"/>
  <c r="H60" i="3" s="1"/>
  <c r="G62" i="3"/>
  <c r="H62" i="3" s="1"/>
  <c r="G64" i="3"/>
  <c r="H64" i="3" s="1"/>
  <c r="G66" i="3"/>
  <c r="H66" i="3" s="1"/>
  <c r="G68" i="3"/>
  <c r="H68" i="3" s="1"/>
  <c r="G70" i="3"/>
  <c r="H70" i="3" s="1"/>
  <c r="G72" i="3"/>
  <c r="H72" i="3" s="1"/>
  <c r="G74" i="3"/>
  <c r="H74" i="3" s="1"/>
  <c r="G76" i="3"/>
  <c r="H76" i="3" s="1"/>
  <c r="G78" i="3"/>
  <c r="H78" i="3" s="1"/>
  <c r="G80" i="3"/>
  <c r="H80" i="3" s="1"/>
  <c r="G82" i="3"/>
  <c r="H82" i="3" s="1"/>
  <c r="G84" i="3"/>
  <c r="H84" i="3" s="1"/>
  <c r="G86" i="3"/>
  <c r="H86" i="3" s="1"/>
  <c r="G88" i="3"/>
  <c r="H88" i="3" s="1"/>
  <c r="G90" i="3"/>
  <c r="H90" i="3" s="1"/>
  <c r="G92" i="3"/>
  <c r="H92" i="3" s="1"/>
  <c r="G94" i="3"/>
  <c r="H94" i="3" s="1"/>
  <c r="G96" i="3"/>
  <c r="H96" i="3" s="1"/>
  <c r="G98" i="3"/>
  <c r="H98" i="3" s="1"/>
  <c r="G100" i="3"/>
  <c r="H100" i="3" s="1"/>
  <c r="G102" i="3"/>
  <c r="H102" i="3" s="1"/>
  <c r="G104" i="3"/>
  <c r="H104" i="3" s="1"/>
  <c r="G106" i="3"/>
  <c r="H106" i="3" s="1"/>
  <c r="G108" i="3"/>
  <c r="H108" i="3" s="1"/>
  <c r="G110" i="3"/>
  <c r="H110" i="3" s="1"/>
  <c r="G112" i="3"/>
  <c r="H112" i="3" s="1"/>
  <c r="G114" i="3"/>
  <c r="H114" i="3" s="1"/>
  <c r="G116" i="3"/>
  <c r="H116" i="3" s="1"/>
  <c r="G118" i="3"/>
  <c r="H118" i="3" s="1"/>
  <c r="G120" i="3"/>
  <c r="H120" i="3" s="1"/>
  <c r="G122" i="3"/>
  <c r="H122" i="3" s="1"/>
  <c r="G124" i="3"/>
  <c r="H124" i="3" s="1"/>
  <c r="G126" i="3"/>
  <c r="H126" i="3" s="1"/>
  <c r="G128" i="3"/>
  <c r="H128" i="3" s="1"/>
  <c r="G130" i="3"/>
  <c r="H130" i="3" s="1"/>
  <c r="G132" i="3"/>
  <c r="H132" i="3" s="1"/>
  <c r="G134" i="3"/>
  <c r="H134" i="3" s="1"/>
  <c r="G136" i="3"/>
  <c r="H136" i="3" s="1"/>
  <c r="G138" i="3"/>
  <c r="H138" i="3" s="1"/>
  <c r="G140" i="3"/>
  <c r="H140" i="3" s="1"/>
  <c r="G142" i="3"/>
  <c r="H142" i="3" s="1"/>
  <c r="G144" i="3"/>
  <c r="H144" i="3" s="1"/>
  <c r="G146" i="3"/>
  <c r="H146" i="3" s="1"/>
  <c r="G148" i="3"/>
  <c r="H148" i="3" s="1"/>
  <c r="G150" i="3"/>
  <c r="H150" i="3" s="1"/>
  <c r="G152" i="3"/>
  <c r="H152" i="3" s="1"/>
  <c r="G154" i="3"/>
  <c r="H154" i="3" s="1"/>
  <c r="G156" i="3"/>
  <c r="H156" i="3" s="1"/>
  <c r="G158" i="3"/>
  <c r="H158" i="3" s="1"/>
  <c r="G160" i="3"/>
  <c r="H160" i="3" s="1"/>
  <c r="G162" i="3"/>
  <c r="H162" i="3" s="1"/>
  <c r="G164" i="3"/>
  <c r="H164" i="3" s="1"/>
  <c r="G166" i="3"/>
  <c r="H166" i="3" s="1"/>
  <c r="G168" i="3"/>
  <c r="H168" i="3" s="1"/>
  <c r="G170" i="3"/>
  <c r="H170" i="3" s="1"/>
  <c r="G172" i="3"/>
  <c r="H172" i="3" s="1"/>
  <c r="G174" i="3"/>
  <c r="H174" i="3" s="1"/>
  <c r="G178" i="3"/>
  <c r="H178" i="3" s="1"/>
  <c r="G182" i="3"/>
  <c r="H182" i="3" s="1"/>
  <c r="G186" i="3"/>
  <c r="H186" i="3" s="1"/>
  <c r="G190" i="3"/>
  <c r="H190" i="3" s="1"/>
  <c r="G194" i="3"/>
  <c r="H194" i="3" s="1"/>
  <c r="G198" i="3"/>
  <c r="H198" i="3" s="1"/>
  <c r="H244" i="3"/>
  <c r="G270" i="3"/>
  <c r="H270" i="3" s="1"/>
  <c r="G302" i="3"/>
  <c r="H302" i="3" s="1"/>
  <c r="H308" i="3"/>
  <c r="G318" i="3"/>
  <c r="G342" i="3"/>
  <c r="H342" i="3" s="1"/>
  <c r="G350" i="3"/>
  <c r="H350" i="3" s="1"/>
  <c r="G358" i="3"/>
  <c r="H358" i="3" s="1"/>
  <c r="G366" i="3"/>
  <c r="H366" i="3" s="1"/>
  <c r="G374" i="3"/>
  <c r="H374" i="3" s="1"/>
  <c r="G382" i="3"/>
  <c r="H382" i="3" s="1"/>
  <c r="G390" i="3"/>
  <c r="H390" i="3" s="1"/>
  <c r="G398" i="3"/>
  <c r="H398" i="3" s="1"/>
  <c r="G406" i="3"/>
  <c r="H406" i="3" s="1"/>
  <c r="G414" i="3"/>
  <c r="H414" i="3" s="1"/>
  <c r="G422" i="3"/>
  <c r="H422" i="3" s="1"/>
  <c r="G430" i="3"/>
  <c r="H430" i="3" s="1"/>
  <c r="G536" i="3"/>
  <c r="H536" i="3" s="1"/>
  <c r="H238" i="3"/>
  <c r="G572" i="3"/>
  <c r="H572" i="3" s="1"/>
  <c r="G702" i="3"/>
  <c r="H702" i="3" s="1"/>
  <c r="G560" i="3"/>
  <c r="H560" i="3" s="1"/>
  <c r="G758" i="3"/>
  <c r="H758" i="3" s="1"/>
  <c r="G438" i="3"/>
  <c r="H438" i="3" s="1"/>
  <c r="G442" i="3"/>
  <c r="H442" i="3" s="1"/>
  <c r="G450" i="3"/>
  <c r="H450" i="3" s="1"/>
  <c r="G454" i="3"/>
  <c r="H454" i="3" s="1"/>
  <c r="G458" i="3"/>
  <c r="H458" i="3" s="1"/>
  <c r="G462" i="3"/>
  <c r="H462" i="3" s="1"/>
  <c r="G466" i="3"/>
  <c r="H466" i="3" s="1"/>
  <c r="G470" i="3"/>
  <c r="H470" i="3" s="1"/>
  <c r="G478" i="3"/>
  <c r="H478" i="3" s="1"/>
  <c r="G482" i="3"/>
  <c r="H482" i="3" s="1"/>
  <c r="G486" i="3"/>
  <c r="H486" i="3" s="1"/>
  <c r="G490" i="3"/>
  <c r="H490" i="3" s="1"/>
  <c r="G494" i="3"/>
  <c r="H494" i="3" s="1"/>
  <c r="G498" i="3"/>
  <c r="G502" i="3"/>
  <c r="H502" i="3" s="1"/>
  <c r="G506" i="3"/>
  <c r="H506" i="3" s="1"/>
  <c r="G510" i="3"/>
  <c r="G518" i="3"/>
  <c r="H518" i="3" s="1"/>
  <c r="G522" i="3"/>
  <c r="H522" i="3" s="1"/>
  <c r="G526" i="3"/>
  <c r="H526" i="3" s="1"/>
  <c r="G530" i="3"/>
  <c r="H530" i="3" s="1"/>
  <c r="G628" i="3"/>
  <c r="H628" i="3" s="1"/>
  <c r="H617" i="3"/>
  <c r="G552" i="3"/>
  <c r="H552" i="3" s="1"/>
  <c r="G556" i="3"/>
  <c r="H556" i="3" s="1"/>
  <c r="G564" i="3"/>
  <c r="H564" i="3" s="1"/>
  <c r="G568" i="3"/>
  <c r="H568" i="3" s="1"/>
  <c r="G576" i="3"/>
  <c r="H576" i="3" s="1"/>
  <c r="G580" i="3"/>
  <c r="H580" i="3" s="1"/>
  <c r="G584" i="3"/>
  <c r="H584" i="3" s="1"/>
  <c r="G588" i="3"/>
  <c r="H588" i="3" s="1"/>
  <c r="G592" i="3"/>
  <c r="H592" i="3" s="1"/>
  <c r="G596" i="3"/>
  <c r="H596" i="3" s="1"/>
  <c r="G600" i="3"/>
  <c r="H600" i="3" s="1"/>
  <c r="G604" i="3"/>
  <c r="H604" i="3" s="1"/>
  <c r="G608" i="3"/>
  <c r="H608" i="3" s="1"/>
  <c r="G612" i="3"/>
  <c r="H612" i="3" s="1"/>
  <c r="G616" i="3"/>
  <c r="H616" i="3" s="1"/>
  <c r="G620" i="3"/>
  <c r="G624" i="3"/>
  <c r="H624" i="3" s="1"/>
  <c r="G632" i="3"/>
  <c r="H632" i="3" s="1"/>
  <c r="G636" i="3"/>
  <c r="H636" i="3" s="1"/>
  <c r="G640" i="3"/>
  <c r="H640" i="3" s="1"/>
  <c r="G644" i="3"/>
  <c r="H644" i="3" s="1"/>
  <c r="G648" i="3"/>
  <c r="H648" i="3" s="1"/>
  <c r="G652" i="3"/>
  <c r="H652" i="3" s="1"/>
  <c r="G656" i="3"/>
  <c r="H656" i="3" s="1"/>
  <c r="G660" i="3"/>
  <c r="H660" i="3" s="1"/>
  <c r="G664" i="3"/>
  <c r="H664" i="3" s="1"/>
  <c r="G668" i="3"/>
  <c r="H668" i="3" s="1"/>
  <c r="G672" i="3"/>
  <c r="H672" i="3" s="1"/>
  <c r="G678" i="3"/>
  <c r="H678" i="3" s="1"/>
  <c r="G686" i="3"/>
  <c r="H686" i="3" s="1"/>
  <c r="G694" i="3"/>
  <c r="H694" i="3" s="1"/>
  <c r="G710" i="3"/>
  <c r="H710" i="3" s="1"/>
  <c r="G718" i="3"/>
  <c r="H718" i="3" s="1"/>
  <c r="G726" i="3"/>
  <c r="H726" i="3" s="1"/>
  <c r="G734" i="3"/>
  <c r="H734" i="3" s="1"/>
  <c r="G742" i="3"/>
  <c r="H742" i="3" s="1"/>
  <c r="G750" i="3"/>
  <c r="H750" i="3" s="1"/>
  <c r="G766" i="3"/>
  <c r="H766" i="3" s="1"/>
  <c r="G774" i="3"/>
  <c r="H774" i="3" s="1"/>
  <c r="G782" i="3"/>
  <c r="H782" i="3" s="1"/>
  <c r="G790" i="3"/>
  <c r="H790" i="3" s="1"/>
  <c r="G798" i="3"/>
  <c r="G806" i="3"/>
  <c r="H806" i="3" s="1"/>
  <c r="G814" i="3"/>
  <c r="H814" i="3" s="1"/>
  <c r="G680" i="3"/>
  <c r="H680" i="3" s="1"/>
  <c r="G696" i="3"/>
  <c r="H696" i="3" s="1"/>
  <c r="G712" i="3"/>
  <c r="H712" i="3" s="1"/>
  <c r="G720" i="3"/>
  <c r="H720" i="3" s="1"/>
  <c r="G728" i="3"/>
  <c r="H728" i="3" s="1"/>
  <c r="G744" i="3"/>
  <c r="H744" i="3" s="1"/>
  <c r="G752" i="3"/>
  <c r="H752" i="3" s="1"/>
  <c r="G768" i="3"/>
  <c r="H768" i="3" s="1"/>
  <c r="G784" i="3"/>
  <c r="H784" i="3" s="1"/>
  <c r="G792" i="3"/>
  <c r="H792" i="3" s="1"/>
  <c r="G800" i="3"/>
  <c r="H800" i="3" s="1"/>
  <c r="G808" i="3"/>
  <c r="H808" i="3" s="1"/>
  <c r="H902" i="3"/>
  <c r="H930" i="3"/>
  <c r="G937" i="3"/>
  <c r="G941" i="3"/>
  <c r="G945" i="3"/>
  <c r="H945" i="3" s="1"/>
  <c r="G949" i="3"/>
  <c r="G953" i="3"/>
  <c r="H953" i="3" s="1"/>
  <c r="G957" i="3"/>
  <c r="H957" i="3" s="1"/>
  <c r="G961" i="3"/>
  <c r="H961" i="3" s="1"/>
  <c r="G965" i="3"/>
  <c r="H965" i="3" s="1"/>
  <c r="G969" i="3"/>
  <c r="H969" i="3" s="1"/>
  <c r="G973" i="3"/>
  <c r="H973" i="3" s="1"/>
  <c r="G977" i="3"/>
  <c r="H977" i="3" s="1"/>
  <c r="G981" i="3"/>
  <c r="H981" i="3" s="1"/>
  <c r="G985" i="3"/>
  <c r="H985" i="3" s="1"/>
  <c r="G989" i="3"/>
  <c r="H989" i="3" s="1"/>
  <c r="G993" i="3"/>
  <c r="H993" i="3" s="1"/>
  <c r="G997" i="3"/>
  <c r="H997" i="3" s="1"/>
  <c r="G1001" i="3"/>
  <c r="H1001" i="3" s="1"/>
  <c r="G1005" i="3"/>
  <c r="H1005" i="3" s="1"/>
  <c r="G1009" i="3"/>
  <c r="H1009" i="3" s="1"/>
  <c r="G1013" i="3"/>
  <c r="H1013" i="3" s="1"/>
  <c r="G1017" i="3"/>
  <c r="H1017" i="3" s="1"/>
  <c r="G1021" i="3"/>
  <c r="H1021" i="3" s="1"/>
  <c r="G1025" i="3"/>
  <c r="H1025" i="3" s="1"/>
  <c r="G1029" i="3"/>
  <c r="H1029" i="3" s="1"/>
  <c r="G1033" i="3"/>
  <c r="H1033" i="3" s="1"/>
  <c r="G1037" i="3"/>
  <c r="H1037" i="3" s="1"/>
  <c r="G1041" i="3"/>
  <c r="H1041" i="3" s="1"/>
  <c r="G1045" i="3"/>
  <c r="H1045" i="3" s="1"/>
  <c r="G1049" i="3"/>
  <c r="H1049" i="3" s="1"/>
  <c r="G1057" i="3"/>
  <c r="H1057" i="3" s="1"/>
  <c r="G1065" i="3"/>
  <c r="H1065" i="3" s="1"/>
  <c r="G1073" i="3"/>
  <c r="H1073" i="3" s="1"/>
  <c r="G1081" i="3"/>
  <c r="H1081" i="3" s="1"/>
  <c r="G1089" i="3"/>
  <c r="H1089" i="3" s="1"/>
  <c r="G934" i="3"/>
  <c r="G938" i="3"/>
  <c r="H938" i="3" s="1"/>
  <c r="G942" i="3"/>
  <c r="H942" i="3" s="1"/>
  <c r="G946" i="3"/>
  <c r="H946" i="3" s="1"/>
  <c r="G950" i="3"/>
  <c r="H950" i="3" s="1"/>
  <c r="G954" i="3"/>
  <c r="H954" i="3" s="1"/>
  <c r="G958" i="3"/>
  <c r="H958" i="3" s="1"/>
  <c r="G962" i="3"/>
  <c r="H962" i="3" s="1"/>
  <c r="G966" i="3"/>
  <c r="H966" i="3" s="1"/>
  <c r="G970" i="3"/>
  <c r="H970" i="3" s="1"/>
  <c r="G974" i="3"/>
  <c r="H974" i="3" s="1"/>
  <c r="G978" i="3"/>
  <c r="H978" i="3" s="1"/>
  <c r="G982" i="3"/>
  <c r="H982" i="3" s="1"/>
  <c r="G986" i="3"/>
  <c r="H986" i="3" s="1"/>
  <c r="G990" i="3"/>
  <c r="H990" i="3" s="1"/>
  <c r="G994" i="3"/>
  <c r="H994" i="3" s="1"/>
  <c r="G998" i="3"/>
  <c r="H998" i="3" s="1"/>
  <c r="G1002" i="3"/>
  <c r="H1002" i="3" s="1"/>
  <c r="G1006" i="3"/>
  <c r="H1006" i="3" s="1"/>
  <c r="G1010" i="3"/>
  <c r="H1010" i="3" s="1"/>
  <c r="G1014" i="3"/>
  <c r="H1014" i="3" s="1"/>
  <c r="G1018" i="3"/>
  <c r="H1018" i="3" s="1"/>
  <c r="G1022" i="3"/>
  <c r="H1022" i="3" s="1"/>
  <c r="G1026" i="3"/>
  <c r="H1026" i="3" s="1"/>
  <c r="G1030" i="3"/>
  <c r="H1030" i="3" s="1"/>
  <c r="G1034" i="3"/>
  <c r="H1034" i="3" s="1"/>
  <c r="G1038" i="3"/>
  <c r="H1038" i="3" s="1"/>
  <c r="G1042" i="3"/>
  <c r="H1042" i="3" s="1"/>
  <c r="G1046" i="3"/>
  <c r="H1046" i="3" s="1"/>
  <c r="G1050" i="3"/>
  <c r="G1051" i="3"/>
  <c r="H1051" i="3" s="1"/>
  <c r="G1059" i="3"/>
  <c r="H1059" i="3" s="1"/>
  <c r="G1067" i="3"/>
  <c r="H1067" i="3" s="1"/>
  <c r="G1075" i="3"/>
  <c r="H1075" i="3" s="1"/>
  <c r="G1083" i="3"/>
  <c r="H1083" i="3" s="1"/>
  <c r="G1091" i="3"/>
  <c r="H1091" i="3" s="1"/>
  <c r="G1097" i="3"/>
  <c r="H1097" i="3" s="1"/>
  <c r="G1180" i="3"/>
  <c r="H1180" i="3" s="1"/>
  <c r="G1234" i="3"/>
  <c r="H1234" i="3" s="1"/>
  <c r="G1236" i="3"/>
  <c r="H1236" i="3" s="1"/>
  <c r="G1238" i="3"/>
  <c r="H1238" i="3" s="1"/>
  <c r="G1240" i="3"/>
  <c r="H1240" i="3" s="1"/>
  <c r="G1242" i="3"/>
  <c r="H1242" i="3" s="1"/>
  <c r="G1171" i="3"/>
  <c r="H1171" i="3" s="1"/>
  <c r="G1175" i="3"/>
  <c r="H1175" i="3" s="1"/>
  <c r="G1205" i="3"/>
  <c r="H1205" i="3" s="1"/>
  <c r="G1207" i="3"/>
  <c r="G1209" i="3"/>
  <c r="H1209" i="3" s="1"/>
  <c r="G1217" i="3"/>
  <c r="H1217" i="3" s="1"/>
  <c r="G1219" i="3"/>
  <c r="H1219" i="3" s="1"/>
  <c r="G6" i="3" l="1"/>
  <c r="H6" i="3" s="1"/>
  <c r="E1266" i="3" l="1"/>
  <c r="C1266" i="3"/>
  <c r="D1266" i="3"/>
  <c r="F1266" i="3"/>
  <c r="G1266" i="3" l="1"/>
  <c r="H1266" i="3" s="1"/>
</calcChain>
</file>

<file path=xl/sharedStrings.xml><?xml version="1.0" encoding="utf-8"?>
<sst xmlns="http://schemas.openxmlformats.org/spreadsheetml/2006/main" count="1359" uniqueCount="1357">
  <si>
    <t xml:space="preserve"> (тис. дол. США)</t>
  </si>
  <si>
    <t>абс.</t>
  </si>
  <si>
    <t>відн. (%)</t>
  </si>
  <si>
    <t>Інші товари</t>
  </si>
  <si>
    <t>Всього</t>
  </si>
  <si>
    <t>Код</t>
  </si>
  <si>
    <t>Консолідований вантаж (товари, що ввозяться зареєстрованими в Україні авіакомпаніями з використанням автомобільного транспорту на умовах Конвенції МДП і переміщуються за міжнарожними авіаційними транспортними накладними)</t>
  </si>
  <si>
    <t>Консолідований вантаж згідно зі специфікаціями (кур'єрські служби прискореної доставки)</t>
  </si>
  <si>
    <t>Дипломатичний вантаж</t>
  </si>
  <si>
    <t>Відправлення спеціального зв'язку згідно з специфікаціями та міжнародні поштові відправлення</t>
  </si>
  <si>
    <t>Предмети антикваріату віком понад 100 років</t>
  </si>
  <si>
    <t>Колекції та предмети колекціонування</t>
  </si>
  <si>
    <t>Марки поштові чи гербові, поштові знаки гашені, поштовий папір, крім 4907</t>
  </si>
  <si>
    <t>Оригінали скульптур і статуеток</t>
  </si>
  <si>
    <t>Оригінали гравюр, естампів та літографій</t>
  </si>
  <si>
    <t>Картини, малюнки та пастелі, повністю виконані вручну; колажі</t>
  </si>
  <si>
    <t xml:space="preserve">Гігієнічні прокладки, дитячі пелюшки і підгузки </t>
  </si>
  <si>
    <t>Манекени</t>
  </si>
  <si>
    <t>Термоси та їх частини</t>
  </si>
  <si>
    <t>Гігієнічні розпилювачі; пушки і подушечки для накладення косметичних, туалетних препаратів</t>
  </si>
  <si>
    <t>Гребінці, шпильки для волосся; затискачі, бігуді, папільйотки та їх частини</t>
  </si>
  <si>
    <t>Люльки для куріння, мундштуки</t>
  </si>
  <si>
    <t>Запальнички та їх частини</t>
  </si>
  <si>
    <t>Стрічки для друкарських машинок; подушечки штемпельні</t>
  </si>
  <si>
    <t>Штемпелі; компостери, верстатки, комплекти друкарські ручні</t>
  </si>
  <si>
    <t>Дошки грифельні</t>
  </si>
  <si>
    <t>Олівці прості, кольорові, пастелі, вугільні, грифелі для олівців, крейда</t>
  </si>
  <si>
    <t>Ручки; маркери; пера; олівці механічні; тримачі та частини до них</t>
  </si>
  <si>
    <t>Застібки-блискавки та їх частини</t>
  </si>
  <si>
    <t>Ґудзики, кнопки та застібки</t>
  </si>
  <si>
    <t>Набори дорожні для особистої гігієни, шиття, чищення взуття чи одягу </t>
  </si>
  <si>
    <t>Сита і решета ручні </t>
  </si>
  <si>
    <t>Мітли та щітки, швабри, валіки, шкребки, матеріали для їх виробництва</t>
  </si>
  <si>
    <t>Матеріали оброблені рослинного, мінерального походження, вироби формовані, різані з цих матеріалів</t>
  </si>
  <si>
    <t>Кістка слонова оброблена, кістка, панцир черепаховий, ріг, роги оленів, корали, перламутр та вироби з цих матеріалів</t>
  </si>
  <si>
    <t>Каруселі, гойдалки, тири та інші атракціони; пересувні цирки, звіринці, театри</t>
  </si>
  <si>
    <t>Риболовні снасті; сачки; принади для полювання або стрільби</t>
  </si>
  <si>
    <t>Інвентар, обладнання для спорту; плавальні басейни, басейни для дітей</t>
  </si>
  <si>
    <t>Вироби для свят, карнавалів або інші вироби для розваг</t>
  </si>
  <si>
    <t>Вироби для атракціонів, настільні або кімнатні ігри</t>
  </si>
  <si>
    <t>Інші іграшки; моделі зменшеного розміру; головоломки</t>
  </si>
  <si>
    <t>Ляльки, які зображують людей</t>
  </si>
  <si>
    <t>Іграшки колісні для катання дітей; лялькові коляски</t>
  </si>
  <si>
    <t>Конструкції будівельні збірні</t>
  </si>
  <si>
    <t>Лампи та освітлювальне обладнання, в іншому місці не зазначені</t>
  </si>
  <si>
    <t>Основи матрацні для ліжок; постільні речі</t>
  </si>
  <si>
    <t>Інші меблі та їх частини</t>
  </si>
  <si>
    <t>Меблі медичні, хірургічні, стоматологічні, ветеринарні, перукарські крісла</t>
  </si>
  <si>
    <t>Меблі для сидіння та їх частини</t>
  </si>
  <si>
    <t>Мечі, шпаги, шаблі, палаші, рапіри, багнети, списи, їх частини та футляри</t>
  </si>
  <si>
    <t>Бомби, гранати, торпеди, міни, ракети та аналогічне озброєння та їх частини; патрони, снаряди</t>
  </si>
  <si>
    <t>Частини та приладдя виробів товарних позицій 9301 - 9304</t>
  </si>
  <si>
    <t>Інша зброя, крім включеної до товарної позиції 9307</t>
  </si>
  <si>
    <t>Інша зброя вогнепальна та аналогічні засоби, що використовують заряд вибухової речовини</t>
  </si>
  <si>
    <t>Револьвери та пістолети, крім товарних позицій 9303 чи 9304</t>
  </si>
  <si>
    <t>Зброя бойова, крім зброї товарної позиції 9307</t>
  </si>
  <si>
    <t>Частини та приладдя для музичних інструментів; метрономи, камертони, труби з фіксованою висотою звуку</t>
  </si>
  <si>
    <t>Скриньки музичні, органи ярмаркові, шарманки механічні, інші інструменти музичні; вабики; свистки, ріжки та інші духові сигнальні інструменти</t>
  </si>
  <si>
    <t>Інструменти музичні, в яких звук створюється або має посилюватися електричним способом</t>
  </si>
  <si>
    <t>Інструменти музичні ударні</t>
  </si>
  <si>
    <t>Інші інструменти музичні духові</t>
  </si>
  <si>
    <t>Акордеони; губні гармонії</t>
  </si>
  <si>
    <t>Органи клавішні з трубами; інструменти з металевими язичками</t>
  </si>
  <si>
    <t>Інші інструменти музичні струнні</t>
  </si>
  <si>
    <t>Клавішні струнні інструменти</t>
  </si>
  <si>
    <t>Інші частини годинників</t>
  </si>
  <si>
    <t>Ремінці, стрічки та браслети для годинників, призначених для носіння із собою чи на собі</t>
  </si>
  <si>
    <t>Корпуси годинників, не призначених для носіння на собі або із собою</t>
  </si>
  <si>
    <t>Корпуси годинників, призначених для носіння із собою чи на собі</t>
  </si>
  <si>
    <t>Механізми годинникові укомплектовані, не складені або частково складені; неукомплектовані годинникові механізми, складені</t>
  </si>
  <si>
    <t>Механізми для годинників, не призначених для носіння на собі або із собою, укомплектовані і складені</t>
  </si>
  <si>
    <t>Механізми годинникові для годинників, призначених для носіння на собі або із собою, укомплектовані і складені</t>
  </si>
  <si>
    <t>Перемикачі, що діють в установлений час</t>
  </si>
  <si>
    <t>Апаратура для реєстрації часу доби та реєстрації або індикації інтервалів часу</t>
  </si>
  <si>
    <t>Інші годинники, не призначені для носіння на собі або із собою</t>
  </si>
  <si>
    <t>Годинники, що встановлюються на панелях приладів</t>
  </si>
  <si>
    <t>Годинники не для носіння, в яких встановлено механізм для годинників, призначених для носіння на собі чи із собою</t>
  </si>
  <si>
    <t>Годинники, призначені для носіння на собі або із собою, крім включених до товарної позиції 9101</t>
  </si>
  <si>
    <t>Годинники для носіння на собі або із собою, з корпусами з дорогоцінних металів чи плакованих дорогоцінними металами</t>
  </si>
  <si>
    <t>Частини та приладдя для об'єктів групи 90, в іншому місці цієї групи не зазначені </t>
  </si>
  <si>
    <t>Прилади для автоматичного регулювання або керування</t>
  </si>
  <si>
    <t>Контрольні або вимірювальні прилади, в іншому місці цієї групи не зазначені; проектори профільні</t>
  </si>
  <si>
    <t>Прилади для вимірювання електричних величин, для виявлення або вимірювання іонізуючих випромінювань</t>
  </si>
  <si>
    <t>Лічильники кількості обертів, кількості продукції; спідометри та тахометри; стробоскопи</t>
  </si>
  <si>
    <t>Лічильники газу, рідин чи електроенергії</t>
  </si>
  <si>
    <t>Прилади та апаратура для фізичного або хімічного аналізу</t>
  </si>
  <si>
    <t>Прилади для вимірювання, контролю змінних характеристик рідин або газів: витрати, рівня, тиску</t>
  </si>
  <si>
    <t>Ареометри та аналогічні занурювані прилади, термометри, пірометри, барометри, гігроменти та псіхрометри</t>
  </si>
  <si>
    <t>Машини та пристрої для випробування механічних властивостей матеріалів</t>
  </si>
  <si>
    <t>Прилади, апарати та моделі демонстраційного призначення</t>
  </si>
  <si>
    <t>Апаратура, що використовує рентгенівське, альфа-, бета- чи гамма-випромінювання</t>
  </si>
  <si>
    <t>Пристрої ортопедичні; пристрої для лікування переломів; штучні частини тіла; слухові апарати</t>
  </si>
  <si>
    <t>Інша апаратура дихальна та газові маски</t>
  </si>
  <si>
    <t>Апаратура для: механотерапії; масажу; психологічних тестів; озонотерапії, кисневої, аерозольної терапії, штучного дихання, реанімації</t>
  </si>
  <si>
    <t>Прилади та пристрої для використання у медицині, хірургії, стоматології або ветеринарії</t>
  </si>
  <si>
    <t>Інструменти для креслення, розмічання, математичних розрахунків; вимірювання лінійних розмірів</t>
  </si>
  <si>
    <t>Терези чутливістю 0,05 г або вище</t>
  </si>
  <si>
    <t>Прилади та інструменти топо-, гідро-, океанографічні, гідро-, метеорологічні або геофізичні; далекоміри</t>
  </si>
  <si>
    <t>Компаси; інші навігаційні прилади та інструменти</t>
  </si>
  <si>
    <t>Пристрої на рідких кристалах</t>
  </si>
  <si>
    <t>Мікроскопи, крім оптичних; апарати дифракційні</t>
  </si>
  <si>
    <t>Мікроскопи оптичні складні</t>
  </si>
  <si>
    <t>Апаратура та обладнання для фото- або кінолабораторій, в іншому місці групи 90 не зазначені</t>
  </si>
  <si>
    <t>Апаратура фото- та термокопіювальна</t>
  </si>
  <si>
    <t>Проектори зображення</t>
  </si>
  <si>
    <t>Кінокамери та кінопроектори</t>
  </si>
  <si>
    <t>Фотокамери; фотоспалахи та лампи-спалахи</t>
  </si>
  <si>
    <t>Біноклі, монокуляри; інші астрономічні прилади та опори для них</t>
  </si>
  <si>
    <t>Окуляри</t>
  </si>
  <si>
    <t>Оправи та арматура для окулярів та їх частини</t>
  </si>
  <si>
    <t>Лінзи, призми, дзеркала, оправлені</t>
  </si>
  <si>
    <t>Волоконно-оптична продукція; лінзи, призми, дзеркала, неоправлені</t>
  </si>
  <si>
    <t>Судна та інші плавучі засоби, призначені на злам</t>
  </si>
  <si>
    <t>Інші плавучі засоби</t>
  </si>
  <si>
    <t>Інші судна, включаючи військові кораблі та рятувальні судна, крім гребних шлюпок</t>
  </si>
  <si>
    <t>Cудна, для яких судноплавні якості є лише другорядними порівняно з їх основними функціями</t>
  </si>
  <si>
    <t>Буксири та судна-штовхачі</t>
  </si>
  <si>
    <t>Яхти та інші плавучі засоби для дозвілля або спорту; гребні човни та каное</t>
  </si>
  <si>
    <t>Судна риболовні; плавучі бази та інші судна для переробки та консервування рибних продуктів</t>
  </si>
  <si>
    <t>Судна, призначені для перевезення людей або вантажів</t>
  </si>
  <si>
    <t>Обладнання стартове для літальних апаратів; палубні гальмові пристрої; наземні тренажери для льотного складу; їх частини</t>
  </si>
  <si>
    <t>Парашути і ротошути; їх частини та пристрої</t>
  </si>
  <si>
    <t>Частини літальних апаратів товарної позиції 8801 або 8802</t>
  </si>
  <si>
    <t>Інші апарати літальні; космічні апарати та суборбітальні і космічні ракети-носії</t>
  </si>
  <si>
    <t>Аеростати та дирижаблі, планери, дельтаплани, безмоторні</t>
  </si>
  <si>
    <t>Причепи та напівпричепи; інші несамохідні транспортні засоби; їх частини</t>
  </si>
  <si>
    <t>Коляски дитячі та їх частини</t>
  </si>
  <si>
    <t>Частини та пристрої для транспортних засобів товарних позицій 8711 - 8713</t>
  </si>
  <si>
    <t>Коляски інвалідні</t>
  </si>
  <si>
    <t>Велосипеди</t>
  </si>
  <si>
    <t>Мотоцикли (включаючи мопеди) та велосипеди з допоміжним двигуном; коляски</t>
  </si>
  <si>
    <t>Танки та інші бойові самохідні броньовані транспортні засоби</t>
  </si>
  <si>
    <t>Транспортні засоби для перевезення вантажів на короткі відстані; тягачі, використовувані на залізничних платформах</t>
  </si>
  <si>
    <t>Частини та пристрої транспортних засобів товарних позицій 8701-8705</t>
  </si>
  <si>
    <t>Кузови (включаючи кабіни) для транспортних засобів товарних позицій 8701 - 8705</t>
  </si>
  <si>
    <t>Шасі з установленими двигунами для автомобілів товарних позицій 8701 - 8705</t>
  </si>
  <si>
    <t>Моторні транспортні засоби спеціального призначення, не призначені для перевезення людей або вантажів</t>
  </si>
  <si>
    <t>Моторні транспортні засоби для перевезення вантажів</t>
  </si>
  <si>
    <t>Автомобілі легкові та інші моторні транспортні засоби, призначені головним чином для перевезення людей</t>
  </si>
  <si>
    <t>Моторні транспортні засоби, призначені для перевезення 10 осіб і більше, включаючи водія</t>
  </si>
  <si>
    <t>Трактори, за винятком тракторів товарної позиції 8709</t>
  </si>
  <si>
    <t>Контейнери для перевезень одним або кількома видами транспорту</t>
  </si>
  <si>
    <t>Стаціонарне обладнання залізничних, трамвайних колій; обладнання для контролю, безпеки руху та паркування будь-якого транспорту</t>
  </si>
  <si>
    <t>Частини до залізничних локомотивів або моторних вагонів трамвая або рухомого складу</t>
  </si>
  <si>
    <t>Вагони для перевезень вантажів по коліях, несамохідні</t>
  </si>
  <si>
    <t>Вагони пасажирські, багажні, поштові, несамохідні, крім вагонів 8604</t>
  </si>
  <si>
    <t>Транспортні засоби обслуговування залізничних або трамвайних колій</t>
  </si>
  <si>
    <t>Вагони самохідні, крім включених до товарної позиції 8604</t>
  </si>
  <si>
    <t>Інші залізничні локомотиви; локомотивні тендери</t>
  </si>
  <si>
    <t>Залізничні локомотиви із зовнішнім джерелом електроживлення або з живленням від електричних акумуляторів</t>
  </si>
  <si>
    <t>Використані первинні елементи, батареї, електричні акумулятори, їх залишки та лом; інші електричні частини апаратури та обладнання, в іншому місці не зазначені</t>
  </si>
  <si>
    <t>Арматура ізолювальна</t>
  </si>
  <si>
    <t>Ізолятори електричні з будь-яких матеріалів</t>
  </si>
  <si>
    <t>Електроди вугільні, щітки вугільні, вугілля для ламп або гальванічних елементів</t>
  </si>
  <si>
    <t>Проводи ізольовані, кабелі та інші ізольовані електричні провідники; кабелі волоконно-оптичні</t>
  </si>
  <si>
    <t>Машини електричні та апаратура, в іншому місці цієї групи не зазначені</t>
  </si>
  <si>
    <t>Електронні інтегровані схеми та електронні мікромодулі</t>
  </si>
  <si>
    <t>Діоди, транзистори; фоточутливі напівпровідникові прилади; світловипромінювальні діоди; п'єзоелектричні кристали</t>
  </si>
  <si>
    <t>Лампи, трубки електронні з термокатодом, холодним катодом чи фотокатодом</t>
  </si>
  <si>
    <t>Електричні лампи розжарювання або газорозрядні, ультрафіолетові, інфрачервоні, дугові</t>
  </si>
  <si>
    <t>Частини, призначені для апаратури 8535, 8536 чи 8537</t>
  </si>
  <si>
    <t>Пульти, панелі, консолі, столи, розподільні щити, для контролю або розподілу електричного струму</t>
  </si>
  <si>
    <t>Електрична апаратура для комутації, захисту, приєднання до електричних кіл для напруги не більш 1000 В</t>
  </si>
  <si>
    <t>Електрична апаратура для комутації, захисту, приєднання до електричних кіл для напруги понад 1000 В</t>
  </si>
  <si>
    <t>Схеми друковані</t>
  </si>
  <si>
    <t>Резистори електричні</t>
  </si>
  <si>
    <t>Конденсатори електричні</t>
  </si>
  <si>
    <t>Електрообладнання звукове або візуальне сигналізаційне</t>
  </si>
  <si>
    <t>Електричне устаткування сигналізаційне для транспорту (крім обладнання 8608)</t>
  </si>
  <si>
    <t>Частини, призначені для апаратури товарних позицій 8525 - 8528</t>
  </si>
  <si>
    <t>Приймальна апаратура телевізійна; відеомонітори та відеопроектори</t>
  </si>
  <si>
    <t>Приймальна апаратура для радіотелефонного, радіотелеграфного зв'язку або радіомовлення</t>
  </si>
  <si>
    <t>Радіолокаційні, радіонавігаційні прилади, радіоапаратура дистанційного керування</t>
  </si>
  <si>
    <t>Передавачі для радіотелефонного, радіотелеграфного зв'язку, радіомовлення, телебачення; телевізійні, відео- або цифрові камери</t>
  </si>
  <si>
    <t>Частини та приладдя, призначені для апаратури 8519 - 8521</t>
  </si>
  <si>
    <t>Апаратура для відеозапису або відтворювання відеозаписів</t>
  </si>
  <si>
    <t>Магнітофони та інша звукозаписувальна апаратура</t>
  </si>
  <si>
    <t>Електропрогравальні пристрої без пристроїв для звукозапису</t>
  </si>
  <si>
    <t>Мікрофони; гучномовці; навушники, телефони головні, звукопідсилювачі</t>
  </si>
  <si>
    <t>Апарати електричні телефонні або телеграфні; відеотелефони</t>
  </si>
  <si>
    <t>Електронагрівальні прилади та апарати; праски електричні</t>
  </si>
  <si>
    <t>Машини та апарати для паяння або зварювання, гарячого напилення металів або метаталокераміки</t>
  </si>
  <si>
    <t>Печі та камери, електричні; інше промислове або лабораторне обладнання для термічного оброблення матеріалів індукційне або діалектричне</t>
  </si>
  <si>
    <t>Ліхтарі електричні портативні, що діють за допомогою власного джерела енергії</t>
  </si>
  <si>
    <t>Обладнання електроосвітлювальне або сигналізаційне, склоочисники, пристрої, що запобігають обмерзанню та запотіванню</t>
  </si>
  <si>
    <t>Електроприлади для запалювання або пуску двигунів внутрішнього згоряння; генератори та переривники</t>
  </si>
  <si>
    <t>Електробритви, машинки для підстригання волосся та епіляційні апарати з вмонтованим електродвигуном</t>
  </si>
  <si>
    <t>Машини електромеханічні побутові з вмонтованими електродвигунами</t>
  </si>
  <si>
    <t>Пилососи та їх частини</t>
  </si>
  <si>
    <t>Акумулятори електричні та сепаратори для них</t>
  </si>
  <si>
    <t>Первинні елементи та первинні батареї</t>
  </si>
  <si>
    <t>Електромагніти, магніти постійні, пристрої для фіксації, електромагнітні зчеплення, муфти та гальма, піднімальні головки</t>
  </si>
  <si>
    <t>Трансформатори, котушки індуктивності та дроселі</t>
  </si>
  <si>
    <t>Частини, призначені для машин товарної позиції 8501 або 8502</t>
  </si>
  <si>
    <t>Електрогенераторні установки та обертові електричні перетворювачі</t>
  </si>
  <si>
    <t>Двигуни та генератори, електричні</t>
  </si>
  <si>
    <t>Частини обладнання, в іншому місці не зазначені, що не мають електричних з’єднань</t>
  </si>
  <si>
    <t>Машини та апаратура, які використовуються виключно або переважно у виробництві напівпровідникових елементів та схем</t>
  </si>
  <si>
    <t>Прокладки та аналогічні ущільнювачі з листового металу або в комбінації з іншим матеріалом</t>
  </si>
  <si>
    <t>Механізми передачі руху</t>
  </si>
  <si>
    <t>Підшипники кулькові або роликові</t>
  </si>
  <si>
    <t>Крани, клапани, вентилі для трубопроводів, котлів, резервуарів, цистерн, баків</t>
  </si>
  <si>
    <t>Піддони, опоки моделі для лиття металів; форми для лиття металів, карбідів металів, скла, мінеральних матеріалів, гуми або пластмас</t>
  </si>
  <si>
    <t>Машини та механічні пристрої спеціального призначення, в іншому місці не зазначене</t>
  </si>
  <si>
    <t>Обладнання для підготовки або обробки тютюну</t>
  </si>
  <si>
    <t>Обладнання для обробки гуми або пластмаси</t>
  </si>
  <si>
    <t>Автомати торгівельні</t>
  </si>
  <si>
    <t>Машини для складання ламп, трубок; виробництва чи гарячої обробки скла та скляних виробів</t>
  </si>
  <si>
    <t>Обладнання для роботи з ґрунтом, камінням, рудами та іншими мінеральними матеріалами</t>
  </si>
  <si>
    <t>Частини та приладдя, призначені для машин товарних позицій 8469 - 8472</t>
  </si>
  <si>
    <t>Інше обладнання конторське</t>
  </si>
  <si>
    <t>Машини автоматичного оброблення інформації та їх блоки; магнітні або оптичні зчитувальні пристрої</t>
  </si>
  <si>
    <t>Калькулятори, кишенькові обчислювальні машинки; машини з лічильними пристроями; апарати касові</t>
  </si>
  <si>
    <t>Машинки друкарські та для обробки текстів</t>
  </si>
  <si>
    <t>Обладнання для паяння або зварювання; апарати для поверхневої термообробки на газу</t>
  </si>
  <si>
    <t>Інструменти ручні пневматичні, гідравлічні або з умонтованим двигуном</t>
  </si>
  <si>
    <t>Частини та приладдя, призначені для обладнання 8456 - 8465, кріплення для інструментів будь-якого типу, призначених для ручних робіт</t>
  </si>
  <si>
    <t>Верстати для обробки дерева, пробки, кістки, ебоніту, твердих пластмас</t>
  </si>
  <si>
    <t>Верстати для обробки каменю, кераміки, бетону, азбестоцементу чи холодної обробки скла</t>
  </si>
  <si>
    <t>Інші верстати для обробки металів або металокераміки без видалення матеріалу</t>
  </si>
  <si>
    <t>Машини для обробки металів штампуванням, куванням, вигинанням, відбортовуванням, вирівнюванням, висіканням, відрубанням, преси</t>
  </si>
  <si>
    <t>Інші верстати для обробки металів або металокераміки шляхом видалення матеріалу різальним інструментом</t>
  </si>
  <si>
    <t>Верстати шліфувальні, обточувальні, хонінгувальні, притиральні для остаточної обробки металів або металокераміки з використанням точильних каменів, абразивів</t>
  </si>
  <si>
    <t>Верстати металорізальні для свердління, розточування, фрезерування, нарізування, різьби</t>
  </si>
  <si>
    <t>Верстати токарні металорізальні</t>
  </si>
  <si>
    <t>Центри оброблювальні, верстати для обробки металу</t>
  </si>
  <si>
    <t>Верстати для обробки різних матеріалів видаленням матеріалу за допомогою лазерного променя, ультразвукових, електророзрядних, електрохімічних, електронно-променевих або плазмово-дугових процесів</t>
  </si>
  <si>
    <t>Стани прокатні та валки до них</t>
  </si>
  <si>
    <t>Конвертери, ливарні ковші, виливниці, ливарні машини, для металургії, лиття</t>
  </si>
  <si>
    <t>Обладнання для роботи з шкурою або шкірою, виробництва шкіряного взуття</t>
  </si>
  <si>
    <t>Машини швейні, крім машин товарної позиції 8440; меблі, основи, кришки, голки для швейних машин</t>
  </si>
  <si>
    <t>Обладнання для обробки та складання пряжі, тканин, виробів з текстилю; машини для виробництва покриття підлог</t>
  </si>
  <si>
    <t>Машини пральні</t>
  </si>
  <si>
    <t>Обладнання для виробництва або обробки фетру та повсті, капелюхів; болванки для виготовлення капелюхів</t>
  </si>
  <si>
    <t>Обладнання допоміжне для використання з машинами товарних позицій 8444 - 8447; частини, які застосовуються для машин цих товарних позицій</t>
  </si>
  <si>
    <t>Машини трикотажні, в'язально-прошивні</t>
  </si>
  <si>
    <t>Верстати ткацькі</t>
  </si>
  <si>
    <t>Машини для підготовки текстильного волокна, виробництва текстильної пряжі, машини мотальні</t>
  </si>
  <si>
    <t>Машини для екструдування, витягування, текстурування або різання штучних текстильних матеріалів</t>
  </si>
  <si>
    <t>Обладнання друкарське; фарбоструминні друкарські машини; допоміжні машини для друкування</t>
  </si>
  <si>
    <t>Машини, апаратура та оснащення для відливання, складання шрифту, виготовлення друкарських елементів; друкарські елементи</t>
  </si>
  <si>
    <t>Інше обладнання для виробництва товарів з паперової маси, паперу, картону, різальні машини</t>
  </si>
  <si>
    <t>Обладнання для оправлення, включаючи брошурувальні машини</t>
  </si>
  <si>
    <t>Обладнання для виробництва маси з волокнистих целюлозних матеріалів або для виробництва чи обробки паперу або картону</t>
  </si>
  <si>
    <t>Інше обладнання для промислового приготування або виробництва харчових продуктів чи напоїв, крім обладнання для виробництва рослинних жирів або олій</t>
  </si>
  <si>
    <t>Машини для роботи з насінням, зерном чи сухими бобовими культурами, крім машин, що використовуються на сільськогосподарських фермах</t>
  </si>
  <si>
    <t>Інше обладнання для сільського господарства, садівництва, лісового господарства; інкубатори та брудери для птахівництва</t>
  </si>
  <si>
    <t>Преси, дробарки тощо для виробництва вина, сидру, фруктових соків</t>
  </si>
  <si>
    <t>Установки і апарати доїльні та для обробки молока</t>
  </si>
  <si>
    <t>Машини або механізми для збирання, обмолоту сільськогосподарських культур; газонокосарки та сінокосарки; машини для сортування яєць, плодів або інших сільськогосподарських продуктів, крім машин 8437</t>
  </si>
  <si>
    <t>Машини та обладнання для сільського господарства, садові або лісогосподарські для підготовки або оброблення грунту; котки для спортивних майданчиків</t>
  </si>
  <si>
    <t>Частини, призначені для обладнання товарних позицій 8425 - 8430</t>
  </si>
  <si>
    <t>Інші машини та механізми для переміщування, профілювання, розроблення, вирівнювання, трамбування, ущільнення, виймання або буріння грунту, корисних копалин або руд, забивання або витягування паль, снігоприбиральне обладнання</t>
  </si>
  <si>
    <t>Самохідні бульдозери, грейдери, планувальники, скрепери, механічні лопати, екскаватори, одноківшові навантажувачі, трамбувальні машини, дорожні котки тощо</t>
  </si>
  <si>
    <t>Інші пристрої для підіймання, переміщення, навантажування або розвантажування</t>
  </si>
  <si>
    <t>Автонавантажувачі</t>
  </si>
  <si>
    <t>Суднові дерик-крани; підіймальні крани; ферми підіймальні, портальні навантажувачі та візки з підіймальним краном</t>
  </si>
  <si>
    <t>Талі та підіймачі; лебідки та кабестани; домкрати</t>
  </si>
  <si>
    <t>Механічні пристрої для розбризкування або розпилення рідких чи порошкоподібних речовин; вогнегасники; пульверизатори; піскоструминні, пароструминні</t>
  </si>
  <si>
    <t>Обладнання для зважування; гирі для ваг або терезів</t>
  </si>
  <si>
    <t>Машини посудомийні; обладнання для наповнення, закупорювання пляшок, банок тощо, фасування, загортання, наклеювання етикеток, герметизації та пакування товарів, для газування напоїв</t>
  </si>
  <si>
    <t>Центрифуги; обладнання для фільтрування рідин чи газів</t>
  </si>
  <si>
    <t>Каландри або інші валкові машини, крім призначених для обробки металів чи скла та валки для цих машин</t>
  </si>
  <si>
    <t>Обладнання промислове, лабораторне, для обробки матеріалів шляхом зміни температури</t>
  </si>
  <si>
    <t>Холодильники, морозильники; теплові насоси</t>
  </si>
  <si>
    <t>Печі та горни промислові або лабораторні, неелектричні</t>
  </si>
  <si>
    <t>Пальники топкові рідкого, розпиленого твердого палива або газу; топки механічні, механічні пристрої для видалення золи та аналогічні пристрої</t>
  </si>
  <si>
    <t>Установки для кондиціонування повітря та прилади для змінювання температури і повітря</t>
  </si>
  <si>
    <t>Насоси повітряні або вакуумні, повітряні компресори та вентилятори; витяжні ковпаки чи шафи з вентилятором</t>
  </si>
  <si>
    <t>Насоси для рідини, механізми для підіймання рідини</t>
  </si>
  <si>
    <t>Інші двигуни та силові установки</t>
  </si>
  <si>
    <t>Двигуни турбореактивні, турбогвинтові та інші газові турбіни</t>
  </si>
  <si>
    <t>Турбіни гідравлічні, колеса водяні та регулятори для них</t>
  </si>
  <si>
    <t>Частини, призначені для двигунів</t>
  </si>
  <si>
    <t>Двигуни внутрішнього згоряння поршневі з компресійним запалюванням</t>
  </si>
  <si>
    <t>Двигуни внутрішнього згоряння з іскровим запалюванням</t>
  </si>
  <si>
    <t>Турбіни на водяній парі та інші парові турбіни</t>
  </si>
  <si>
    <t>Газогенератори або генератори водяного газу; газогенератори ацетиленові</t>
  </si>
  <si>
    <t>Допоміжне обладнання для використання з котлами товарної позиції 8402 або 8403; конденсатори для пароводяних або інших паросилових установок</t>
  </si>
  <si>
    <t>Котли для центрального опалення</t>
  </si>
  <si>
    <t>Котли парові або інші парогенеруючі котли; водяні котли з пароперегрівом</t>
  </si>
  <si>
    <t>Реактори ядерні; паливні елементи для ядерних реакторів; обладнання та пристрої для розділення ізотопів</t>
  </si>
  <si>
    <t>Електроди, дріт електродний, прутки, пластини тощо з покриттям або наповненням флюсовим матеріалом для паяння, зварювання або осадження металів, з недорогоцінних металів або спеченого порошку з недорогоцінних металів</t>
  </si>
  <si>
    <t>Таблички, цифри, літери з недорогоцінних металів</t>
  </si>
  <si>
    <t>Пробки, ковпачки та кришки, заглушки нарізні, оболонки пробок та інші пакувальні пристрої з недорогоцінних металів</t>
  </si>
  <si>
    <t>Фурнітура: застібки, пряжки, гачки, тощо з недорогоцінних металів для одягу, взуття або інших готових виробів</t>
  </si>
  <si>
    <t>Труби гнучкі з недорогоцінних металів</t>
  </si>
  <si>
    <t>Дзвони, гонги, статуетки, рами, дзеркала з недорогоцінних металів</t>
  </si>
  <si>
    <t>Фурнітура для зшивання паперів, скоби та аналогічні канцелярські вироби з недорогоцінних металів</t>
  </si>
  <si>
    <t>Шафи, коробки, лотки для ділових паперів, печаток, з недорогоцінних металів</t>
  </si>
  <si>
    <t>Сейфи, шухляди для зберігання грошей і документів, з недорогоцінних металів</t>
  </si>
  <si>
    <t>Арматура, кріплення, фурнітура, кронштейни, вішалки, ролики з недорогоцінних металів</t>
  </si>
  <si>
    <t>Замки, засувки, рами, ключі до них з недорогоцінних металів</t>
  </si>
  <si>
    <t>Прибори кухонні або столові</t>
  </si>
  <si>
    <t>Інші вироби ножові; манікюрні або педикюрні інструменти та набори</t>
  </si>
  <si>
    <t>Ножиці звичайні, кравецькі та аналогічні ножиці і леза для них</t>
  </si>
  <si>
    <t>Бритви та леза до них</t>
  </si>
  <si>
    <t>Ножі з різальним лезом, крім ножів 8208, та леза для них</t>
  </si>
  <si>
    <t>Пристрої ручні механічні, масою 10 кг або менше для приготування, оброблення або подавання харчових продуктів чи напоїв</t>
  </si>
  <si>
    <t>Пластини, бруски, наконечники тощо, для інструментів, не встановлені на них, з металокераміки</t>
  </si>
  <si>
    <t>Ножі та різальні леза для машин або механічних пристроїв</t>
  </si>
  <si>
    <t>Інструменти змінні для ручних знарядь або для верстатів</t>
  </si>
  <si>
    <t>Інструменти двох або більше назв товарних позицій 8202-8205 у наборах для роздрібної торгівлі</t>
  </si>
  <si>
    <t>Інші інструменти ручні; лампи паяльні, лещата, затискачі, кувадла, горни переносні, шліфувальні круги з опорними рамами тощо</t>
  </si>
  <si>
    <t>Ключі гайкові ручні та гайковерти; змінні головки для гайкових ключів з ручками або без них</t>
  </si>
  <si>
    <t>Ручний інструмент для роботи з металом</t>
  </si>
  <si>
    <t>Пилки ручні; полотна для будь-яких пилок</t>
  </si>
  <si>
    <t>Інструменти ручні для сільського господарства, садівництва, лісового господарства</t>
  </si>
  <si>
    <t>Металокераміка і вироби з неї, включаючи відходи та брухт</t>
  </si>
  <si>
    <t>Берилій, хром, германій, ванадій, галій, гафній, індій, ніобій, реній і талій та вироби з цих металів, включаючи відходи і брухт</t>
  </si>
  <si>
    <t>Марганець та вироби з марганцю, включаючи відходи та брухт</t>
  </si>
  <si>
    <t>Сурма та вироби із сурми, включаючи відходи та брухт</t>
  </si>
  <si>
    <t>Цирконій і вироби з цирконію, включаючи відходи та брухт</t>
  </si>
  <si>
    <t>Титан і вироби з титану, включаючи відходи та брухт</t>
  </si>
  <si>
    <t>Кадмій і вироби з кадмію, включаючи відходи та брухт</t>
  </si>
  <si>
    <t>Вісмут і вироби з вісмуту, включаючи відходи та брухт</t>
  </si>
  <si>
    <t>Штейни кобальтові та інші проміжні продукти металургії кобальту; кобальт і вироби з кобальту, включаючи відходи та брухт</t>
  </si>
  <si>
    <t>Магній і вироби з магнію, включаючи відходи та брухт</t>
  </si>
  <si>
    <t>Тантал і вироби з танталу, включаючи відходи та брухт</t>
  </si>
  <si>
    <t>Молібден і вироби з молібдену, включаючи відходи та брухт</t>
  </si>
  <si>
    <t>Вольфрам і вироби з вольфраму, включаючи відходи та брухт</t>
  </si>
  <si>
    <t>Інші вироби олов'яні</t>
  </si>
  <si>
    <t>Труби, трубки та фітинги для них олов'яні </t>
  </si>
  <si>
    <t>Фольга олов'яна товщиною не більш 0, 2 мм; порошки та луска, олов'яні </t>
  </si>
  <si>
    <t>Пластини, листи, стрічки олов'яні, товщиною більше 0, 2 мм</t>
  </si>
  <si>
    <t>Прутки, бруски, профілі та дріт олов'яні</t>
  </si>
  <si>
    <t>Відходи та брухт олов'яні</t>
  </si>
  <si>
    <t>Олово необроблене</t>
  </si>
  <si>
    <t>Інші вироби цинкові</t>
  </si>
  <si>
    <t>Труби, трубки та фітинги для них цинкові </t>
  </si>
  <si>
    <t>Листи, пластини, стрічки та фольга цинкові</t>
  </si>
  <si>
    <t>Прутки, бруски, профілі та дріт цинкові</t>
  </si>
  <si>
    <t>Пил, порошки та луска цинкові</t>
  </si>
  <si>
    <t>Відходи та брухт цинкові </t>
  </si>
  <si>
    <t>Цинк необроблений</t>
  </si>
  <si>
    <t>Інші вироби свинцеві</t>
  </si>
  <si>
    <t>Труби, трубки та фітинги для них свинцеві</t>
  </si>
  <si>
    <t>Плити, листи, стрічки та фольга, порошки та луска, із свинцю</t>
  </si>
  <si>
    <t>Прутки, бруски, профілі та дріт свинцеві </t>
  </si>
  <si>
    <t>Відходи та брухт свинцеві</t>
  </si>
  <si>
    <t>Свинець необроблений</t>
  </si>
  <si>
    <t>Інші вироби алюмінієві</t>
  </si>
  <si>
    <t>Вироби столові, кухонні; обладнання санітарно-технічне, алюмінієві</t>
  </si>
  <si>
    <t>Провід, троси, шнури тощо алюмінієві, електрично не ізольовані</t>
  </si>
  <si>
    <t>Ємності для стисненого або скрапленого газу алюмінієві</t>
  </si>
  <si>
    <t>Резервуари з алюмінію, місткістю не більш 300 л без механічного або теплотехнічного обладнання</t>
  </si>
  <si>
    <t>Резервуари алюмінієві, місткістю понад 300 л без механічного або теплотехнічного обладнання</t>
  </si>
  <si>
    <t>Металоконструкції алюмінієві та їх частини, листи, бруски, профілі, труби, призначені для використання в металоконструкціях</t>
  </si>
  <si>
    <t>Фітинги для труб або трубок алюмінієві</t>
  </si>
  <si>
    <t>Труби та трубки алюмінієві</t>
  </si>
  <si>
    <t>Фольга алюмінієва завтовшки не більш як 0, 2 мм</t>
  </si>
  <si>
    <t>Плити, листи та стрічки алюмінієві, товщиною більше 0, 2 мм</t>
  </si>
  <si>
    <t>Дріт алюмінієвий</t>
  </si>
  <si>
    <t>Прутки, бруски та профілі алюмінієві</t>
  </si>
  <si>
    <t>Порошки та луска алюмінієві</t>
  </si>
  <si>
    <t>Відходи та брухт алюмінієві</t>
  </si>
  <si>
    <t>Алюміній необроблений</t>
  </si>
  <si>
    <t>Інші вироби нікелеві</t>
  </si>
  <si>
    <t>Труби, трубки та фітинги для них нікелеві</t>
  </si>
  <si>
    <t>Плити, листи, стрічки та фольга нікелеві</t>
  </si>
  <si>
    <t>Прутки, бруски, профілі та дріт нікелеві</t>
  </si>
  <si>
    <t>Порошки та луска нікелеві</t>
  </si>
  <si>
    <t>Відходи та брухт нікелеві</t>
  </si>
  <si>
    <t>Нікель необроблений </t>
  </si>
  <si>
    <t>Штейни нікелеві, агломерати оксидів нікелю та інші проміжні продукти металургії нікелю</t>
  </si>
  <si>
    <t>Інші вироби мідні</t>
  </si>
  <si>
    <t>Вироби столові, кухонні, обладнання санітарно-технічне, мідні</t>
  </si>
  <si>
    <t>Прилади побутові для приготування, розігрівання їжі, неелектричні, з міді</t>
  </si>
  <si>
    <t>Пружини мідні </t>
  </si>
  <si>
    <t>Мідні: цвяхи, кнопки, скоби; гвинти, болти, гайки, гаки, заклепки, шайби тощо</t>
  </si>
  <si>
    <t>Тканина, решітки та сітки з мідного дроту; мідний просічно-витяжний лист</t>
  </si>
  <si>
    <t>Провід кручений, троси, плетені шнури та інші вироби мідні, не ізольовані</t>
  </si>
  <si>
    <t>Фітинги мідні для труб або трубок</t>
  </si>
  <si>
    <t>Труби та трубки мідні</t>
  </si>
  <si>
    <t>Фольга мідна, завтовшки не більш як 0, 15 мм</t>
  </si>
  <si>
    <t>Плити, листи та стрічки з міді, завтовшки понад 0, 15 мм</t>
  </si>
  <si>
    <t>Дріт мідний</t>
  </si>
  <si>
    <t>Прутки, бруски та профілі мідні</t>
  </si>
  <si>
    <t>Порошки та луска з міді</t>
  </si>
  <si>
    <t>Лігатури на основі міді </t>
  </si>
  <si>
    <t>Відходи і брухт мідні</t>
  </si>
  <si>
    <t>Мідь рафінована та мідні сплави необроблені</t>
  </si>
  <si>
    <t>Мідь нерафінована; аноди мідні для електролітичного рафінування</t>
  </si>
  <si>
    <t>Штейн мідний; мідь цементаційна (мідь осаджена)</t>
  </si>
  <si>
    <t>Інші вироби з чорних металів</t>
  </si>
  <si>
    <t>Інші вироби литі з чорних металів</t>
  </si>
  <si>
    <t>Обладнання санітарно-технічне та його частини з чорних металів</t>
  </si>
  <si>
    <t>Вироби столові, кухонні та аналогічні вироби, їх частини з чорних металів</t>
  </si>
  <si>
    <t>Радіатори для центрального опалення, повітронагрівачі з неелектричним нагрівом, з чорних металів</t>
  </si>
  <si>
    <t>Печі опалювальні, плити для приготування їжі та аналогічні неелектричні апарати побутового використання та їх частини, з чорних металів</t>
  </si>
  <si>
    <t>Пружини та листи для них з чорних металів</t>
  </si>
  <si>
    <t>Голки, спиці, шила, гачки для ручної роботи, шпильки з чорних металів</t>
  </si>
  <si>
    <t>Гвинти, болти, гайки, глухарі, гачки вкручувані, заклепки, шпонки, шплінти, шайби, з чорних металів</t>
  </si>
  <si>
    <t>Цвяхи, кнопки креслярські, скоби з чорних металів, крім виробів, що мають мідні головки</t>
  </si>
  <si>
    <t>Якорі, гачки та їх частини з чорних металів </t>
  </si>
  <si>
    <t>Ланцюги та їх частини з чорних металів</t>
  </si>
  <si>
    <t>Тканина металева, ґрати, сітки та огорожі з дроту; просічно-витяжний лист з чорних металів</t>
  </si>
  <si>
    <t>Дріт колючий з чорних металів; дріт з чорних металів для огорож</t>
  </si>
  <si>
    <t>Дріт кручений, троси, плетені шнури з чорних металів, без електричної ізоляції</t>
  </si>
  <si>
    <t>Ємності для стиснених або скраплених газів, з чорних металів</t>
  </si>
  <si>
    <t>Резервуари, цистерни, баки та аналогічні ємності з чорних металів, місткістю не більш як 300 л, без механічних або теплотехнічних пристроїв</t>
  </si>
  <si>
    <t>Резервуари з чорних металів, місткістю понад 300 л, без механічних або теплотехнічних пристроїв</t>
  </si>
  <si>
    <t>Металоконструкції та їх частини з чорних металів</t>
  </si>
  <si>
    <t>Фітинги для труб і трубок з чорних металів</t>
  </si>
  <si>
    <t>Інші труби, трубки і профілі порожнисті з чорних металів</t>
  </si>
  <si>
    <t>Інші труби і трубки круглого поперечного перерізу, зовнішній діаметр яких понад 406, 4 мм, з чорних металів</t>
  </si>
  <si>
    <t>Труби, трубки і профілі порожнисті, безшовні з чорних металів</t>
  </si>
  <si>
    <t>Труби, трубки і профілі порожнисті, з ливарного чавуну</t>
  </si>
  <si>
    <t>Вироби з чорних металів для залізничних або трамвайних колій</t>
  </si>
  <si>
    <t>Палі шпунтові, кутики фасонні, спеціальні профілі зварні з чорних металів</t>
  </si>
  <si>
    <t>Дріт з інших легованих сталей</t>
  </si>
  <si>
    <t>Інші прутки та бруски з інших легованих сталей; порожнисті прутки та бруски для буріння з легованих або нелегованих сталей</t>
  </si>
  <si>
    <t>Прутки та бруски гарячекатані, в бунтах з інших легованих сталей</t>
  </si>
  <si>
    <t>Прокат плоский з інших легованих сталей завширшки менш як 600 мм</t>
  </si>
  <si>
    <t>Прокат плоский з інших легованих сталей завширшки 600 мм або більше</t>
  </si>
  <si>
    <t>Інша сталь легована; напівфабрикати з інших легованих сталей</t>
  </si>
  <si>
    <t>Дріт з корозійностійкої сталі</t>
  </si>
  <si>
    <t>Інші прутки та бруски, кутики, фасонні та спеціальні профілі з корозійностійкої сталі</t>
  </si>
  <si>
    <t>Прутки та бруски гарячекатані з корозійностійкої сталі, у бунтах</t>
  </si>
  <si>
    <t>Прокат плоский з корозійностійкої сталі, завширшки менш як 600 мм</t>
  </si>
  <si>
    <t>Прокат плоский з корозійностійкої сталі, завширшки 600 мм або більше</t>
  </si>
  <si>
    <t>Сталь корозійностійка; напівфабрикати з корозійностійкої сталі</t>
  </si>
  <si>
    <t>Дріт з вуглецевої сталі</t>
  </si>
  <si>
    <t>Кутики, фасонні та спеціальні профілі з вуглецевої сталі</t>
  </si>
  <si>
    <t>Інші прутки та бруски з вуглецевої сталі</t>
  </si>
  <si>
    <t>Інші прутки та бруски з вуглецевої сталі, без подальшого оброблення, кручені</t>
  </si>
  <si>
    <t>Прутки та бруски гарячекатані, вироблені з вуглецевої сталі, у бунтах</t>
  </si>
  <si>
    <t>Прокат плоский з вуглецевої сталі, завширшки менш як 600 мм, плакований, з гальванічним або іншим покриттям</t>
  </si>
  <si>
    <t>Прокат плоский з вуглецевої сталі, завширшки менш як 600 мм, неплакований, без гальванічного або іншого покриття</t>
  </si>
  <si>
    <t>Прокат плоский з вуглецевої сталі завширшки 600 мм або більше, плакований, з гальванічним або іншим покриттям</t>
  </si>
  <si>
    <t>Плоский прокат з вуглецевої сталі, завширшки 600 мм або більше, холоднокатаний, неплакований, без гальванічного чи іншого покриття</t>
  </si>
  <si>
    <t>Прокат плоский з вуглецевої сталі завширшки 600 мм або більше, гарячекатаний, неплакований, без гальванічного чи іншого покриття</t>
  </si>
  <si>
    <t>Напівфабрикати з вуглецевої сталі</t>
  </si>
  <si>
    <t>Вуглецева сталь</t>
  </si>
  <si>
    <t>Гранули та порошки з переробного та дзеркального чавуну, чорних металів</t>
  </si>
  <si>
    <t>Відходи та брухт чорних металів; шихтові зливки</t>
  </si>
  <si>
    <t>Залiзо, яке має мiнiмальну чистоту за масою 99, 94 % у кусках, котунах або подібних формах</t>
  </si>
  <si>
    <t>Феросплави</t>
  </si>
  <si>
    <t>Чавун переробний та чавун дзеркальний у чушках, болванках або інших первинних формах</t>
  </si>
  <si>
    <t>Монети</t>
  </si>
  <si>
    <t>Біжутерія</t>
  </si>
  <si>
    <t>Вироби з натуральних перлів, дорогоцінного чи напівдорогоцінного каміння</t>
  </si>
  <si>
    <t>Інші вироби з дорогоцінних металів</t>
  </si>
  <si>
    <t>Вироби майстрів золотих і срібних справ</t>
  </si>
  <si>
    <t>Ювелірні вироби</t>
  </si>
  <si>
    <t>Відходи, брухт дорогоцінних чи плакованих металів</t>
  </si>
  <si>
    <t>Метали недорогоцінні, срібло або золото, плаковані платиною</t>
  </si>
  <si>
    <t>Платина</t>
  </si>
  <si>
    <t>Метали недорогоцінні або срібло, плаковані золотом</t>
  </si>
  <si>
    <t>Золото</t>
  </si>
  <si>
    <t>Метали недорогоцінні, плаковані сріблом, напівоброблені</t>
  </si>
  <si>
    <t>Срібло</t>
  </si>
  <si>
    <t>Кришиво та порошок з дорогоцінного, напівдорогоцінного каміння</t>
  </si>
  <si>
    <t>Дорогоцінне чи напівдорогоцінне каміння, штучне чи реконструйоване</t>
  </si>
  <si>
    <t>Дорогоцінне чи напівдорогоцінне каміння</t>
  </si>
  <si>
    <t>Алмази</t>
  </si>
  <si>
    <t>Перли природні чи культивовані</t>
  </si>
  <si>
    <t>Інші вироби із скла</t>
  </si>
  <si>
    <t>Скловолокно та вироби з нього</t>
  </si>
  <si>
    <t>Декоративні вироби із скла</t>
  </si>
  <si>
    <t>Посуд скляний лабораторний, гігієнічний, фармацевтичний</t>
  </si>
  <si>
    <t>Будівельні вироби з скла; вітражі, піноскло</t>
  </si>
  <si>
    <t>Скло для годинників, окулярів</t>
  </si>
  <si>
    <t>Скляні вироби для сигналізації</t>
  </si>
  <si>
    <t>Посуд, туалетні речі, канцелярське приладдя, крім 7010, 7018</t>
  </si>
  <si>
    <t>Скляні колби для термосів та іншої. посуди</t>
  </si>
  <si>
    <t>Колби відкриті та їх частини із скла, без фітингів</t>
  </si>
  <si>
    <t>Бутлі, пляшки, фляги, ампули, ємності, пробки, кришки скляні</t>
  </si>
  <si>
    <t>Дзеркала скляні</t>
  </si>
  <si>
    <t>Багатошарові ізоляційні вироби скляні</t>
  </si>
  <si>
    <t>Скло безпечне</t>
  </si>
  <si>
    <t>Скло 7003, 7004, 7005 оброблене</t>
  </si>
  <si>
    <t>Скло термічно поліроване; скло шліфоване та поліроване</t>
  </si>
  <si>
    <t>Скло витягнуте або видувне</t>
  </si>
  <si>
    <t>Скло лите і прокатне</t>
  </si>
  <si>
    <t>Скло у вигляді куль, прутків або трубок, необроблене</t>
  </si>
  <si>
    <t>Склобій, скрап скляний; скло у блоках</t>
  </si>
  <si>
    <t>Інші керамічні вироби</t>
  </si>
  <si>
    <t>Статуетки та інші декоративні керамічні вироби</t>
  </si>
  <si>
    <t>Посуд та прибори столові, кухонні з кераміки (крім фарфорового)</t>
  </si>
  <si>
    <t>Фарфоровий посуд, прибори столові, кухонні</t>
  </si>
  <si>
    <t>Раковини, умивальники, ванни, унітази тощо, з кераміки</t>
  </si>
  <si>
    <t>Посуд та вироби лабораторного, хімічного або технічного застосування</t>
  </si>
  <si>
    <t>Плитки для підлоги, стін тощо, керамічні, глазуровані</t>
  </si>
  <si>
    <t>Плитки для підлоги, стін тощо, керамічні неглазуровані</t>
  </si>
  <si>
    <t>Труби керамічні, трубопроводи ізоляційні</t>
  </si>
  <si>
    <t>Черепиця дахова, оздоби архітектурні, керамічні</t>
  </si>
  <si>
    <t>Цегла будівельна, блоки для підлоги, кераміка</t>
  </si>
  <si>
    <t>Інші вироби з вогнетривкої кераміки</t>
  </si>
  <si>
    <t>Вогнетривкі будівельні матеріали з кераміки</t>
  </si>
  <si>
    <t>Вироби з кремнеземистого кам'яного борошна</t>
  </si>
  <si>
    <t>Інші вироби з каменю чи інших мінеральних речовин</t>
  </si>
  <si>
    <t>Слюда оброблена та вироби з неї</t>
  </si>
  <si>
    <t>Фрикційні матеріали та вироби з них</t>
  </si>
  <si>
    <t>Волокно азбестове, суміші азбестові, крім 6811, 6813</t>
  </si>
  <si>
    <t>Вироби з азбестоцементу, з цементу</t>
  </si>
  <si>
    <t>Вироби з цементу, бетону або штучного каменю</t>
  </si>
  <si>
    <t>Вироби з гіпсу або сумішей на основі гіпсу</t>
  </si>
  <si>
    <t>Панелі, плити, інші вироби з рослинних волокон</t>
  </si>
  <si>
    <t>Вироби з асфальту</t>
  </si>
  <si>
    <t>Шлаковата, мінеральна вата; вироби з тепло -, звукоізоляційних матеріалів</t>
  </si>
  <si>
    <t>Порошок або зерно абразивні</t>
  </si>
  <si>
    <t>Жорна, камені точильні, круги шліфувальні</t>
  </si>
  <si>
    <t>Сланець оброблений та вироби із нього</t>
  </si>
  <si>
    <t>Оброблений камінь та вироби з нього</t>
  </si>
  <si>
    <t>Брущатка, бордюрний камінь, плити для брукування</t>
  </si>
  <si>
    <t>Парики, накладні бороди, брови, вії</t>
  </si>
  <si>
    <t>Матеріали для виробництва париків</t>
  </si>
  <si>
    <t>Штучні квіти, листя, плоди</t>
  </si>
  <si>
    <t>Шкурки та інші частини птахів, піддані обробці</t>
  </si>
  <si>
    <t>Частини, деталі для оздоблення 6601, 6602</t>
  </si>
  <si>
    <t>Палиці, батоги, хлисти</t>
  </si>
  <si>
    <t>Парасольки та парасольки від сонця</t>
  </si>
  <si>
    <t>Основи, каркаси для капелюхів</t>
  </si>
  <si>
    <t>Інші головні убори та капелюхи</t>
  </si>
  <si>
    <t>Капелюхи та інші головні убори трикотажні</t>
  </si>
  <si>
    <t>Капелюхи та інші головні убори</t>
  </si>
  <si>
    <t>Капелюхи та інші головні убори з фетру</t>
  </si>
  <si>
    <t>Капелюшні напівфабрикати</t>
  </si>
  <si>
    <t>Капелюшні форми, заготівки та ковпаки з фетру</t>
  </si>
  <si>
    <t>Частини взуття, вкладні устілки, гетри, гамаші</t>
  </si>
  <si>
    <t>Інше взуття</t>
  </si>
  <si>
    <t>Взуття з верхом з текстильних матеріалів</t>
  </si>
  <si>
    <t>Взуття з верхом з натуральної шкіри</t>
  </si>
  <si>
    <t>Інше взуття з верхом з гуми, пластмаси</t>
  </si>
  <si>
    <t>Водонепроникне взуття</t>
  </si>
  <si>
    <t>Ганчір'я, рештки з текстильних матеріалів, що використовувалися</t>
  </si>
  <si>
    <t>Одяг та інші вироби, що використовувалися</t>
  </si>
  <si>
    <t>Набори для виготовлення килимів, гобеленів</t>
  </si>
  <si>
    <t>Інші готові вироби, включаючи викройки одягу</t>
  </si>
  <si>
    <t>Брезенти, палатки, вітрила, спорядження для кемпінгів</t>
  </si>
  <si>
    <t>Мішки та пакети пакувальні</t>
  </si>
  <si>
    <t>Інші вироби для меблювання</t>
  </si>
  <si>
    <t>Гардини та внутрішні штори</t>
  </si>
  <si>
    <t>Білизна постільна, столова, туалетна, кухонна</t>
  </si>
  <si>
    <t>Ковдри та пледи дорожні</t>
  </si>
  <si>
    <t>Інші готові додаткові речі до одягу, крім 6212</t>
  </si>
  <si>
    <t>Рукавички, мітенки та рукавиці</t>
  </si>
  <si>
    <t>Краватки, краватки-метелики та хустки-краватки</t>
  </si>
  <si>
    <t>Шалі, шарфи, хустки, кашне, вуалі</t>
  </si>
  <si>
    <t>Хусточки та носові хусточки</t>
  </si>
  <si>
    <t>Бюстгальтери, пояси і подібні вироби</t>
  </si>
  <si>
    <t>Костюми спортивні, плавки</t>
  </si>
  <si>
    <t>Одяг, виготовлений з товарних позицій 5602, 5603, 5903, 5906, 5907</t>
  </si>
  <si>
    <t>Дитячий одяг та додаткові речі до одягу</t>
  </si>
  <si>
    <t>Спідня білизна, для жінок або дівчат</t>
  </si>
  <si>
    <t>Спідня білизна, для чоловіків або хлопців</t>
  </si>
  <si>
    <t>Блузки, сорочки для жінок або дівчат</t>
  </si>
  <si>
    <t>Сорочки для чоловіків або хлопців</t>
  </si>
  <si>
    <t>Костюми, сукні, спідниці, для жінок або дівчат</t>
  </si>
  <si>
    <t>Костюми, комбінезони, шорти, для чоловіків або хлопців</t>
  </si>
  <si>
    <t>Пальта, плащі, куртки для жінок або дівчат, крім 6204</t>
  </si>
  <si>
    <t>Пальта, плащі, куртки для чоловіків або хлопців, крім 6203</t>
  </si>
  <si>
    <t>Інші додаткові речі до одягу, трикотажні</t>
  </si>
  <si>
    <t>Рукавички, мітенки, рукавиці, трикотажні</t>
  </si>
  <si>
    <t>Колготки, панчохи, гольфи, шкарпетки, трикотажні</t>
  </si>
  <si>
    <t>Інший одяг трикотажний</t>
  </si>
  <si>
    <t>Одяг з трикотажного полотна 5903, 5906, 5907</t>
  </si>
  <si>
    <t>Костюми спортивні, плавки, трикотажні</t>
  </si>
  <si>
    <t>Одяг дитячий, трикотажний</t>
  </si>
  <si>
    <t>Светри, пуловери, джемпери, трикотажні</t>
  </si>
  <si>
    <t>Теніски, майки трикотажні</t>
  </si>
  <si>
    <t>Спідня білизна трикотажна, для жінок або дівчат</t>
  </si>
  <si>
    <t>Спідня білизна трикотажна, для чоловіків або хлопців</t>
  </si>
  <si>
    <t>Блузки, сорочки трикотажні, для жінок або дівчат</t>
  </si>
  <si>
    <t>Сорочки трикотажні для чоловіків або хлопців</t>
  </si>
  <si>
    <t>Костюми, сукні, спідниці, трикотажні, для жінок або дівчат</t>
  </si>
  <si>
    <t>Костюми, комбінезони, шорти, трикотажні, для чоловіків або хлопців</t>
  </si>
  <si>
    <t>Пальта, плащі, куртки трикотажні, для жінок або дівчат</t>
  </si>
  <si>
    <t>Пальта, плащі, куртки трикотажні, для чоловіків або хлопців</t>
  </si>
  <si>
    <t>Інші полотна трикотажні</t>
  </si>
  <si>
    <t>Полотна основов'язані, крім полотен 6001 - 6004</t>
  </si>
  <si>
    <t>Полотна трикотажні шириною більше 30 см, з 5 мас.% чи більш еластомірних чи гумових ниток, крім 6001</t>
  </si>
  <si>
    <t>Полотна трикотажні шириною не більше 30 см, крім 6001, 6002</t>
  </si>
  <si>
    <t>Полотна трикотажні шириною не більше 30 см, з 5 мас.% чи більш еластомірних або гумових ниток, крім 6001</t>
  </si>
  <si>
    <t>Полотна трикотажні ворсові</t>
  </si>
  <si>
    <t>Текстиль та вироби для технічного призначення</t>
  </si>
  <si>
    <t>Стрічки конвеєрні, паси привідні, бельтинг з текстилю</t>
  </si>
  <si>
    <t>Шланги для насосів та інші з текстилю</t>
  </si>
  <si>
    <t>Гноти ткані для ламп, нагрівальних пристроїв</t>
  </si>
  <si>
    <t>Текстильні матеріали інші; полотна для декорацій</t>
  </si>
  <si>
    <t>Текстильні матеріали, прогумовані крім 5902</t>
  </si>
  <si>
    <t>Настінні покриття з текстильних матеріалів</t>
  </si>
  <si>
    <t>Лінолеум; матеріали для підлоги, на текстильній основі</t>
  </si>
  <si>
    <t>Текстильні матеріали, покриті пластмасами крім 5902</t>
  </si>
  <si>
    <t>Матеріали кордні для шин</t>
  </si>
  <si>
    <t>Текстильні матеріали для живопису, палітурок книжок</t>
  </si>
  <si>
    <t>Стьобана текстильна продукція</t>
  </si>
  <si>
    <t>Вишивка</t>
  </si>
  <si>
    <t>Тканини з металевих ниток</t>
  </si>
  <si>
    <t>Тасьма плетена у куску; китиці, помпони та подібні вироби</t>
  </si>
  <si>
    <t>Етикетки, емблеми</t>
  </si>
  <si>
    <t>Вузькі тканини</t>
  </si>
  <si>
    <t>Меблево-декоративні тканини ручної роботи</t>
  </si>
  <si>
    <t>Тюль та інші сітчасті полотна</t>
  </si>
  <si>
    <t>Тканини ажурного переплетення</t>
  </si>
  <si>
    <t>Тканини махрові для рушників; тафтингові текстильні матеріали</t>
  </si>
  <si>
    <t>Тканини ворсові та із синелі</t>
  </si>
  <si>
    <t>Інші килими та текстильні покриття для підлоги</t>
  </si>
  <si>
    <t>Килими, покриття текстильні для підлоги з повсті, нетафтингові</t>
  </si>
  <si>
    <t>Килими, покриття текстильні для підлоги, тафтингові</t>
  </si>
  <si>
    <t>Килими, покриття текстильні для підлоги, ткані, нетафтингові</t>
  </si>
  <si>
    <t>Вузликові килими та інші текстильні покриття для підлоги</t>
  </si>
  <si>
    <t>Вироби з пряжі, ниток, мотузок, канатів або тросів</t>
  </si>
  <si>
    <t>Сітки плетені із шпагату, мотузок або канатів</t>
  </si>
  <si>
    <t>Шпагат, мотузки, канати і троси</t>
  </si>
  <si>
    <t>Нитки: позументні; стрічкові; пряжа; синель; фасонна петляста</t>
  </si>
  <si>
    <t>Нитки металізовані текстильні, комбіновані чи покриті металом</t>
  </si>
  <si>
    <t>Гумові нитки та корд; текстильна пряжа просочена</t>
  </si>
  <si>
    <t>Матеріали неткані</t>
  </si>
  <si>
    <t>Фетр і повсть</t>
  </si>
  <si>
    <t>Вата з текстильних матеріалів та вироби з неї</t>
  </si>
  <si>
    <t>Тканини з штучних штапельних волокон</t>
  </si>
  <si>
    <t>Інші тканини із синтетичних штапельних волокон</t>
  </si>
  <si>
    <t>Тканини з синтетичних штапельних волокон менш 85 мас.%, з поверхневою щільністю більш 170 г/м2</t>
  </si>
  <si>
    <t>Тканини з синтетичних штапельних волокон менше 85 мас.%, з поверхневою щільністю не більш 170 г/м2</t>
  </si>
  <si>
    <t>Тканини з синтетичних штапельних волокон 85 мас. % чи більш</t>
  </si>
  <si>
    <t>Пряжа з синтетичних чи штучних штапельних волокон для роздрібної торгівлі</t>
  </si>
  <si>
    <t>Пряжа із штучних штапельних волокон не для роздрібної торгівлі</t>
  </si>
  <si>
    <t>Пряжа із синтетичних штапельних волокон не для роздрібної торгівлі</t>
  </si>
  <si>
    <t>Нитки швейні з синтетичних чи штучних штапельних волокон</t>
  </si>
  <si>
    <t>Волокна штапельні штучні чесані чи оброблені</t>
  </si>
  <si>
    <t>Волокна штапельні синтетичні чесані чи оброблені</t>
  </si>
  <si>
    <t>Відходи синтетичних або штучних волокон</t>
  </si>
  <si>
    <t>Волокна штапельні штучні, не чесані, не оброблені</t>
  </si>
  <si>
    <t>Волокна штапельні синтетичні, не чесані, не оброблені</t>
  </si>
  <si>
    <t>Джгути з штучних ниток</t>
  </si>
  <si>
    <t>Джгути з синтетичних ниток</t>
  </si>
  <si>
    <t>Тканини з штучних комплексних ниток</t>
  </si>
  <si>
    <t>Тканини з синтетичних комплексних ниток</t>
  </si>
  <si>
    <t>Нитки синтетичні або штучні комплексні для роздрібної торгівлі</t>
  </si>
  <si>
    <t>Мононитки штучні</t>
  </si>
  <si>
    <t>Мононитки синтетичні</t>
  </si>
  <si>
    <t>Нитки комплексні з штучних волокон</t>
  </si>
  <si>
    <t>Нитки комплексні синтетичні</t>
  </si>
  <si>
    <t>Нитки швейні із синтетичних або штучних волокон</t>
  </si>
  <si>
    <t>Тканини з інших рослинних текстильних волокон; тканини з паперової пряжі</t>
  </si>
  <si>
    <t>Тканини з джутових чи луб'яних волокон товарної позиції 5303</t>
  </si>
  <si>
    <t>Тканини з льону</t>
  </si>
  <si>
    <t>Пряжа з інших рослинних текстильних волокон; пряжа паперова</t>
  </si>
  <si>
    <t>Пряжа з джутового чи луб'яного волокна товарної позиції 5303</t>
  </si>
  <si>
    <t>Пряжа лляна</t>
  </si>
  <si>
    <t>Волокна кокосові, абаки, рами та інші рослинні текстильні волокна</t>
  </si>
  <si>
    <t>Волокна сизалю та інші текстильні волокна рослин Agave, непрядені</t>
  </si>
  <si>
    <t>Волокно джутове та інші луб'яні текстильні волокна, непрядені</t>
  </si>
  <si>
    <t>Волокно конопляне, непрядене; пачоси та відходи конопель</t>
  </si>
  <si>
    <t>Волокно лляне, непрядене; пачоси та відходи льону</t>
  </si>
  <si>
    <t>Інші тканини бавовняні</t>
  </si>
  <si>
    <t>Тканини бавовняні менш 85 мас.%, з поверхневою щільністю понад 200 г/м2</t>
  </si>
  <si>
    <t>Тканини бавовняні менш 85 мас.%, з поверхневою щільністю не більш 200 г/м2</t>
  </si>
  <si>
    <t>Тканини бавовняні 85 мас.% чи більше, з поверхневою щільністю понад 200 г/м2</t>
  </si>
  <si>
    <t>Тканини бавовняні 85 мас. % чи більше, з поверхневою щільністю не більш 200 г/м2</t>
  </si>
  <si>
    <t>Пряжа бавовняна, розфасована для роздрібної торгівлі</t>
  </si>
  <si>
    <t>Пряжа бавовняна менш 85 мас. %, не для роздрібної торгівлі</t>
  </si>
  <si>
    <t>Пряжа бавовняна 85 мас. % чи більше, не для роздрібної торгівлі</t>
  </si>
  <si>
    <t>Нитки бавовняні швейні</t>
  </si>
  <si>
    <t>Бавовна, піддана чесанню</t>
  </si>
  <si>
    <t>Відходи бавовни</t>
  </si>
  <si>
    <t>Бавовна, не піддана чесанню</t>
  </si>
  <si>
    <t>Тканини з грубого волосу тварин чи кінського волосу</t>
  </si>
  <si>
    <t>Тканини з гребенечесаних вовни чи тонкого волосу тварин</t>
  </si>
  <si>
    <t>Тканини з кардочесаних вовни чи тонкого волосу тварин</t>
  </si>
  <si>
    <t>Пряжа з грубого волосу тварин чи кінського волосу</t>
  </si>
  <si>
    <t>Пряжа з вовни чи тонкого волосу тварин для роздрібної торгівлі</t>
  </si>
  <si>
    <t>Пряжа з тонкого волосу тварин чесана, не для роздрібної торгівлі</t>
  </si>
  <si>
    <t>Пряжа з вовни гребенечесаної, не для роздрібної торгівлі</t>
  </si>
  <si>
    <t>Пряжа з вовни кардочесаної, не для роздрібної торгівлі</t>
  </si>
  <si>
    <t>Вовна та волос тварин, кардо- або гребенечесані</t>
  </si>
  <si>
    <t>Розскубана сировина з вовни або волосу тварин</t>
  </si>
  <si>
    <t>Відходи вовни або волосу тварин</t>
  </si>
  <si>
    <t>Волос тварин, не підданий чесанню</t>
  </si>
  <si>
    <t>Вовна, не піддана чесанню</t>
  </si>
  <si>
    <t>Тканини з шовкових ниток або з шовкових відходів</t>
  </si>
  <si>
    <t>Нитки шовкові, пряжа з шовкових відходів, для роздрібної торгівлі</t>
  </si>
  <si>
    <t>Пряжа з шовкових відходів, не для роздрібної торгівлі</t>
  </si>
  <si>
    <t>Нитки шовкові, не для роздрібної торгівлі</t>
  </si>
  <si>
    <t>Відходи шовкові</t>
  </si>
  <si>
    <t>Шовк-сирець</t>
  </si>
  <si>
    <t>Кокони шовкопряда</t>
  </si>
  <si>
    <t>Інша друкована продукція</t>
  </si>
  <si>
    <t>Друковані календарі різноманітні</t>
  </si>
  <si>
    <t>Поштові листівки; друковані листівки</t>
  </si>
  <si>
    <t>Малюнки перебивні</t>
  </si>
  <si>
    <t>Марки, гербовий папір; банкноти; чекові книжки; акції, облігації; цінні папери</t>
  </si>
  <si>
    <t>Плани та креслення; тексти рукописні; фоторепродукції</t>
  </si>
  <si>
    <t>Карти географічні та гідрографічні, включаючи атласи, глобуси</t>
  </si>
  <si>
    <t>Ноти</t>
  </si>
  <si>
    <t>Книжки-малюнки, книги для малювання або розфарбовування, дитячі</t>
  </si>
  <si>
    <t>Газети, журнали та інші періодичні видання</t>
  </si>
  <si>
    <t>Друковані книги, брошури, листівки</t>
  </si>
  <si>
    <t>Інші папір, картон, целюлозна вата, полотна розрізані</t>
  </si>
  <si>
    <t>Бобіни, котушки та інші основи для намотування з паперу, картону</t>
  </si>
  <si>
    <t>Етикетки та ярлики з паперу або картону</t>
  </si>
  <si>
    <t>Інші канцелярські товари з паперу, картону</t>
  </si>
  <si>
    <t>Ящики, коробки, мішки та інша тара з паперу, картону, целюлозної вати</t>
  </si>
  <si>
    <t>Папір, целюлозна вата, інші вироби санітарно-гігієнічного, побутового, господарського та медичного призначення</t>
  </si>
  <si>
    <t>Конверти, листівки, коробки, сумки з паперу чи картону</t>
  </si>
  <si>
    <t>Папір копіювальний, самокопіювальний та інший (крім 4809)</t>
  </si>
  <si>
    <t>Покриття для підлоги на основі з паперу або картону</t>
  </si>
  <si>
    <t>Шпалери та настінні покриття; папір прозорий для вікон</t>
  </si>
  <si>
    <t>Папір цигарковий</t>
  </si>
  <si>
    <t>Блоки, плити та пластини фільтрувальні, з паперової маси</t>
  </si>
  <si>
    <t>Папір, картон, вата, полотна з покриттям, просочені, крім 4803, 4809, 4810</t>
  </si>
  <si>
    <t>Папір та картон, покриті з одного або двох боків каоліном</t>
  </si>
  <si>
    <t>Папір копіювальний, самокопіювальний</t>
  </si>
  <si>
    <t>Папір та картон гофровані</t>
  </si>
  <si>
    <t>Папір та картон багатошарові, без покриття або просочення поверхні</t>
  </si>
  <si>
    <t>Пергамент рослинний, калька, пергамін, лощений папір</t>
  </si>
  <si>
    <t>Інші папір та картон, некрейдовані, не піддані додатковому обробленню</t>
  </si>
  <si>
    <t>Крафт-папір і картон, некрейдовані</t>
  </si>
  <si>
    <t>Паперові туалетні серветки, рушники, пелюшки, скатертини, вата, полотно</t>
  </si>
  <si>
    <t>Папір і картон некрейдовані; папір ручного відливання</t>
  </si>
  <si>
    <t>Папір газетний</t>
  </si>
  <si>
    <t>Папір та картон для утилізації</t>
  </si>
  <si>
    <t>Маса волокниста</t>
  </si>
  <si>
    <t>Деревинна маса, одержана поєднанням механічних та хімічних процесів</t>
  </si>
  <si>
    <t>Целюлоза деревинна, сульфітна, крім розчинних сортів</t>
  </si>
  <si>
    <t>Целюлоза деревинна, натронна чи сульфатна</t>
  </si>
  <si>
    <t>Целюлоза деревинна, розчинні сорти</t>
  </si>
  <si>
    <t>Механічна деревинна маса</t>
  </si>
  <si>
    <t>Кошикові, плетені; вироби з люфи</t>
  </si>
  <si>
    <t>Плетені вироби та матеріали для плетіння</t>
  </si>
  <si>
    <t>Корок агломерований, пресований і вироби з нього</t>
  </si>
  <si>
    <t>Вироби з натурального корка</t>
  </si>
  <si>
    <t>Натуральний корок, з вилученим зовнішнім шаром</t>
  </si>
  <si>
    <t>Натуральний корок; відходи корка</t>
  </si>
  <si>
    <t>Інші вироби з дерева</t>
  </si>
  <si>
    <t>Дерев'яні декоративні вироби, предмети меблів, крім 94 групи</t>
  </si>
  <si>
    <t>Посуд та прибори столові або кухонні, дерев'яні</t>
  </si>
  <si>
    <t>Вироби столярні та теслярські будівельні деталі</t>
  </si>
  <si>
    <t>Інструменти, оправи та ручки для інструментів з деревини</t>
  </si>
  <si>
    <t>Бочки, барила, чани, діжки та їх частини з деревини</t>
  </si>
  <si>
    <t>Тара з деревини, барабани для кабелів, піддони з деревини</t>
  </si>
  <si>
    <t>Рами дерев'яні для картин, фотографій, дзеркал</t>
  </si>
  <si>
    <t>Деревина пресована</t>
  </si>
  <si>
    <t>Фанера клеєна, панелі фанеровані</t>
  </si>
  <si>
    <t>Плити деревоволокнисті</t>
  </si>
  <si>
    <t>Плити деревостружкові та подібні</t>
  </si>
  <si>
    <t>Пилопродукція з деревини у вигляді профільованого погонажу</t>
  </si>
  <si>
    <t>Листи для облицювання, листи для фанери не більш як 6 мм</t>
  </si>
  <si>
    <t>Лісоматеріали оброблені, завтовшки більш як 6 мм</t>
  </si>
  <si>
    <t>Шпали дерев'яні для залізничних чи трамвайних колій</t>
  </si>
  <si>
    <t>Шерсть деревна або тонка стружка; борошно деревне</t>
  </si>
  <si>
    <t>Деревина бондарна; колоди; палі, кілки, стовпи, деревина лущена </t>
  </si>
  <si>
    <t>Лісоматеріали необроблені</t>
  </si>
  <si>
    <t>Вугілля деревне </t>
  </si>
  <si>
    <t>Деревина паливна; деревна тріска або стружка</t>
  </si>
  <si>
    <t>Хутро штучне та вироби з нього</t>
  </si>
  <si>
    <t>Одяг з хутра, інші вироби з натурального хутра</t>
  </si>
  <si>
    <t>Хутрові шкурки дублені або вичинені, крім 4303</t>
  </si>
  <si>
    <t>Сировина хутрова крім шкірсировини та шкур 4101- 4103</t>
  </si>
  <si>
    <t>Вироби з кишок тварин, синюги, міхурів або сухожиль</t>
  </si>
  <si>
    <t>Інші вироби з шкіри</t>
  </si>
  <si>
    <t>Вироби з шкіри для технічного застосування</t>
  </si>
  <si>
    <t>Предмети одягу або аксесуари одягу з шкіри</t>
  </si>
  <si>
    <t>Чемодани, сумки, футляри та інші аналогічні вироби</t>
  </si>
  <si>
    <t>Вироби шорно-сідельні та упряж для будь-яких тварин</t>
  </si>
  <si>
    <t>Шкіра композиційна на основі натуральної, шкіряні відходи</t>
  </si>
  <si>
    <t>Замша; шкіра лакова; шкіра металізована</t>
  </si>
  <si>
    <t>Шкіра, оброблена після дублення із шкур інших тварин</t>
  </si>
  <si>
    <t>Шкіра, оброблена після дублення із шкур овець або шкурок ягнят</t>
  </si>
  <si>
    <t>Шкіра, оброблена після дублення, шкіра із шкур великої рогатої худоби або конячих</t>
  </si>
  <si>
    <t>Дублена шкіра із шкур інших тварин без обробки</t>
  </si>
  <si>
    <t>Дублена шкіра із шкур овець чи шкурок ягнят без обробки</t>
  </si>
  <si>
    <t>Дублена шкіра із шкур великої рогатої худоби чи конячих без обробки</t>
  </si>
  <si>
    <t>Інші необроблені шкури</t>
  </si>
  <si>
    <t>Необроблені шкури овець або шкурки ягнят</t>
  </si>
  <si>
    <t>Шкури необроблені великої рогатої худоби чи тварин родини конячих</t>
  </si>
  <si>
    <t>Гума тверда у будь-яких формах; вироби з твердої гуми</t>
  </si>
  <si>
    <t>Інші вироби з вулканізованої гуми, крім твердої гуми</t>
  </si>
  <si>
    <t>Одяг та речі з незатверділої вулканізованої гуми</t>
  </si>
  <si>
    <t>Вироби гігієнічні, фармацевтичні з вулканізованої гуми, крім твердої</t>
  </si>
  <si>
    <t>Камери гумові</t>
  </si>
  <si>
    <t>Шини та покришки пневматичні гумові, відновлені, що використовувались</t>
  </si>
  <si>
    <t>Шини та покришки пневматичні гумові нові</t>
  </si>
  <si>
    <t>Конвеєрні стрічки чи привідні паси, бельтинг з вулканізованої гуми</t>
  </si>
  <si>
    <t>Труби, шланги і рукава з вулканізованої гуми, крім твердої гуми</t>
  </si>
  <si>
    <t>Пластини, листи, стрічки, прутки, профілі з вулканізованої гуми, крім твердої гуми</t>
  </si>
  <si>
    <t>Нитки і корд з вулканізованої гуми </t>
  </si>
  <si>
    <t>Інші форми з невулканізованої гуми</t>
  </si>
  <si>
    <t>Невулканізовані гумові суміші</t>
  </si>
  <si>
    <t>Відходи, уламки та скрап каучуку або гуми</t>
  </si>
  <si>
    <t>Каучук регенерований</t>
  </si>
  <si>
    <t>Каучук синтетичний і фактис; суміші будь-якого продукту з 4001</t>
  </si>
  <si>
    <t>Каучук натуральний, балата, гутаперча, гваюла, чикл</t>
  </si>
  <si>
    <t>Інші вироби з пластмас та вироби з 3901 - 3914</t>
  </si>
  <si>
    <t>Вироби будівельні з пластмас</t>
  </si>
  <si>
    <t>Посуд та прибори столові або кухонні з пластмас</t>
  </si>
  <si>
    <t>Вироби з пластмаси для транспортування та пакування товарів</t>
  </si>
  <si>
    <t>Вироби санітарно-технічного призначення з пластмас</t>
  </si>
  <si>
    <t>Інші плити, листи, плівки, смуги, стрічки з пластмаси</t>
  </si>
  <si>
    <t>Інші вироби з пластмаси (плити, листи, плівки, стрічки, пластини)</t>
  </si>
  <si>
    <t>Плити, листи, смужки, стрічки, плівки з пластмас</t>
  </si>
  <si>
    <t>Покриття пластмасові для підлог, стін або стелі</t>
  </si>
  <si>
    <t>Труби, трубки і шланги із пластмаси</t>
  </si>
  <si>
    <t>Моноволокна з максимальним поперечним перетином більше 1 мм</t>
  </si>
  <si>
    <t>Відходи, обрізки та скрап із пластмас</t>
  </si>
  <si>
    <t>Смоли іонообмінні</t>
  </si>
  <si>
    <t>Полімери природні</t>
  </si>
  <si>
    <t>Целюлоза та її хімічні похідні</t>
  </si>
  <si>
    <t>Смоли нафтові, кумаронові, інденові, політерпени, полісульфіди, полісульфони</t>
  </si>
  <si>
    <t>Силікони</t>
  </si>
  <si>
    <t>Аміноальдегідні смоли, феноло-альдегідні смоли та поліуретани</t>
  </si>
  <si>
    <t>Поліаміди</t>
  </si>
  <si>
    <t>Поліацеталі, поліетери, епоксидні, алкідні смоли; полікарбонати, поліестери</t>
  </si>
  <si>
    <t>Акрилові полімери у первинних формах</t>
  </si>
  <si>
    <t>Полімери вінілацетату або інших складних вінілових ефірів</t>
  </si>
  <si>
    <t>Полімери вінілхлориду або інших галогенованих олефінів</t>
  </si>
  <si>
    <t>Полімери стиролу</t>
  </si>
  <si>
    <t>Полімери пропілену або інших олефінів</t>
  </si>
  <si>
    <t>Полімери етилену</t>
  </si>
  <si>
    <t>Біодизель та його суміші</t>
  </si>
  <si>
    <t>Залишки хімічної чи інших галузей; міські відходи; шлам стічних вод</t>
  </si>
  <si>
    <t>Готові суміші для ливарних форм; хімічна продукція та препарати</t>
  </si>
  <si>
    <t>Промислові жирні кислоти; кислотні олії; промислові жирні спирти</t>
  </si>
  <si>
    <t>Реагенти діагностичні або лабораторні</t>
  </si>
  <si>
    <t>Середовища культуральні</t>
  </si>
  <si>
    <t>Антифризні препарати; рідкі протиобліднювальні суміші</t>
  </si>
  <si>
    <t>Гальмівні рідини, суміші для гідравлічних трансмісій</t>
  </si>
  <si>
    <t>Елементи хімічні леговані</t>
  </si>
  <si>
    <t>Алкілбензоли змішані та алкілнафталіни змішані</t>
  </si>
  <si>
    <t>Цементи вогнетривкі, розчини будівельні, бетони</t>
  </si>
  <si>
    <t>Ініціатори реакцій, прискорювачі реакцій та каталізатори</t>
  </si>
  <si>
    <t>Розчинники та розріджувачі складні; суміші для видалення фарб чи лаків</t>
  </si>
  <si>
    <t>Суміші і заряди для вогнегасників; вогнегасні гранати і бомби</t>
  </si>
  <si>
    <t>Прискорювачі вулканізації каучуку готові, пластифікатори, стабілізатори</t>
  </si>
  <si>
    <t>Антидетонатори, антиоксиданти, антикорозійні препарати, присадки</t>
  </si>
  <si>
    <t>Засоби для травлення, флюси та інші засоби для паяння, зварювання</t>
  </si>
  <si>
    <t>Апретуючі засоби, прискорювачі фарбування та закріплення фарб</t>
  </si>
  <si>
    <t>Інсектициди, родентициди, фунгіциди, гербіциди, дезінфекційні засоби</t>
  </si>
  <si>
    <t>Дьоготь деревний, масла з нього; креозот, нафта деревні; пеки</t>
  </si>
  <si>
    <t>Каніфоль та смоляні кислоти, їх похідні</t>
  </si>
  <si>
    <t>Скипидар; дипентен; олія соснова</t>
  </si>
  <si>
    <t>Луг від виробництва деревної целюлози</t>
  </si>
  <si>
    <t>Олія талова</t>
  </si>
  <si>
    <t>Вугілля активоване; продукція мінеральна активована</t>
  </si>
  <si>
    <t>Графіт</t>
  </si>
  <si>
    <t>Фотохімікати</t>
  </si>
  <si>
    <t>Кіноплівка, експонована та проявлена</t>
  </si>
  <si>
    <t>Фотопластинки та фотоплівка, експоновані та проявлені, крім кіноплівки</t>
  </si>
  <si>
    <t>Фотопластинки, плівка, папір і текстильні матеріали, експоновані, але не проявлені</t>
  </si>
  <si>
    <t>Фотопапір, картон і текстильні матеріали сенсибілізовані, неекспоновані</t>
  </si>
  <si>
    <t>Фотоплівка в рулонах, сенсибілізована, неекспонована</t>
  </si>
  <si>
    <t>Фотопластинки та фотоплівка</t>
  </si>
  <si>
    <t>Фероцерій та інші пірофорні сплави; вироби з горючих матеріалів</t>
  </si>
  <si>
    <t>Сірники</t>
  </si>
  <si>
    <t>Феєрверки, сигнальні, дощові ракети, інші піротехнічні вироби</t>
  </si>
  <si>
    <t>Детонатори, капсулі, запали, вогнепровідні шнури</t>
  </si>
  <si>
    <t>Готові вибухові речовини</t>
  </si>
  <si>
    <t>Порохи</t>
  </si>
  <si>
    <t>Ферменти; ферментні препарати</t>
  </si>
  <si>
    <t>Готові клеї та інші клеїльні препарати</t>
  </si>
  <si>
    <t>Декстрин, модифіковані крохмалі, клеї на їх основі</t>
  </si>
  <si>
    <t>Пептони та їх похідні; порошок із шкіри</t>
  </si>
  <si>
    <t>Желатин; риб'ячий клей; інші клеї тваринні</t>
  </si>
  <si>
    <t>Альбуміни; альбумінати</t>
  </si>
  <si>
    <t>Казеїн, казеїнати; казеїнові клеї</t>
  </si>
  <si>
    <t>Пасти для ліплення, пластилін; стоматологічні воски</t>
  </si>
  <si>
    <t>Свічки</t>
  </si>
  <si>
    <t>Вакси, креми для чищення взуття, мастики, поліролі</t>
  </si>
  <si>
    <t>Воски штучні та готові воски</t>
  </si>
  <si>
    <t>Мастильні матеріали</t>
  </si>
  <si>
    <t>Поверхнево-активні речовини, засоби для прання, миття та чищення</t>
  </si>
  <si>
    <t>Мило; матеріали, просочені милом</t>
  </si>
  <si>
    <t>Засоби для ванн, гоління; депіляції, дезодоранти</t>
  </si>
  <si>
    <t>Засоби для гігієни порожнини рота чи зубів</t>
  </si>
  <si>
    <t>Засоби для догляду за волоссям</t>
  </si>
  <si>
    <t>Косметичні препарати</t>
  </si>
  <si>
    <t>Парфуми і туалетна вода</t>
  </si>
  <si>
    <t>Суміші запашних речовин</t>
  </si>
  <si>
    <t>Олії ефірні, водні дистиляти та розчини ефірних олій</t>
  </si>
  <si>
    <t>Фарба друкарська, чорнило та туш</t>
  </si>
  <si>
    <t>Замазки, мастики, шпаклівки, суміші для фасадів, стін тощо</t>
  </si>
  <si>
    <t>Фарби художні всіх видів</t>
  </si>
  <si>
    <t>Пігменти для виробництва фарб; інші барвники, фольга</t>
  </si>
  <si>
    <t>Готові сикативи</t>
  </si>
  <si>
    <t>Інші фарби та лаки</t>
  </si>
  <si>
    <t>Фарби та лаки, розчинені у водному середовищі</t>
  </si>
  <si>
    <t>Фарби та лаки, розчинені у неводному середовищі</t>
  </si>
  <si>
    <t>Готові пігменти, емалі, глазурі, глушники для скла</t>
  </si>
  <si>
    <t>Інші барвникові матеріали</t>
  </si>
  <si>
    <t>Лаки кольорові</t>
  </si>
  <si>
    <t>Органічні синтетичні барвники; препарати на їх основі</t>
  </si>
  <si>
    <t>Барвники рослинного або тваринного походження</t>
  </si>
  <si>
    <t>Синтетичні, органічні/неорганічні дубильні речовини</t>
  </si>
  <si>
    <t>Екстракти дубильні рослинного походження, таніни та їх солі, ефіри</t>
  </si>
  <si>
    <t>Добрива з 2 - 3 поживними елементами N, P, K; товари групи 31 в упаковках масою брутто не більш як 10 кг</t>
  </si>
  <si>
    <t>Добрива мінеральні або хімічні, калійні</t>
  </si>
  <si>
    <t>Добрива мінеральні або хімічні, фосфорні</t>
  </si>
  <si>
    <t>Добрива мінеральні або хімічні, азотні</t>
  </si>
  <si>
    <t>Добрива тваринного або рослинного походження</t>
  </si>
  <si>
    <t>Кетгут, реагенти, контрастні препарати, контрацептиви, матеріали для зубів</t>
  </si>
  <si>
    <t>Вата, марля, бинти та аналогічні вироби</t>
  </si>
  <si>
    <t>Лікарські засоби дозовані або фасовані для роздрібної торгівлі</t>
  </si>
  <si>
    <t>Лікарські засоби не дозовані і не фасовані для роздрібної торгівлі</t>
  </si>
  <si>
    <t>Кров людей, тварин; сироватки, вакцини, токсини</t>
  </si>
  <si>
    <t>Залози та інші органи для терапевтичного використання</t>
  </si>
  <si>
    <t>Інші органічні сполуки </t>
  </si>
  <si>
    <t>Антибіотики</t>
  </si>
  <si>
    <t>Цукри хімічночисті, крім цукрози, лактози, мальтози, глюкози, фруктози</t>
  </si>
  <si>
    <t>Алкалоїди</t>
  </si>
  <si>
    <t>Глікозиди</t>
  </si>
  <si>
    <t>Гормони, простагландини, тромбоксани та лейкотриєни</t>
  </si>
  <si>
    <t>Провітаміни та вітаміни, їх похідні </t>
  </si>
  <si>
    <t>Сульфонаміди</t>
  </si>
  <si>
    <t>Нуклеїнові кислоти та їх солі; інші гетероциклічні сполуки</t>
  </si>
  <si>
    <t>Сполуки гетероциклічні лише з гетероатомом азоту</t>
  </si>
  <si>
    <t>Сполуки гетероциклічні лише з гетероатомом кисню</t>
  </si>
  <si>
    <t>Інші органо-неорганічні сполуки</t>
  </si>
  <si>
    <t>Сполуки сіркоорганічні</t>
  </si>
  <si>
    <t>Сполуки з складом інших функціональних груп із азотом</t>
  </si>
  <si>
    <t>Органічні похідні гідразину або гідроксиламіну</t>
  </si>
  <si>
    <t>Діазо-, азо- або азоксисполуки </t>
  </si>
  <si>
    <t>Сполуки, що містять функціональну нітрильну групу</t>
  </si>
  <si>
    <t>Сполуки з карбоксімідною та імінною групами</t>
  </si>
  <si>
    <t>Сполуки з карбоксамідною групою; сполуки вуглекислоти</t>
  </si>
  <si>
    <t>Солі та гідроксиди амонію четвертинні; лецитини</t>
  </si>
  <si>
    <t>Аміносполуки з кисневмісною функціональною групою</t>
  </si>
  <si>
    <t>Сполуки з амінною функціональною групою</t>
  </si>
  <si>
    <t>Складні ефіри інших неорганічних кислот неметалів та їх солі</t>
  </si>
  <si>
    <t>Ефіри фосфорної кислоти</t>
  </si>
  <si>
    <t>Кислоти карбонові</t>
  </si>
  <si>
    <t>Кислоти полікарбонові</t>
  </si>
  <si>
    <t>Кислоти ациклічні монокарбонові ненасичені</t>
  </si>
  <si>
    <t>Кислоти ациклічні монокарбонові насичені</t>
  </si>
  <si>
    <t>Кетони та хінони</t>
  </si>
  <si>
    <t>Похідні речовин товарної позиції 2912</t>
  </si>
  <si>
    <t>Альдегіди; циклічні полімери альдегідів; параформальдегід</t>
  </si>
  <si>
    <t>Ацеталі і напівацеталі</t>
  </si>
  <si>
    <t>Епоксиди, епоксиспирти, епоксифеноли та епоксиефіри</t>
  </si>
  <si>
    <t>Ефіри прості, ефіроспирти, ефірофеноли, пероксиди</t>
  </si>
  <si>
    <t>Галогеновані, сульфовані, нітровані похідні фенолів</t>
  </si>
  <si>
    <t>Феноли; фенолоспирти</t>
  </si>
  <si>
    <t>Спирти циклічні та їх похідні</t>
  </si>
  <si>
    <t>Спирти ациклічні та їх похідні</t>
  </si>
  <si>
    <t>Сульфовані, нітровані чи нітрозовані похідні вуглеводнів</t>
  </si>
  <si>
    <t>Галогеновані похідні вуглеводнів</t>
  </si>
  <si>
    <t>Вуглеводні циклічні</t>
  </si>
  <si>
    <t>Вуглеводні ациклічні</t>
  </si>
  <si>
    <t>Інші неорганічні сполуки; рідке та стиснене повітря; амальгами</t>
  </si>
  <si>
    <t>Сполуки ртуті, неорганічні або органічні, крім амальгам</t>
  </si>
  <si>
    <t>Інші неорганічні сполуки; рідке, стиснене повітря; амальгами</t>
  </si>
  <si>
    <t>Гідриди, нітриди, азиди, силіциди та бориди, крім карбідів 2849</t>
  </si>
  <si>
    <t>Карбіди</t>
  </si>
  <si>
    <t>Фосфіди</t>
  </si>
  <si>
    <t>Пероксид водню</t>
  </si>
  <si>
    <t>Сполуки рідкісноземельних металів, ітрію чи скандію</t>
  </si>
  <si>
    <t>Ізотопи, крім включених до товарної позиції 2844</t>
  </si>
  <si>
    <t>Хімічні радіоактивні елементи та ізотопи</t>
  </si>
  <si>
    <t>Метали дорогоцінні у колоїдному стані</t>
  </si>
  <si>
    <t>Інші солі неорганічних кислот або пероксокислот</t>
  </si>
  <si>
    <t>Солі оксометалевих або пероксометалевих кислот</t>
  </si>
  <si>
    <t>Борати; пероксоборати</t>
  </si>
  <si>
    <t>Силікати</t>
  </si>
  <si>
    <t>Фульмінати, ціанати та тіоціанати </t>
  </si>
  <si>
    <t>Ціаніди, оксиди ціанідів та комплексні ціаніди</t>
  </si>
  <si>
    <t>Карбонати; пероксокарбонати</t>
  </si>
  <si>
    <t>Фосфінати, фосфонати та фосфати; поліфосфати</t>
  </si>
  <si>
    <t>Нітрити; нітрати</t>
  </si>
  <si>
    <t>Сульфати; галуни; пероксосульфати</t>
  </si>
  <si>
    <t>Сульфіти; тіосульфати</t>
  </si>
  <si>
    <t>Дитіоніти та сульфоксилати</t>
  </si>
  <si>
    <t>Сульфіди; полісульфіди</t>
  </si>
  <si>
    <t>Хлорати, перхлорати; бромати та пербромати; йодати, перйодати</t>
  </si>
  <si>
    <t>Гіпохлорити; хлорити; гіпоброміти</t>
  </si>
  <si>
    <t>Хлориди, броміди, йодіди та їх оксиди</t>
  </si>
  <si>
    <t>Фториди; фторосилікати, фтороалюмінати</t>
  </si>
  <si>
    <t>Гідразин і гідроксиламін та їх неорганічні солі</t>
  </si>
  <si>
    <t>Оксиди свинцю</t>
  </si>
  <si>
    <t>Оксиди титану </t>
  </si>
  <si>
    <t>Оксиди та гідроксиди кобальту</t>
  </si>
  <si>
    <t>Оксиди та гідроксиди заліза; мінеральні барвники з заліза</t>
  </si>
  <si>
    <t>Оксиди марганцю</t>
  </si>
  <si>
    <t>Оксиди та гідроксиди хрому</t>
  </si>
  <si>
    <t>Корунд штучний; оксид алюмінію; гідроксид алюмінію</t>
  </si>
  <si>
    <t>Оксид цинку; пероксид цинку </t>
  </si>
  <si>
    <t>Гідроксид і пероксид магнію, стронцію чи барію</t>
  </si>
  <si>
    <t>Гідроксид натрію, калію; пероксиди натрію чи калію</t>
  </si>
  <si>
    <t>Аміак</t>
  </si>
  <si>
    <t>Сульфіди неметалів; трисульфід фосфору технічний</t>
  </si>
  <si>
    <t>Галогеніди та галогенідоксиди неметалів</t>
  </si>
  <si>
    <t>Інші неорганічні кислоти та кисневмісні сполуки неметалів</t>
  </si>
  <si>
    <t>Оксиди бору; борні кислоти</t>
  </si>
  <si>
    <t>Пентаоксид дифосфору; фосфорна та поліфосфорні кислоти</t>
  </si>
  <si>
    <t>Азотна кислота; сульфоазотні кислоти </t>
  </si>
  <si>
    <t>Сірчана кислота; олеум</t>
  </si>
  <si>
    <t>Водень хлористий; хлорсульфонова кислота</t>
  </si>
  <si>
    <t>Лужні, лужноземельні, рідкісноземельні метали, ртуть</t>
  </si>
  <si>
    <t>Водень, інертні гази та інші неметали</t>
  </si>
  <si>
    <t>Вуглець</t>
  </si>
  <si>
    <t>Сірка; сірка колоїдна</t>
  </si>
  <si>
    <t>Фтор, хлор, бром і йод</t>
  </si>
  <si>
    <t>Електроенергія</t>
  </si>
  <si>
    <t>Суміші бітумінозні</t>
  </si>
  <si>
    <t>Бітум і асфальт; сланці і пісковики бітумінозні</t>
  </si>
  <si>
    <t>Кокс нафтовий, бітум нафтовий</t>
  </si>
  <si>
    <t>Вазелін нафтовий; парафін, віск нафтовий</t>
  </si>
  <si>
    <t>Гази нафтові</t>
  </si>
  <si>
    <t>Нафта та нафтопродукти</t>
  </si>
  <si>
    <t>Нафта та нафтопродукти сирі</t>
  </si>
  <si>
    <t>Пек або кокс пековий</t>
  </si>
  <si>
    <t>Масла і інші продукти з кам'яновугільних смол</t>
  </si>
  <si>
    <t>Смоли кам'яновугільні, буровугільні чи торф'яні</t>
  </si>
  <si>
    <t>Газ, крім нафтових газів</t>
  </si>
  <si>
    <t>Кокс і напівкокс; вугілля ретортне</t>
  </si>
  <si>
    <t>Торф</t>
  </si>
  <si>
    <t>Лігніт, буре вугілля</t>
  </si>
  <si>
    <t>Вугілля кам'яне, антрацит</t>
  </si>
  <si>
    <t>Інші шлак та зола</t>
  </si>
  <si>
    <t>Зола, шлак та залишки, з вмістом миш’яку, металів</t>
  </si>
  <si>
    <t>Шлак, дрос, окалина</t>
  </si>
  <si>
    <t>Шлак гранульований</t>
  </si>
  <si>
    <t>Інші руди та концентрати</t>
  </si>
  <si>
    <t>Руди і концентрати дорогоцінних металів</t>
  </si>
  <si>
    <t>Руди і концентрати ніобієві, танталові, ванадієві, цирконієві</t>
  </si>
  <si>
    <t>Руди і концентрати титанові</t>
  </si>
  <si>
    <t>Руди і концентрати молібденові</t>
  </si>
  <si>
    <t>Руди і концентрати уранові або торієві</t>
  </si>
  <si>
    <t>Руди і концентрати вольфрамові</t>
  </si>
  <si>
    <t>Руди і концентрати хромові </t>
  </si>
  <si>
    <t>Руди і концентрати олов'яні</t>
  </si>
  <si>
    <t>Руди і концентрати цинкові </t>
  </si>
  <si>
    <t>Руди і концентрати свинцеві</t>
  </si>
  <si>
    <t>Руди і концентрати алюмінієві</t>
  </si>
  <si>
    <t>Руди і концентрати кобальтові</t>
  </si>
  <si>
    <t>Руди і концентрати нікелеві</t>
  </si>
  <si>
    <t>Руди і концентрати мідні</t>
  </si>
  <si>
    <t>Руди і концентрати марганцеві</t>
  </si>
  <si>
    <t>Руди і концентрати залізні</t>
  </si>
  <si>
    <t>Інші мінеральні речовини</t>
  </si>
  <si>
    <t>Польовий шпат; лейцит; нефелін і сієніт; флюорит</t>
  </si>
  <si>
    <t>Борати природні та їх концентрати; борна кислота</t>
  </si>
  <si>
    <t>Стеатит природний; тальк</t>
  </si>
  <si>
    <t>Слюда</t>
  </si>
  <si>
    <t>Азбест</t>
  </si>
  <si>
    <t>Портландцемент, глиноземний цемент, цемент шлаковий</t>
  </si>
  <si>
    <t>Вапно</t>
  </si>
  <si>
    <t>Флюс вапняковий, вапняк та інший вапняковий камінь</t>
  </si>
  <si>
    <t>Гіпс; ангідрит</t>
  </si>
  <si>
    <t>Карбонат магнію природний; магнезія</t>
  </si>
  <si>
    <t>Доломіт; доломітова набивна суміш</t>
  </si>
  <si>
    <t>Галька, гравій, щебінь</t>
  </si>
  <si>
    <t>Граніт, базальт, пісковик та інші камені</t>
  </si>
  <si>
    <t>Мармур, вапняковий туф для будівництва, алебастр</t>
  </si>
  <si>
    <t>Сланець</t>
  </si>
  <si>
    <t>Пемза; наждак; природні абразивні матеріали</t>
  </si>
  <si>
    <t>Землі інфузорні кременисті з питомою вагою 1 чи менш</t>
  </si>
  <si>
    <t>Сульфат, карбонат барію природний крім 2816</t>
  </si>
  <si>
    <t>Фосфати кальцію природні, крейда фосфатна</t>
  </si>
  <si>
    <t>Крейда</t>
  </si>
  <si>
    <t>Інші глини, крім глин 6806, муліт, землі</t>
  </si>
  <si>
    <t>Каолін та інші глини каолінові</t>
  </si>
  <si>
    <t>Кварц; кварцит</t>
  </si>
  <si>
    <t>Піски природні всіх видів, крім групи 26</t>
  </si>
  <si>
    <t>Графіт природний</t>
  </si>
  <si>
    <t>Сірка всіх видів</t>
  </si>
  <si>
    <t>Пірит невипалений</t>
  </si>
  <si>
    <t>Сіль та хлорид натрію чистий; вода морська</t>
  </si>
  <si>
    <t>Інший тютюн та замінники тютюну промислового виробництва</t>
  </si>
  <si>
    <t>Сигари, сигарили та сигарети, цигарки</t>
  </si>
  <si>
    <t>Тютюнова сировина; тютюнові відходи</t>
  </si>
  <si>
    <t>Продукти для годівлі тварин</t>
  </si>
  <si>
    <t>Продукти, відходи рослинного походження для годівлі тварин</t>
  </si>
  <si>
    <t>Винний осад; винний камінь</t>
  </si>
  <si>
    <t>Макуха, тверді відходи від вилучення рослинних жирів і олій, крім 2304, 2305</t>
  </si>
  <si>
    <t>Макуха, тверді відходи від вилучення арахісової олії</t>
  </si>
  <si>
    <t>Макуха, тверді відходи від вилучення соєвої олії</t>
  </si>
  <si>
    <t>Відходи і залишки від виробництва цукру, крохмалю; жом, багаса (жом цукрової тростини)</t>
  </si>
  <si>
    <t>Висівки, кормове борошно</t>
  </si>
  <si>
    <t>Борошно, крупи та гранули з м'яса, риби, ракоподібних, молюсків</t>
  </si>
  <si>
    <t>Оцет харчовий</t>
  </si>
  <si>
    <t>Спирт етиловий, неденатурований, менш 80 об.%</t>
  </si>
  <si>
    <t>Спирт етиловий, неденатурований, 80 об.% чи більше</t>
  </si>
  <si>
    <t>Інші зброджені напої</t>
  </si>
  <si>
    <t>Вермут та інше вино виноградне</t>
  </si>
  <si>
    <t>Вина виноградні; сусло виноградне</t>
  </si>
  <si>
    <t>Пиво із солоду</t>
  </si>
  <si>
    <t>Води, з доданням цукру</t>
  </si>
  <si>
    <t>Води, без додання цукру; лід та сніг</t>
  </si>
  <si>
    <t>Інші харчові продукти</t>
  </si>
  <si>
    <t>Морозиво та інші види харчового льоду</t>
  </si>
  <si>
    <t>Супи чи бульйони</t>
  </si>
  <si>
    <t>Готові соуси та продукти для їх приготування, добавки, приправи, гірчиця</t>
  </si>
  <si>
    <t>Дріжджі </t>
  </si>
  <si>
    <t>Екстракти, есенції та концентрати кави, чаю або мате</t>
  </si>
  <si>
    <t>Соки плодів чи овочеві, незброджені, без спирту</t>
  </si>
  <si>
    <t>Плоди, горіхи, приготовлені чи консервовані іншим способом</t>
  </si>
  <si>
    <t>Варення, джеми, желе, мармелад</t>
  </si>
  <si>
    <t>Овочі, плоди, горіхи, консервовані з цукром</t>
  </si>
  <si>
    <t>Інші овочі, приготовлені чи консервовані без оцту, неморожені</t>
  </si>
  <si>
    <t>Інші овочі, приготовлені чи консервовані без оцту, морожені</t>
  </si>
  <si>
    <t>Гриби та трюфелі, приготовлені чи консервовані без оцту</t>
  </si>
  <si>
    <t>Томати, приготовлені або консервовані без оцту</t>
  </si>
  <si>
    <t>Овочі, приготовлені або консервовані з оцтом</t>
  </si>
  <si>
    <t>Хлібобулочні вироби, рисовий папір</t>
  </si>
  <si>
    <t>Готові харчові вироби, одержані шляхом здуття або смаження зерна</t>
  </si>
  <si>
    <t>Тапіока та її замінники з крохмалю</t>
  </si>
  <si>
    <t>Вироби з тіста без дріжджів; кускус</t>
  </si>
  <si>
    <t>Екстракти солодові; готові харчові продукти без/з какао</t>
  </si>
  <si>
    <t>Шоколад</t>
  </si>
  <si>
    <t>Какао-порошок, без цукру</t>
  </si>
  <si>
    <t>Какао-масло, какао-жир</t>
  </si>
  <si>
    <t>Какао-паста</t>
  </si>
  <si>
    <t>Шкаралупи та інші відходи з какао</t>
  </si>
  <si>
    <t>Какао-боби</t>
  </si>
  <si>
    <t>Кондитерські вироби з цукру без вмісту какао</t>
  </si>
  <si>
    <t>Патока</t>
  </si>
  <si>
    <t>Інші цукри у твердому стані, сиропи; мед штучний</t>
  </si>
  <si>
    <t>Цукор з цукрової тростини або з цукрових буряків у твердому стані</t>
  </si>
  <si>
    <t>Готові або консервовані ракоподібні, молюски</t>
  </si>
  <si>
    <t>Готова або консервована риба; ікра</t>
  </si>
  <si>
    <t>Екстракти, соки з м'яса, риби або ракоподібних, молюсків</t>
  </si>
  <si>
    <t>Інші готові чи консервовані м'ясопродукти</t>
  </si>
  <si>
    <t>Ковбаси та аналогічні вироби з м'яса</t>
  </si>
  <si>
    <t>Дегра</t>
  </si>
  <si>
    <t>Воски рослинні, віск бджолиний, інших комах</t>
  </si>
  <si>
    <t>Гліцерин сирий</t>
  </si>
  <si>
    <t>Жири, масла і олії, піддані хімічній модифікації</t>
  </si>
  <si>
    <t>Маргарин</t>
  </si>
  <si>
    <t>Жири, масла, олії, хімічно перетворені без обробки</t>
  </si>
  <si>
    <t>Інші нелеткі жири і олії рослинні</t>
  </si>
  <si>
    <t>Олії свиріпова, ріпакова, гірчична</t>
  </si>
  <si>
    <t>Олії кокосова, пальмоядрова або з бабасу</t>
  </si>
  <si>
    <t>Олії соняшникова, сафлорова або бавовняна</t>
  </si>
  <si>
    <t>Олія пальмова</t>
  </si>
  <si>
    <t>Інші олії, з маслин або оливок</t>
  </si>
  <si>
    <t>Олія оливкова</t>
  </si>
  <si>
    <t>Олія арахісова</t>
  </si>
  <si>
    <t>Олія соєва</t>
  </si>
  <si>
    <t>Інші тваринні жири і масла</t>
  </si>
  <si>
    <t>Вовняний жир і побічні жирові речовини</t>
  </si>
  <si>
    <t>Жири і масла, з риби або морських ссавців</t>
  </si>
  <si>
    <t>Лярди, олео-стеарин, маргарин, тваринне масло</t>
  </si>
  <si>
    <t>Жир великої рогатої худоби, овечий, козячий, крім 1503 00</t>
  </si>
  <si>
    <t>Жир свинячий і свійської птиці, крім 0209, 1503</t>
  </si>
  <si>
    <t>Інші матеріали рослинного походження</t>
  </si>
  <si>
    <t>Матеріали рослинні для плетіння</t>
  </si>
  <si>
    <t>Соки, екстракти, пектини, клеї рослинні</t>
  </si>
  <si>
    <t>Шелак; природні камеді, смоли</t>
  </si>
  <si>
    <t>Кормові коренеплоди, сіно та аналогічні кормові продукти</t>
  </si>
  <si>
    <t>Солома та полова зернових</t>
  </si>
  <si>
    <t>Плоди ріжкового дерева, водорості, цукрові буряки, тростина</t>
  </si>
  <si>
    <t>Рослини для парфумерії, медицини, інсектицидів</t>
  </si>
  <si>
    <t>Шишки хмелю; лупулін</t>
  </si>
  <si>
    <t>Насіння, плоди та спори для сівби</t>
  </si>
  <si>
    <t>Борошно з насіння чи плодів олійних культур</t>
  </si>
  <si>
    <t>Насіння та плоди інших олійних культур</t>
  </si>
  <si>
    <t>Насіння соняшнику</t>
  </si>
  <si>
    <t>Насіння свиріпи або ріпаку</t>
  </si>
  <si>
    <t>Насіння льону</t>
  </si>
  <si>
    <t>Копра</t>
  </si>
  <si>
    <t>Арахіс</t>
  </si>
  <si>
    <t>Соєві боби</t>
  </si>
  <si>
    <t>Клейковина пшенична</t>
  </si>
  <si>
    <t>Крохмалі; інулін</t>
  </si>
  <si>
    <t>Солод, обсмажений або необсмажений</t>
  </si>
  <si>
    <t>Борошно, крупи та порошок із сушених бобів</t>
  </si>
  <si>
    <t>Борошно, крупи, пластівці, гранули з картоплі</t>
  </si>
  <si>
    <t>Зерно зернових культур</t>
  </si>
  <si>
    <t>Крупи та гранули із зерна зернових культур</t>
  </si>
  <si>
    <t>Борошно із зерна інших зернових культур</t>
  </si>
  <si>
    <t>Борошно пшеничне</t>
  </si>
  <si>
    <t>Гречка, просо; інші зернові культури</t>
  </si>
  <si>
    <t>Сорго зернове</t>
  </si>
  <si>
    <t>Рис</t>
  </si>
  <si>
    <t>Кукурудза</t>
  </si>
  <si>
    <t>Овес</t>
  </si>
  <si>
    <t>Ячмінь</t>
  </si>
  <si>
    <t>Жито</t>
  </si>
  <si>
    <t>Пшениця</t>
  </si>
  <si>
    <t>Імбир, шафран, тим'ян, лаврове листя, каррі</t>
  </si>
  <si>
    <t>Насіння анісу, бодяну, фенхелю, коріандру; ягоди ялівцю</t>
  </si>
  <si>
    <t>0909</t>
  </si>
  <si>
    <t>Горіх мускатний, маціс і кардамон</t>
  </si>
  <si>
    <t>0908</t>
  </si>
  <si>
    <t>Гвоздика</t>
  </si>
  <si>
    <t>0907</t>
  </si>
  <si>
    <t>Кориця та квіти коричного дерева</t>
  </si>
  <si>
    <t>0906</t>
  </si>
  <si>
    <t>Ваніль</t>
  </si>
  <si>
    <t>0905</t>
  </si>
  <si>
    <t>Перець</t>
  </si>
  <si>
    <t>0904</t>
  </si>
  <si>
    <t>Мате</t>
  </si>
  <si>
    <t>0903</t>
  </si>
  <si>
    <t>Чай</t>
  </si>
  <si>
    <t>0902</t>
  </si>
  <si>
    <t>Кава; кавова шкаралупа; замінники кави</t>
  </si>
  <si>
    <t>0901</t>
  </si>
  <si>
    <t>Шкірки цитрусових, динь, кавунів</t>
  </si>
  <si>
    <t>0814</t>
  </si>
  <si>
    <t>Плоди сушені, крім плодів товарних позицій 0801-0806; суміші горіхів</t>
  </si>
  <si>
    <t>0813</t>
  </si>
  <si>
    <t>Плоди та горіхи консервовані для тимчасового зберігання</t>
  </si>
  <si>
    <t>0812</t>
  </si>
  <si>
    <t>Плоди та горіхи, сирі або варені, морожені</t>
  </si>
  <si>
    <t>0811</t>
  </si>
  <si>
    <t>Інші плоди, свіжі</t>
  </si>
  <si>
    <t>0810</t>
  </si>
  <si>
    <t>Абрикоси, вишні, черешні, персики, сливи</t>
  </si>
  <si>
    <t>0809</t>
  </si>
  <si>
    <t>Яблука, груші та айва</t>
  </si>
  <si>
    <t>0808</t>
  </si>
  <si>
    <t>Дині, кавуни і папайя</t>
  </si>
  <si>
    <t>0807</t>
  </si>
  <si>
    <t>Виноград</t>
  </si>
  <si>
    <t>0806</t>
  </si>
  <si>
    <t>Цитрусові</t>
  </si>
  <si>
    <t>0805</t>
  </si>
  <si>
    <t>Фініки, інжир, ананаси, авокадо, гуаява, манго</t>
  </si>
  <si>
    <t>0804</t>
  </si>
  <si>
    <t>Банани та плантайни</t>
  </si>
  <si>
    <t>0803</t>
  </si>
  <si>
    <t>Інші горіхи</t>
  </si>
  <si>
    <t>0802</t>
  </si>
  <si>
    <t>Горіхи кокосові, бразильські, кеш'ю</t>
  </si>
  <si>
    <t>0801</t>
  </si>
  <si>
    <t>Топінамбур, солодка картопля, маранта, селен</t>
  </si>
  <si>
    <t>0714</t>
  </si>
  <si>
    <t>Овочі бобові сушені</t>
  </si>
  <si>
    <t>0713</t>
  </si>
  <si>
    <t>Овочі сушені</t>
  </si>
  <si>
    <t>0712</t>
  </si>
  <si>
    <t>Овочі консервовані для тимчасового зберігання</t>
  </si>
  <si>
    <t>0711</t>
  </si>
  <si>
    <t>Овочі морожені</t>
  </si>
  <si>
    <t>0710</t>
  </si>
  <si>
    <t>Інші овочі свіжі або охолоджені</t>
  </si>
  <si>
    <t>0709</t>
  </si>
  <si>
    <t>Бобові овочі</t>
  </si>
  <si>
    <t>0708</t>
  </si>
  <si>
    <t>Огірки, корнішони</t>
  </si>
  <si>
    <t>0707</t>
  </si>
  <si>
    <t>Морква, ріпа, столові буряки, редька, селера</t>
  </si>
  <si>
    <t>0706</t>
  </si>
  <si>
    <t>Салат-латук і цикорій</t>
  </si>
  <si>
    <t>0705</t>
  </si>
  <si>
    <t>Капуста</t>
  </si>
  <si>
    <t>0704</t>
  </si>
  <si>
    <t>Цибуля</t>
  </si>
  <si>
    <t>0703</t>
  </si>
  <si>
    <t>Помідори</t>
  </si>
  <si>
    <t>0702</t>
  </si>
  <si>
    <t>Картопля</t>
  </si>
  <si>
    <t>0701</t>
  </si>
  <si>
    <t>Листя, гілки, трави, мохи та лишайники</t>
  </si>
  <si>
    <t>0604</t>
  </si>
  <si>
    <t>Зрізані квітки та пуп'янки</t>
  </si>
  <si>
    <t>0603</t>
  </si>
  <si>
    <t>Інші живі рослини; міцелій грибів</t>
  </si>
  <si>
    <t>0602</t>
  </si>
  <si>
    <t>Цибулини, бульби, кореневища</t>
  </si>
  <si>
    <t>0601</t>
  </si>
  <si>
    <t>Інші продукти тваринні</t>
  </si>
  <si>
    <t>0511</t>
  </si>
  <si>
    <t>Амбра, струмина, мускус; жовч; залози</t>
  </si>
  <si>
    <t>0510</t>
  </si>
  <si>
    <t>Корали; черепашки та панцирі</t>
  </si>
  <si>
    <t>0508</t>
  </si>
  <si>
    <t>Кістки, роги, панцирі, копита, нігті, дзьоби тварин</t>
  </si>
  <si>
    <t>0507</t>
  </si>
  <si>
    <t>Кістки та роговий стрижень</t>
  </si>
  <si>
    <t>0506</t>
  </si>
  <si>
    <t>Шкурки та інші частини птахів</t>
  </si>
  <si>
    <t>0505</t>
  </si>
  <si>
    <t>Кишки, сечові міхурі, шлунки тварин</t>
  </si>
  <si>
    <t>0504</t>
  </si>
  <si>
    <t>Щетина свійських або диких свиней</t>
  </si>
  <si>
    <t>0502</t>
  </si>
  <si>
    <t>Людське волосся</t>
  </si>
  <si>
    <t>0501</t>
  </si>
  <si>
    <t>Інші їстівні продукти тваринні</t>
  </si>
  <si>
    <t>0410</t>
  </si>
  <si>
    <t>Мед натуральний</t>
  </si>
  <si>
    <t>0409</t>
  </si>
  <si>
    <t>Яйця птиці без шкаралупи</t>
  </si>
  <si>
    <t>0408</t>
  </si>
  <si>
    <t>Яйця птиці в шкаралупі</t>
  </si>
  <si>
    <t>0407</t>
  </si>
  <si>
    <t>Сири</t>
  </si>
  <si>
    <t>0406</t>
  </si>
  <si>
    <t>Масло вершкове</t>
  </si>
  <si>
    <t>0405</t>
  </si>
  <si>
    <t>Молочна сироватка</t>
  </si>
  <si>
    <t>0404</t>
  </si>
  <si>
    <t>Маслянка, ферментовані або сквашені молоко та вершки</t>
  </si>
  <si>
    <t>0403</t>
  </si>
  <si>
    <t>Молоко та вершки, згущені</t>
  </si>
  <si>
    <t>0402</t>
  </si>
  <si>
    <t>Молоко та вершки, не згущені</t>
  </si>
  <si>
    <t>0401</t>
  </si>
  <si>
    <t>Водяні безхребетні</t>
  </si>
  <si>
    <t>0308</t>
  </si>
  <si>
    <t>Молюски</t>
  </si>
  <si>
    <t>0307</t>
  </si>
  <si>
    <t>Ракоподібні</t>
  </si>
  <si>
    <t>0306</t>
  </si>
  <si>
    <t>Риба сушена, солона, копчена</t>
  </si>
  <si>
    <t>0305</t>
  </si>
  <si>
    <t>Філе рибне та інше м'ясо риб</t>
  </si>
  <si>
    <t>0304</t>
  </si>
  <si>
    <t>Риба морожена</t>
  </si>
  <si>
    <t>0303</t>
  </si>
  <si>
    <t>Риба свіжа або охолоджена</t>
  </si>
  <si>
    <t>0302</t>
  </si>
  <si>
    <t>Жива риба</t>
  </si>
  <si>
    <t>0301</t>
  </si>
  <si>
    <t>М'ясо та субпродукти</t>
  </si>
  <si>
    <t>0210</t>
  </si>
  <si>
    <t>Сало, свинячий жир і жир птиці</t>
  </si>
  <si>
    <t>0209</t>
  </si>
  <si>
    <t>Інші м'ясо та їстівні субпродукти</t>
  </si>
  <si>
    <t>0208</t>
  </si>
  <si>
    <t>М'ясо та їстівні субпродукти птиці</t>
  </si>
  <si>
    <t>0207</t>
  </si>
  <si>
    <t>Субпродукти великої рогатої худоби, свиней, овець, коней</t>
  </si>
  <si>
    <t>0206</t>
  </si>
  <si>
    <t>М'ясо коней, віслюків</t>
  </si>
  <si>
    <t>0205</t>
  </si>
  <si>
    <t>Баранина, козлятина</t>
  </si>
  <si>
    <t>0204</t>
  </si>
  <si>
    <t>Свинина</t>
  </si>
  <si>
    <t>0203</t>
  </si>
  <si>
    <t>М'ясо великої рогатої худоби, морожене</t>
  </si>
  <si>
    <t>0202</t>
  </si>
  <si>
    <t>М'ясо великої рогатої худоби, свіже або охолоджене</t>
  </si>
  <si>
    <t>0201</t>
  </si>
  <si>
    <t>Інші тварини, живі</t>
  </si>
  <si>
    <t>0106</t>
  </si>
  <si>
    <t>Свійська птиця, жива</t>
  </si>
  <si>
    <t>0105</t>
  </si>
  <si>
    <t>Вівці та кози, живі</t>
  </si>
  <si>
    <t>0104</t>
  </si>
  <si>
    <t>Свині, живі</t>
  </si>
  <si>
    <t>0103</t>
  </si>
  <si>
    <t>Велика рогата худоба, жива</t>
  </si>
  <si>
    <t>0102</t>
  </si>
  <si>
    <t>Коні, віслюки, живі</t>
  </si>
  <si>
    <t>0101</t>
  </si>
  <si>
    <t>тис. дол. США</t>
  </si>
  <si>
    <t>тонн</t>
  </si>
  <si>
    <t>Темпи росту за вартістю</t>
  </si>
  <si>
    <t xml:space="preserve"> Найменування позиції товару за УКТЗЕД</t>
  </si>
  <si>
    <t>Різні готові вироби-Моноподи, двоноги, триноги та аналогічні вироби:</t>
  </si>
  <si>
    <t>Борошно, крупки та гранули з риби, ракоподібних, молюсків та інших водяних безхребетних, придатні для споживання людиною</t>
  </si>
  <si>
    <t>Продукти, що містять тютюн призначені для забезпечення надходження нікотину в тіло людини (ТВЕНи, рідини для ел.сигарет, трансдермальні пластирі, та таке інше)</t>
  </si>
  <si>
    <t>Суміші з вмістом галогенованих похідних метану, етану або пропану, в іншому місці не зазначені або не включені</t>
  </si>
  <si>
    <t>Машини для пошарового нарощення (3D принтери)</t>
  </si>
  <si>
    <t>Носії, готові для запису звуку записані або незаписані</t>
  </si>
  <si>
    <t>Плоскі дисплейні модулі</t>
  </si>
  <si>
    <t>Електричні та електронні відходи та брухт</t>
  </si>
  <si>
    <t>Безпілотні літальні апарати</t>
  </si>
  <si>
    <t>Частини літальних апаратів товарних позицій 8801, 8802 або 8806</t>
  </si>
  <si>
    <t>0309</t>
  </si>
  <si>
    <t>Оподаткований імпорт за галузевою структурою за січень-вересень 2026 року</t>
  </si>
  <si>
    <t>січень-вересень 2025 р.</t>
  </si>
  <si>
    <t>січень-вересень 2026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</si>
</sst>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₴_-;\-* #,##0.00_₴_-;_-* &quot;-&quot;??_₴_-;_-@_-"/>
    <numFmt numFmtId="165" formatCode="_-* #,##0_₴_-;\-* #,##0_₴_-;_-* &quot;-&quot;??_₴_-;_-@_-"/>
    <numFmt numFmtId="168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0"/>
      <color rgb="FF000080"/>
      <name val="Arial Narrow"/>
      <family val="2"/>
      <charset val="204"/>
    </font>
    <font>
      <sz val="10"/>
      <color rgb="FF00008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i/>
      <sz val="10"/>
      <color rgb="FF000080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7" fillId="0" borderId="0" xfId="0" applyFont="1" applyAlignment="1">
      <alignment horizontal="right"/>
    </xf>
    <xf numFmtId="0" fontId="3" fillId="2" borderId="1" xfId="0" applyFont="1" applyFill="1" applyBorder="1" applyAlignment="1">
      <alignment horizontal="center" vertical="center" wrapText="1"/>
    </xf>
    <xf numFmtId="0" fontId="8" fillId="0" borderId="0" xfId="0" applyFont="1"/>
    <xf numFmtId="165" fontId="3" fillId="3" borderId="1" xfId="1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justify" vertical="center"/>
    </xf>
    <xf numFmtId="165" fontId="8" fillId="0" borderId="0" xfId="1" applyNumberFormat="1" applyFont="1"/>
    <xf numFmtId="9" fontId="5" fillId="0" borderId="1" xfId="2" applyFont="1" applyBorder="1" applyAlignment="1">
      <alignment horizontal="right" vertical="center"/>
    </xf>
    <xf numFmtId="168" fontId="5" fillId="0" borderId="1" xfId="0" applyNumberFormat="1" applyFont="1" applyBorder="1" applyAlignment="1">
      <alignment horizontal="right" vertical="center"/>
    </xf>
    <xf numFmtId="165" fontId="3" fillId="3" borderId="1" xfId="1" applyNumberFormat="1" applyFont="1" applyFill="1" applyBorder="1" applyAlignment="1">
      <alignment horizontal="left" vertical="center" wrapText="1"/>
    </xf>
    <xf numFmtId="9" fontId="6" fillId="0" borderId="1" xfId="2" applyFont="1" applyBorder="1" applyAlignment="1">
      <alignment horizontal="right" vertical="center"/>
    </xf>
    <xf numFmtId="168" fontId="6" fillId="0" borderId="1" xfId="0" applyNumberFormat="1" applyFont="1" applyBorder="1" applyAlignment="1">
      <alignment horizontal="right" vertical="center"/>
    </xf>
    <xf numFmtId="3" fontId="4" fillId="0" borderId="1" xfId="1" applyNumberFormat="1" applyFont="1" applyBorder="1" applyAlignment="1">
      <alignment vertical="center" wrapText="1"/>
    </xf>
    <xf numFmtId="3" fontId="4" fillId="0" borderId="1" xfId="1" applyNumberFormat="1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9" fontId="10" fillId="0" borderId="1" xfId="2" applyFont="1" applyBorder="1" applyAlignment="1">
      <alignment horizontal="right" vertical="center"/>
    </xf>
    <xf numFmtId="168" fontId="10" fillId="0" borderId="1" xfId="0" applyNumberFormat="1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165" fontId="3" fillId="2" borderId="1" xfId="1" applyNumberFormat="1" applyFont="1" applyFill="1" applyBorder="1" applyAlignment="1">
      <alignment horizontal="center" vertical="center" wrapText="1"/>
    </xf>
    <xf numFmtId="165" fontId="3" fillId="2" borderId="1" xfId="1" applyNumberFormat="1" applyFont="1" applyFill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65" fontId="3" fillId="2" borderId="1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66"/>
  <sheetViews>
    <sheetView tabSelected="1" workbookViewId="0">
      <selection activeCell="A2" sqref="A2"/>
    </sheetView>
  </sheetViews>
  <sheetFormatPr defaultColWidth="8.85546875" defaultRowHeight="16.5" x14ac:dyDescent="0.3"/>
  <cols>
    <col min="1" max="1" width="8.85546875" style="3"/>
    <col min="2" max="2" width="44.140625" style="3" customWidth="1"/>
    <col min="3" max="4" width="11" style="6" customWidth="1"/>
    <col min="5" max="7" width="11" style="3" customWidth="1"/>
    <col min="8" max="16384" width="8.85546875" style="3"/>
  </cols>
  <sheetData>
    <row r="1" spans="1:8" s="22" customFormat="1" ht="53.45" customHeight="1" x14ac:dyDescent="0.3">
      <c r="A1" s="23" t="s">
        <v>1354</v>
      </c>
      <c r="B1" s="23"/>
      <c r="C1" s="23"/>
      <c r="D1" s="23"/>
      <c r="E1" s="23"/>
      <c r="F1" s="23"/>
      <c r="G1" s="23"/>
      <c r="H1" s="23"/>
    </row>
    <row r="2" spans="1:8" ht="18" x14ac:dyDescent="0.3">
      <c r="A2" s="5"/>
      <c r="C2" s="3"/>
      <c r="D2" s="3"/>
      <c r="H2" s="1" t="s">
        <v>0</v>
      </c>
    </row>
    <row r="3" spans="1:8" ht="34.5" customHeight="1" x14ac:dyDescent="0.3">
      <c r="A3" s="25" t="s">
        <v>5</v>
      </c>
      <c r="B3" s="24" t="s">
        <v>1342</v>
      </c>
      <c r="C3" s="28" t="s">
        <v>1355</v>
      </c>
      <c r="D3" s="28"/>
      <c r="E3" s="24" t="s">
        <v>1356</v>
      </c>
      <c r="F3" s="24"/>
      <c r="G3" s="24" t="s">
        <v>1341</v>
      </c>
      <c r="H3" s="24"/>
    </row>
    <row r="4" spans="1:8" ht="15" customHeight="1" x14ac:dyDescent="0.3">
      <c r="A4" s="26"/>
      <c r="B4" s="24"/>
      <c r="C4" s="28"/>
      <c r="D4" s="28"/>
      <c r="E4" s="24"/>
      <c r="F4" s="24"/>
      <c r="G4" s="24"/>
      <c r="H4" s="24"/>
    </row>
    <row r="5" spans="1:8" ht="27" customHeight="1" x14ac:dyDescent="0.3">
      <c r="A5" s="27"/>
      <c r="B5" s="24"/>
      <c r="C5" s="21" t="s">
        <v>1340</v>
      </c>
      <c r="D5" s="20" t="s">
        <v>1339</v>
      </c>
      <c r="E5" s="19" t="s">
        <v>1340</v>
      </c>
      <c r="F5" s="2" t="s">
        <v>1339</v>
      </c>
      <c r="G5" s="19" t="s">
        <v>1</v>
      </c>
      <c r="H5" s="19" t="s">
        <v>2</v>
      </c>
    </row>
    <row r="6" spans="1:8" x14ac:dyDescent="0.3">
      <c r="A6" s="16" t="s">
        <v>1338</v>
      </c>
      <c r="B6" s="14" t="s">
        <v>1337</v>
      </c>
      <c r="C6" s="13">
        <v>62.96</v>
      </c>
      <c r="D6" s="13">
        <v>139.35518999999999</v>
      </c>
      <c r="E6" s="13">
        <v>76.58</v>
      </c>
      <c r="F6" s="12">
        <v>174.56773000000001</v>
      </c>
      <c r="G6" s="18">
        <f t="shared" ref="G6" si="0">F6-D6</f>
        <v>35.212540000000018</v>
      </c>
      <c r="H6" s="17">
        <f t="shared" ref="H6" si="1">IF(D6&lt;&gt;0,G6/D6,"")</f>
        <v>0.25268194173464237</v>
      </c>
    </row>
    <row r="7" spans="1:8" x14ac:dyDescent="0.3">
      <c r="A7" s="16" t="s">
        <v>1336</v>
      </c>
      <c r="B7" s="14" t="s">
        <v>1335</v>
      </c>
      <c r="C7" s="13">
        <v>7.2</v>
      </c>
      <c r="D7" s="13">
        <v>40.60416</v>
      </c>
      <c r="E7" s="13">
        <v>2.6</v>
      </c>
      <c r="F7" s="12">
        <v>26.388470000000002</v>
      </c>
      <c r="G7" s="18">
        <f t="shared" ref="G7:G70" si="2">F7-D7</f>
        <v>-14.215689999999999</v>
      </c>
      <c r="H7" s="17">
        <f t="shared" ref="H7:H70" si="3">IF(D7&lt;&gt;0,G7/D7,"")</f>
        <v>-0.35010427502994762</v>
      </c>
    </row>
    <row r="8" spans="1:8" x14ac:dyDescent="0.3">
      <c r="A8" s="16" t="s">
        <v>1334</v>
      </c>
      <c r="B8" s="14" t="s">
        <v>1333</v>
      </c>
      <c r="C8" s="13">
        <v>192.79499999999999</v>
      </c>
      <c r="D8" s="13">
        <v>1404.1280800000002</v>
      </c>
      <c r="E8" s="13">
        <v>359.63900000000001</v>
      </c>
      <c r="F8" s="12">
        <v>2240.4405099999999</v>
      </c>
      <c r="G8" s="11">
        <f t="shared" si="2"/>
        <v>836.31242999999972</v>
      </c>
      <c r="H8" s="10">
        <f t="shared" si="3"/>
        <v>0.5956097893861646</v>
      </c>
    </row>
    <row r="9" spans="1:8" ht="16.5" customHeight="1" x14ac:dyDescent="0.3">
      <c r="A9" s="16" t="s">
        <v>1332</v>
      </c>
      <c r="B9" s="14" t="s">
        <v>1331</v>
      </c>
      <c r="C9" s="13">
        <v>0</v>
      </c>
      <c r="D9" s="13">
        <v>0</v>
      </c>
      <c r="E9" s="13">
        <v>0</v>
      </c>
      <c r="F9" s="12">
        <v>0</v>
      </c>
      <c r="G9" s="11">
        <f t="shared" si="2"/>
        <v>0</v>
      </c>
      <c r="H9" s="10" t="str">
        <f t="shared" si="3"/>
        <v/>
      </c>
    </row>
    <row r="10" spans="1:8" ht="16.5" customHeight="1" x14ac:dyDescent="0.3">
      <c r="A10" s="16" t="s">
        <v>1330</v>
      </c>
      <c r="B10" s="14" t="s">
        <v>1329</v>
      </c>
      <c r="C10" s="13">
        <v>3160.07962</v>
      </c>
      <c r="D10" s="13">
        <v>71523.38927</v>
      </c>
      <c r="E10" s="13">
        <v>3014.10257</v>
      </c>
      <c r="F10" s="12">
        <v>77788.4133</v>
      </c>
      <c r="G10" s="11">
        <f t="shared" si="2"/>
        <v>6265.0240300000005</v>
      </c>
      <c r="H10" s="10">
        <f t="shared" si="3"/>
        <v>8.7594059704715677E-2</v>
      </c>
    </row>
    <row r="11" spans="1:8" ht="16.5" customHeight="1" x14ac:dyDescent="0.3">
      <c r="A11" s="16" t="s">
        <v>1328</v>
      </c>
      <c r="B11" s="14" t="s">
        <v>1327</v>
      </c>
      <c r="C11" s="13">
        <v>44.265436999999999</v>
      </c>
      <c r="D11" s="13">
        <v>754.11644999999999</v>
      </c>
      <c r="E11" s="13">
        <v>55.816976000000004</v>
      </c>
      <c r="F11" s="12">
        <v>860.61507999999992</v>
      </c>
      <c r="G11" s="11">
        <f t="shared" si="2"/>
        <v>106.49862999999993</v>
      </c>
      <c r="H11" s="10">
        <f t="shared" si="3"/>
        <v>0.14122305646561606</v>
      </c>
    </row>
    <row r="12" spans="1:8" ht="16.5" customHeight="1" x14ac:dyDescent="0.3">
      <c r="A12" s="16" t="s">
        <v>1326</v>
      </c>
      <c r="B12" s="14" t="s">
        <v>1325</v>
      </c>
      <c r="C12" s="13">
        <v>105.571174</v>
      </c>
      <c r="D12" s="13">
        <v>2444.8550299999997</v>
      </c>
      <c r="E12" s="13">
        <v>118.9462796</v>
      </c>
      <c r="F12" s="12">
        <v>3379.3841499999999</v>
      </c>
      <c r="G12" s="11">
        <f t="shared" si="2"/>
        <v>934.52912000000015</v>
      </c>
      <c r="H12" s="10">
        <f t="shared" si="3"/>
        <v>0.3822431631048489</v>
      </c>
    </row>
    <row r="13" spans="1:8" ht="16.5" customHeight="1" x14ac:dyDescent="0.3">
      <c r="A13" s="16" t="s">
        <v>1324</v>
      </c>
      <c r="B13" s="14" t="s">
        <v>1323</v>
      </c>
      <c r="C13" s="13">
        <v>1074.4768060000001</v>
      </c>
      <c r="D13" s="13">
        <v>8194.1971400000002</v>
      </c>
      <c r="E13" s="13">
        <v>940.023912</v>
      </c>
      <c r="F13" s="12">
        <v>7058.83295</v>
      </c>
      <c r="G13" s="11">
        <f t="shared" si="2"/>
        <v>-1135.3641900000002</v>
      </c>
      <c r="H13" s="10">
        <f t="shared" si="3"/>
        <v>-0.13855709968920765</v>
      </c>
    </row>
    <row r="14" spans="1:8" ht="16.5" customHeight="1" x14ac:dyDescent="0.3">
      <c r="A14" s="16" t="s">
        <v>1322</v>
      </c>
      <c r="B14" s="14" t="s">
        <v>1321</v>
      </c>
      <c r="C14" s="13">
        <v>20911.68635</v>
      </c>
      <c r="D14" s="13">
        <v>53365.385900000001</v>
      </c>
      <c r="E14" s="13">
        <v>31176.567695000002</v>
      </c>
      <c r="F14" s="12">
        <v>75006.452270000096</v>
      </c>
      <c r="G14" s="11">
        <f t="shared" si="2"/>
        <v>21641.066370000095</v>
      </c>
      <c r="H14" s="10">
        <f t="shared" si="3"/>
        <v>0.40552627897327909</v>
      </c>
    </row>
    <row r="15" spans="1:8" ht="16.5" customHeight="1" x14ac:dyDescent="0.3">
      <c r="A15" s="16" t="s">
        <v>1320</v>
      </c>
      <c r="B15" s="14" t="s">
        <v>1319</v>
      </c>
      <c r="C15" s="13">
        <v>11.961799999999998</v>
      </c>
      <c r="D15" s="13">
        <v>360.70653000000004</v>
      </c>
      <c r="E15" s="13">
        <v>9.9457599999999999</v>
      </c>
      <c r="F15" s="12">
        <v>295.06400000000002</v>
      </c>
      <c r="G15" s="11">
        <f t="shared" si="2"/>
        <v>-65.642530000000022</v>
      </c>
      <c r="H15" s="10">
        <f t="shared" si="3"/>
        <v>-0.18198320390817438</v>
      </c>
    </row>
    <row r="16" spans="1:8" ht="16.5" customHeight="1" x14ac:dyDescent="0.3">
      <c r="A16" s="16" t="s">
        <v>1318</v>
      </c>
      <c r="B16" s="14" t="s">
        <v>1317</v>
      </c>
      <c r="C16" s="13">
        <v>0</v>
      </c>
      <c r="D16" s="13">
        <v>0</v>
      </c>
      <c r="E16" s="13">
        <v>0</v>
      </c>
      <c r="F16" s="12">
        <v>0</v>
      </c>
      <c r="G16" s="11">
        <f t="shared" si="2"/>
        <v>0</v>
      </c>
      <c r="H16" s="10" t="str">
        <f t="shared" si="3"/>
        <v/>
      </c>
    </row>
    <row r="17" spans="1:8" ht="16.5" customHeight="1" x14ac:dyDescent="0.3">
      <c r="A17" s="16" t="s">
        <v>1316</v>
      </c>
      <c r="B17" s="14" t="s">
        <v>1315</v>
      </c>
      <c r="C17" s="13">
        <v>10112.015325999999</v>
      </c>
      <c r="D17" s="13">
        <v>12226.124099999999</v>
      </c>
      <c r="E17" s="13">
        <v>13162.080292999999</v>
      </c>
      <c r="F17" s="12">
        <v>15811.54522</v>
      </c>
      <c r="G17" s="11">
        <f t="shared" si="2"/>
        <v>3585.4211200000009</v>
      </c>
      <c r="H17" s="10">
        <f t="shared" si="3"/>
        <v>0.29325901574972574</v>
      </c>
    </row>
    <row r="18" spans="1:8" ht="16.5" customHeight="1" x14ac:dyDescent="0.3">
      <c r="A18" s="16" t="s">
        <v>1314</v>
      </c>
      <c r="B18" s="14" t="s">
        <v>1313</v>
      </c>
      <c r="C18" s="13">
        <v>33042.613590000001</v>
      </c>
      <c r="D18" s="13">
        <v>21575.273840000002</v>
      </c>
      <c r="E18" s="13">
        <v>35337.105490999995</v>
      </c>
      <c r="F18" s="12">
        <v>18955.699700000001</v>
      </c>
      <c r="G18" s="11">
        <f t="shared" si="2"/>
        <v>-2619.5741400000006</v>
      </c>
      <c r="H18" s="10">
        <f t="shared" si="3"/>
        <v>-0.1214155685543781</v>
      </c>
    </row>
    <row r="19" spans="1:8" ht="16.5" customHeight="1" x14ac:dyDescent="0.3">
      <c r="A19" s="16" t="s">
        <v>1312</v>
      </c>
      <c r="B19" s="14" t="s">
        <v>1311</v>
      </c>
      <c r="C19" s="13">
        <v>3.9533719999999999</v>
      </c>
      <c r="D19" s="13">
        <v>69.726799999999997</v>
      </c>
      <c r="E19" s="13">
        <v>1.126452</v>
      </c>
      <c r="F19" s="12">
        <v>16.80959</v>
      </c>
      <c r="G19" s="11">
        <f t="shared" si="2"/>
        <v>-52.917209999999997</v>
      </c>
      <c r="H19" s="10">
        <f t="shared" si="3"/>
        <v>-0.75892210742497868</v>
      </c>
    </row>
    <row r="20" spans="1:8" ht="16.5" customHeight="1" x14ac:dyDescent="0.3">
      <c r="A20" s="16" t="s">
        <v>1310</v>
      </c>
      <c r="B20" s="14" t="s">
        <v>1309</v>
      </c>
      <c r="C20" s="13">
        <v>12786.687</v>
      </c>
      <c r="D20" s="13">
        <v>14688.24051</v>
      </c>
      <c r="E20" s="13">
        <v>14733.90539</v>
      </c>
      <c r="F20" s="12">
        <v>17480.653449999998</v>
      </c>
      <c r="G20" s="11">
        <f t="shared" si="2"/>
        <v>2792.4129399999983</v>
      </c>
      <c r="H20" s="10">
        <f t="shared" si="3"/>
        <v>0.19011214706750457</v>
      </c>
    </row>
    <row r="21" spans="1:8" ht="16.5" customHeight="1" x14ac:dyDescent="0.3">
      <c r="A21" s="16" t="s">
        <v>1308</v>
      </c>
      <c r="B21" s="14" t="s">
        <v>1307</v>
      </c>
      <c r="C21" s="13">
        <v>1030.961088</v>
      </c>
      <c r="D21" s="13">
        <v>14318.281489999999</v>
      </c>
      <c r="E21" s="13">
        <v>774.61796099999901</v>
      </c>
      <c r="F21" s="12">
        <v>10784.27954</v>
      </c>
      <c r="G21" s="11">
        <f t="shared" si="2"/>
        <v>-3534.0019499999999</v>
      </c>
      <c r="H21" s="10">
        <f t="shared" si="3"/>
        <v>-0.24681746566221474</v>
      </c>
    </row>
    <row r="22" spans="1:8" ht="16.5" customHeight="1" x14ac:dyDescent="0.3">
      <c r="A22" s="16" t="s">
        <v>1306</v>
      </c>
      <c r="B22" s="14" t="s">
        <v>1305</v>
      </c>
      <c r="C22" s="13">
        <v>8.2367829999999991</v>
      </c>
      <c r="D22" s="13">
        <v>101.55574</v>
      </c>
      <c r="E22" s="13">
        <v>7.0536159999999999</v>
      </c>
      <c r="F22" s="12">
        <v>67.38982</v>
      </c>
      <c r="G22" s="11">
        <f t="shared" si="2"/>
        <v>-34.16592</v>
      </c>
      <c r="H22" s="10">
        <f t="shared" si="3"/>
        <v>-0.33642529708315849</v>
      </c>
    </row>
    <row r="23" spans="1:8" ht="16.5" customHeight="1" x14ac:dyDescent="0.3">
      <c r="A23" s="16" t="s">
        <v>1304</v>
      </c>
      <c r="B23" s="14" t="s">
        <v>1303</v>
      </c>
      <c r="C23" s="13">
        <v>21768.354119</v>
      </c>
      <c r="D23" s="13">
        <v>152516.81671000001</v>
      </c>
      <c r="E23" s="13">
        <v>20748.454116999997</v>
      </c>
      <c r="F23" s="12">
        <v>166210.44847999999</v>
      </c>
      <c r="G23" s="11">
        <f t="shared" si="2"/>
        <v>13693.631769999978</v>
      </c>
      <c r="H23" s="10">
        <f t="shared" si="3"/>
        <v>8.9784405847110324E-2</v>
      </c>
    </row>
    <row r="24" spans="1:8" ht="16.5" customHeight="1" x14ac:dyDescent="0.3">
      <c r="A24" s="16" t="s">
        <v>1302</v>
      </c>
      <c r="B24" s="14" t="s">
        <v>1301</v>
      </c>
      <c r="C24" s="13">
        <v>137816.955674</v>
      </c>
      <c r="D24" s="13">
        <v>294651.17125999997</v>
      </c>
      <c r="E24" s="13">
        <v>132511.11623739998</v>
      </c>
      <c r="F24" s="12">
        <v>310960.012869998</v>
      </c>
      <c r="G24" s="11">
        <f t="shared" si="2"/>
        <v>16308.841609998024</v>
      </c>
      <c r="H24" s="10">
        <f t="shared" si="3"/>
        <v>5.5349658174639035E-2</v>
      </c>
    </row>
    <row r="25" spans="1:8" ht="16.5" customHeight="1" x14ac:dyDescent="0.3">
      <c r="A25" s="16" t="s">
        <v>1300</v>
      </c>
      <c r="B25" s="14" t="s">
        <v>1299</v>
      </c>
      <c r="C25" s="13">
        <v>30579.602168999998</v>
      </c>
      <c r="D25" s="13">
        <v>99624.413450000196</v>
      </c>
      <c r="E25" s="13">
        <v>31636.941828000003</v>
      </c>
      <c r="F25" s="12">
        <v>105556.74526000001</v>
      </c>
      <c r="G25" s="11">
        <f t="shared" si="2"/>
        <v>5932.3318099998141</v>
      </c>
      <c r="H25" s="10">
        <f t="shared" si="3"/>
        <v>5.9546968504634167E-2</v>
      </c>
    </row>
    <row r="26" spans="1:8" ht="16.5" customHeight="1" x14ac:dyDescent="0.3">
      <c r="A26" s="16" t="s">
        <v>1298</v>
      </c>
      <c r="B26" s="14" t="s">
        <v>1297</v>
      </c>
      <c r="C26" s="13">
        <v>5418.2251399999996</v>
      </c>
      <c r="D26" s="13">
        <v>13003.587119999998</v>
      </c>
      <c r="E26" s="13">
        <v>6842.6908200000007</v>
      </c>
      <c r="F26" s="12">
        <v>17600.494989999999</v>
      </c>
      <c r="G26" s="11">
        <f t="shared" si="2"/>
        <v>4596.9078700000009</v>
      </c>
      <c r="H26" s="10">
        <f t="shared" si="3"/>
        <v>0.3535107526545338</v>
      </c>
    </row>
    <row r="27" spans="1:8" ht="16.5" customHeight="1" x14ac:dyDescent="0.3">
      <c r="A27" s="16" t="s">
        <v>1296</v>
      </c>
      <c r="B27" s="14" t="s">
        <v>1295</v>
      </c>
      <c r="C27" s="13">
        <v>17743.038108000001</v>
      </c>
      <c r="D27" s="13">
        <v>97495.3999700001</v>
      </c>
      <c r="E27" s="13">
        <v>16958.869307999998</v>
      </c>
      <c r="F27" s="12">
        <v>94673.563140000188</v>
      </c>
      <c r="G27" s="11">
        <f t="shared" si="2"/>
        <v>-2821.8368299999129</v>
      </c>
      <c r="H27" s="10">
        <f t="shared" si="3"/>
        <v>-2.8943281743222842E-2</v>
      </c>
    </row>
    <row r="28" spans="1:8" ht="16.5" customHeight="1" x14ac:dyDescent="0.3">
      <c r="A28" s="16" t="s">
        <v>1294</v>
      </c>
      <c r="B28" s="14" t="s">
        <v>1293</v>
      </c>
      <c r="C28" s="13">
        <v>4366.7056040000007</v>
      </c>
      <c r="D28" s="13">
        <v>19340.510620000001</v>
      </c>
      <c r="E28" s="13">
        <v>3369.8321349999997</v>
      </c>
      <c r="F28" s="12">
        <v>15003.46128</v>
      </c>
      <c r="G28" s="11">
        <f t="shared" si="2"/>
        <v>-4337.0493400000014</v>
      </c>
      <c r="H28" s="10">
        <f t="shared" si="3"/>
        <v>-0.22424688909273488</v>
      </c>
    </row>
    <row r="29" spans="1:8" ht="16.5" customHeight="1" x14ac:dyDescent="0.3">
      <c r="A29" s="16" t="s">
        <v>1292</v>
      </c>
      <c r="B29" s="14" t="s">
        <v>1291</v>
      </c>
      <c r="C29" s="13">
        <v>0.95776199999999989</v>
      </c>
      <c r="D29" s="13">
        <v>14.51708</v>
      </c>
      <c r="E29" s="13">
        <v>1.1821060000000001</v>
      </c>
      <c r="F29" s="12">
        <v>18.325689999999998</v>
      </c>
      <c r="G29" s="11">
        <f t="shared" si="2"/>
        <v>3.8086099999999981</v>
      </c>
      <c r="H29" s="10">
        <f t="shared" si="3"/>
        <v>0.2623537240271458</v>
      </c>
    </row>
    <row r="30" spans="1:8" ht="38.25" customHeight="1" x14ac:dyDescent="0.3">
      <c r="A30" s="16" t="s">
        <v>1353</v>
      </c>
      <c r="B30" s="14" t="s">
        <v>1344</v>
      </c>
      <c r="C30" s="13">
        <v>0.158</v>
      </c>
      <c r="D30" s="13">
        <v>7.7251400000000006</v>
      </c>
      <c r="E30" s="13">
        <v>1.5329999999999999</v>
      </c>
      <c r="F30" s="12">
        <v>41.502339999999997</v>
      </c>
      <c r="G30" s="11">
        <f t="shared" si="2"/>
        <v>33.777199999999993</v>
      </c>
      <c r="H30" s="10">
        <f t="shared" si="3"/>
        <v>4.3723738340017126</v>
      </c>
    </row>
    <row r="31" spans="1:8" ht="16.5" customHeight="1" x14ac:dyDescent="0.3">
      <c r="A31" s="16" t="s">
        <v>1290</v>
      </c>
      <c r="B31" s="14" t="s">
        <v>1289</v>
      </c>
      <c r="C31" s="13">
        <v>2317.371122</v>
      </c>
      <c r="D31" s="13">
        <v>3643.8495400000002</v>
      </c>
      <c r="E31" s="13">
        <v>7765.3640540000097</v>
      </c>
      <c r="F31" s="12">
        <v>10173.552720000002</v>
      </c>
      <c r="G31" s="11">
        <f t="shared" si="2"/>
        <v>6529.7031800000013</v>
      </c>
      <c r="H31" s="10">
        <f t="shared" si="3"/>
        <v>1.7919793636704333</v>
      </c>
    </row>
    <row r="32" spans="1:8" ht="16.5" customHeight="1" x14ac:dyDescent="0.3">
      <c r="A32" s="16" t="s">
        <v>1288</v>
      </c>
      <c r="B32" s="14" t="s">
        <v>1287</v>
      </c>
      <c r="C32" s="13">
        <v>1427.995932</v>
      </c>
      <c r="D32" s="13">
        <v>5384.6603499999992</v>
      </c>
      <c r="E32" s="13">
        <v>1261.6596440000001</v>
      </c>
      <c r="F32" s="12">
        <v>4558.8472899999997</v>
      </c>
      <c r="G32" s="11">
        <f t="shared" si="2"/>
        <v>-825.8130599999995</v>
      </c>
      <c r="H32" s="10">
        <f t="shared" si="3"/>
        <v>-0.15336400187246715</v>
      </c>
    </row>
    <row r="33" spans="1:8" ht="16.5" customHeight="1" x14ac:dyDescent="0.3">
      <c r="A33" s="16" t="s">
        <v>1286</v>
      </c>
      <c r="B33" s="14" t="s">
        <v>1285</v>
      </c>
      <c r="C33" s="13">
        <v>6811.2791999999999</v>
      </c>
      <c r="D33" s="13">
        <v>14365.00719</v>
      </c>
      <c r="E33" s="13">
        <v>8269.2601560000003</v>
      </c>
      <c r="F33" s="12">
        <v>18679.5130200001</v>
      </c>
      <c r="G33" s="11">
        <f t="shared" si="2"/>
        <v>4314.5058300001001</v>
      </c>
      <c r="H33" s="10">
        <f t="shared" si="3"/>
        <v>0.30034832373795006</v>
      </c>
    </row>
    <row r="34" spans="1:8" ht="16.5" customHeight="1" x14ac:dyDescent="0.3">
      <c r="A34" s="16" t="s">
        <v>1284</v>
      </c>
      <c r="B34" s="14" t="s">
        <v>1283</v>
      </c>
      <c r="C34" s="13">
        <v>4110.0280299999995</v>
      </c>
      <c r="D34" s="13">
        <v>7833.06041</v>
      </c>
      <c r="E34" s="13">
        <v>6055.1847500000003</v>
      </c>
      <c r="F34" s="12">
        <v>13498.80983</v>
      </c>
      <c r="G34" s="11">
        <f t="shared" si="2"/>
        <v>5665.7494200000001</v>
      </c>
      <c r="H34" s="10">
        <f t="shared" si="3"/>
        <v>0.72331236112603914</v>
      </c>
    </row>
    <row r="35" spans="1:8" ht="16.5" customHeight="1" x14ac:dyDescent="0.3">
      <c r="A35" s="16" t="s">
        <v>1282</v>
      </c>
      <c r="B35" s="14" t="s">
        <v>1281</v>
      </c>
      <c r="C35" s="13">
        <v>978.13851999999997</v>
      </c>
      <c r="D35" s="13">
        <v>9676.86077999999</v>
      </c>
      <c r="E35" s="13">
        <v>2107.5450000000001</v>
      </c>
      <c r="F35" s="12">
        <v>12974.2564</v>
      </c>
      <c r="G35" s="11">
        <f t="shared" si="2"/>
        <v>3297.3956200000102</v>
      </c>
      <c r="H35" s="10">
        <f t="shared" si="3"/>
        <v>0.34075054865055254</v>
      </c>
    </row>
    <row r="36" spans="1:8" ht="16.5" customHeight="1" x14ac:dyDescent="0.3">
      <c r="A36" s="16" t="s">
        <v>1280</v>
      </c>
      <c r="B36" s="14" t="s">
        <v>1279</v>
      </c>
      <c r="C36" s="13">
        <v>29596.8573390001</v>
      </c>
      <c r="D36" s="13">
        <v>188901.12461000003</v>
      </c>
      <c r="E36" s="13">
        <v>37267.843215000103</v>
      </c>
      <c r="F36" s="12">
        <v>220686.36800000101</v>
      </c>
      <c r="G36" s="11">
        <f t="shared" si="2"/>
        <v>31785.243390000978</v>
      </c>
      <c r="H36" s="10">
        <f t="shared" si="3"/>
        <v>0.16826391825683357</v>
      </c>
    </row>
    <row r="37" spans="1:8" ht="16.5" customHeight="1" x14ac:dyDescent="0.3">
      <c r="A37" s="16" t="s">
        <v>1278</v>
      </c>
      <c r="B37" s="14" t="s">
        <v>1277</v>
      </c>
      <c r="C37" s="13">
        <v>7441.54</v>
      </c>
      <c r="D37" s="13">
        <v>41984.461470000002</v>
      </c>
      <c r="E37" s="13">
        <v>7086.8097500000003</v>
      </c>
      <c r="F37" s="12">
        <v>49679.92398</v>
      </c>
      <c r="G37" s="11">
        <f t="shared" si="2"/>
        <v>7695.4625099999976</v>
      </c>
      <c r="H37" s="10">
        <f t="shared" si="3"/>
        <v>0.18329310989254419</v>
      </c>
    </row>
    <row r="38" spans="1:8" ht="16.5" customHeight="1" x14ac:dyDescent="0.3">
      <c r="A38" s="16" t="s">
        <v>1276</v>
      </c>
      <c r="B38" s="14" t="s">
        <v>1275</v>
      </c>
      <c r="C38" s="13">
        <v>37.575000000000003</v>
      </c>
      <c r="D38" s="13">
        <v>678.01072999999997</v>
      </c>
      <c r="E38" s="13">
        <v>48.641199999999998</v>
      </c>
      <c r="F38" s="12">
        <v>825.33835999999997</v>
      </c>
      <c r="G38" s="11">
        <f t="shared" si="2"/>
        <v>147.32763</v>
      </c>
      <c r="H38" s="10">
        <f t="shared" si="3"/>
        <v>0.21729395049544423</v>
      </c>
    </row>
    <row r="39" spans="1:8" ht="16.5" customHeight="1" x14ac:dyDescent="0.3">
      <c r="A39" s="16" t="s">
        <v>1274</v>
      </c>
      <c r="B39" s="14" t="s">
        <v>1273</v>
      </c>
      <c r="C39" s="13">
        <v>42.14385</v>
      </c>
      <c r="D39" s="13">
        <v>95.196149999999989</v>
      </c>
      <c r="E39" s="13">
        <v>219.81</v>
      </c>
      <c r="F39" s="12">
        <v>719.47582999999997</v>
      </c>
      <c r="G39" s="11">
        <f t="shared" si="2"/>
        <v>624.27967999999998</v>
      </c>
      <c r="H39" s="10">
        <f t="shared" si="3"/>
        <v>6.5578248700183783</v>
      </c>
    </row>
    <row r="40" spans="1:8" ht="16.5" customHeight="1" x14ac:dyDescent="0.3">
      <c r="A40" s="16" t="s">
        <v>1272</v>
      </c>
      <c r="B40" s="14" t="s">
        <v>1271</v>
      </c>
      <c r="C40" s="13">
        <v>1.1200000000000001E-3</v>
      </c>
      <c r="D40" s="13">
        <v>9.0560000000000002E-2</v>
      </c>
      <c r="E40" s="13">
        <v>0.50444999999999995</v>
      </c>
      <c r="F40" s="12">
        <v>25.18853</v>
      </c>
      <c r="G40" s="11">
        <f t="shared" si="2"/>
        <v>25.09797</v>
      </c>
      <c r="H40" s="10">
        <f t="shared" si="3"/>
        <v>277.14189487632507</v>
      </c>
    </row>
    <row r="41" spans="1:8" ht="16.5" customHeight="1" x14ac:dyDescent="0.3">
      <c r="A41" s="16" t="s">
        <v>1270</v>
      </c>
      <c r="B41" s="14" t="s">
        <v>1269</v>
      </c>
      <c r="C41" s="13">
        <v>0</v>
      </c>
      <c r="D41" s="13">
        <v>0</v>
      </c>
      <c r="E41" s="13">
        <v>0</v>
      </c>
      <c r="F41" s="12">
        <v>0</v>
      </c>
      <c r="G41" s="11">
        <f t="shared" si="2"/>
        <v>0</v>
      </c>
      <c r="H41" s="10" t="str">
        <f t="shared" si="3"/>
        <v/>
      </c>
    </row>
    <row r="42" spans="1:8" ht="16.5" customHeight="1" x14ac:dyDescent="0.3">
      <c r="A42" s="16" t="s">
        <v>1268</v>
      </c>
      <c r="B42" s="14" t="s">
        <v>1267</v>
      </c>
      <c r="C42" s="13">
        <v>70.55</v>
      </c>
      <c r="D42" s="13">
        <v>57.850999999999999</v>
      </c>
      <c r="E42" s="13">
        <v>0</v>
      </c>
      <c r="F42" s="12">
        <v>0</v>
      </c>
      <c r="G42" s="11">
        <f t="shared" si="2"/>
        <v>-57.850999999999999</v>
      </c>
      <c r="H42" s="10">
        <f t="shared" si="3"/>
        <v>-1</v>
      </c>
    </row>
    <row r="43" spans="1:8" ht="16.5" customHeight="1" x14ac:dyDescent="0.3">
      <c r="A43" s="16" t="s">
        <v>1266</v>
      </c>
      <c r="B43" s="14" t="s">
        <v>1265</v>
      </c>
      <c r="C43" s="13">
        <v>2001.6484750000002</v>
      </c>
      <c r="D43" s="13">
        <v>7874.2890700000007</v>
      </c>
      <c r="E43" s="13">
        <v>2374.7014369999997</v>
      </c>
      <c r="F43" s="12">
        <v>10587.08433</v>
      </c>
      <c r="G43" s="11">
        <f t="shared" si="2"/>
        <v>2712.795259999999</v>
      </c>
      <c r="H43" s="10">
        <f t="shared" si="3"/>
        <v>0.34451303932127536</v>
      </c>
    </row>
    <row r="44" spans="1:8" ht="16.5" customHeight="1" x14ac:dyDescent="0.3">
      <c r="A44" s="16" t="s">
        <v>1264</v>
      </c>
      <c r="B44" s="14" t="s">
        <v>1263</v>
      </c>
      <c r="C44" s="13">
        <v>169.91002</v>
      </c>
      <c r="D44" s="13">
        <v>89.049469999999999</v>
      </c>
      <c r="E44" s="13">
        <v>67.70089999999999</v>
      </c>
      <c r="F44" s="12">
        <v>96.57289999999999</v>
      </c>
      <c r="G44" s="11">
        <f t="shared" si="2"/>
        <v>7.5234299999999905</v>
      </c>
      <c r="H44" s="10">
        <f t="shared" si="3"/>
        <v>8.4485960444233871E-2</v>
      </c>
    </row>
    <row r="45" spans="1:8" ht="16.5" customHeight="1" x14ac:dyDescent="0.3">
      <c r="A45" s="16" t="s">
        <v>1262</v>
      </c>
      <c r="B45" s="14" t="s">
        <v>1261</v>
      </c>
      <c r="C45" s="13">
        <v>3.69008</v>
      </c>
      <c r="D45" s="13">
        <v>11.71391</v>
      </c>
      <c r="E45" s="13">
        <v>2.4E-2</v>
      </c>
      <c r="F45" s="12">
        <v>0.21822</v>
      </c>
      <c r="G45" s="11">
        <f t="shared" si="2"/>
        <v>-11.49569</v>
      </c>
      <c r="H45" s="10">
        <f t="shared" si="3"/>
        <v>-0.98137086591923617</v>
      </c>
    </row>
    <row r="46" spans="1:8" ht="16.5" customHeight="1" x14ac:dyDescent="0.3">
      <c r="A46" s="16" t="s">
        <v>1260</v>
      </c>
      <c r="B46" s="14" t="s">
        <v>1259</v>
      </c>
      <c r="C46" s="13">
        <v>0.35752999999999996</v>
      </c>
      <c r="D46" s="13">
        <v>3.0131700000000001</v>
      </c>
      <c r="E46" s="13">
        <v>2.07E-2</v>
      </c>
      <c r="F46" s="12">
        <v>1.4347099999999999</v>
      </c>
      <c r="G46" s="11">
        <f t="shared" si="2"/>
        <v>-1.5784600000000002</v>
      </c>
      <c r="H46" s="10">
        <f t="shared" si="3"/>
        <v>-0.52385361595927216</v>
      </c>
    </row>
    <row r="47" spans="1:8" ht="16.5" customHeight="1" x14ac:dyDescent="0.3">
      <c r="A47" s="16" t="s">
        <v>1258</v>
      </c>
      <c r="B47" s="14" t="s">
        <v>1257</v>
      </c>
      <c r="C47" s="13">
        <v>13.8406</v>
      </c>
      <c r="D47" s="13">
        <v>12.371409999999999</v>
      </c>
      <c r="E47" s="13">
        <v>6.1518000000000006</v>
      </c>
      <c r="F47" s="12">
        <v>2.15909</v>
      </c>
      <c r="G47" s="11">
        <f t="shared" si="2"/>
        <v>-10.212319999999998</v>
      </c>
      <c r="H47" s="10">
        <f t="shared" si="3"/>
        <v>-0.82547745164051622</v>
      </c>
    </row>
    <row r="48" spans="1:8" ht="16.5" customHeight="1" x14ac:dyDescent="0.3">
      <c r="A48" s="16" t="s">
        <v>1256</v>
      </c>
      <c r="B48" s="14" t="s">
        <v>1255</v>
      </c>
      <c r="C48" s="13">
        <v>0</v>
      </c>
      <c r="D48" s="13">
        <v>0</v>
      </c>
      <c r="E48" s="13">
        <v>2.0342729999999998</v>
      </c>
      <c r="F48" s="12">
        <v>190.51496</v>
      </c>
      <c r="G48" s="11">
        <f t="shared" si="2"/>
        <v>190.51496</v>
      </c>
      <c r="H48" s="10" t="str">
        <f t="shared" si="3"/>
        <v/>
      </c>
    </row>
    <row r="49" spans="1:8" ht="16.5" customHeight="1" x14ac:dyDescent="0.3">
      <c r="A49" s="16" t="s">
        <v>1254</v>
      </c>
      <c r="B49" s="14" t="s">
        <v>1253</v>
      </c>
      <c r="C49" s="13">
        <v>395.86786071</v>
      </c>
      <c r="D49" s="13">
        <v>8116.2062300000007</v>
      </c>
      <c r="E49" s="13">
        <v>1092.0338652999999</v>
      </c>
      <c r="F49" s="12">
        <v>8316.3104299999995</v>
      </c>
      <c r="G49" s="11">
        <f t="shared" si="2"/>
        <v>200.10419999999885</v>
      </c>
      <c r="H49" s="10">
        <f t="shared" si="3"/>
        <v>2.4654893472316169E-2</v>
      </c>
    </row>
    <row r="50" spans="1:8" ht="16.5" customHeight="1" x14ac:dyDescent="0.3">
      <c r="A50" s="16" t="s">
        <v>1252</v>
      </c>
      <c r="B50" s="14" t="s">
        <v>1251</v>
      </c>
      <c r="C50" s="13">
        <v>2370.72532</v>
      </c>
      <c r="D50" s="13">
        <v>7470.3270399999901</v>
      </c>
      <c r="E50" s="13">
        <v>3804.2644599999999</v>
      </c>
      <c r="F50" s="12">
        <v>11515.89968</v>
      </c>
      <c r="G50" s="11">
        <f t="shared" si="2"/>
        <v>4045.5726400000103</v>
      </c>
      <c r="H50" s="10">
        <f t="shared" si="3"/>
        <v>0.54155227988519439</v>
      </c>
    </row>
    <row r="51" spans="1:8" ht="16.5" customHeight="1" x14ac:dyDescent="0.3">
      <c r="A51" s="16" t="s">
        <v>1250</v>
      </c>
      <c r="B51" s="14" t="s">
        <v>1249</v>
      </c>
      <c r="C51" s="13">
        <v>20262.695540000001</v>
      </c>
      <c r="D51" s="13">
        <v>31077.195469999897</v>
      </c>
      <c r="E51" s="13">
        <v>12846.014450999999</v>
      </c>
      <c r="F51" s="12">
        <v>26524.032830000098</v>
      </c>
      <c r="G51" s="11">
        <f t="shared" si="2"/>
        <v>-4553.1626399997986</v>
      </c>
      <c r="H51" s="10">
        <f t="shared" si="3"/>
        <v>-0.14651137501758016</v>
      </c>
    </row>
    <row r="52" spans="1:8" ht="16.5" customHeight="1" x14ac:dyDescent="0.3">
      <c r="A52" s="16" t="s">
        <v>1248</v>
      </c>
      <c r="B52" s="14" t="s">
        <v>1247</v>
      </c>
      <c r="C52" s="13">
        <v>1316.31044</v>
      </c>
      <c r="D52" s="13">
        <v>7300.9598599999799</v>
      </c>
      <c r="E52" s="13">
        <v>9092.3550220000088</v>
      </c>
      <c r="F52" s="12">
        <v>56567.084610000107</v>
      </c>
      <c r="G52" s="11">
        <f t="shared" si="2"/>
        <v>49266.124750000126</v>
      </c>
      <c r="H52" s="10">
        <f t="shared" si="3"/>
        <v>6.7478969470735128</v>
      </c>
    </row>
    <row r="53" spans="1:8" ht="16.5" customHeight="1" x14ac:dyDescent="0.3">
      <c r="A53" s="16" t="s">
        <v>1246</v>
      </c>
      <c r="B53" s="14" t="s">
        <v>1245</v>
      </c>
      <c r="C53" s="13">
        <v>258.61389000000003</v>
      </c>
      <c r="D53" s="13">
        <v>1000.05726</v>
      </c>
      <c r="E53" s="13">
        <v>340.59568400000001</v>
      </c>
      <c r="F53" s="12">
        <v>1586.73332</v>
      </c>
      <c r="G53" s="11">
        <f t="shared" si="2"/>
        <v>586.67606000000001</v>
      </c>
      <c r="H53" s="10">
        <f t="shared" si="3"/>
        <v>0.58664246885223348</v>
      </c>
    </row>
    <row r="54" spans="1:8" ht="16.5" customHeight="1" x14ac:dyDescent="0.3">
      <c r="A54" s="16" t="s">
        <v>1244</v>
      </c>
      <c r="B54" s="14" t="s">
        <v>1243</v>
      </c>
      <c r="C54" s="13">
        <v>122398.90643999999</v>
      </c>
      <c r="D54" s="13">
        <v>65672.91515999999</v>
      </c>
      <c r="E54" s="13">
        <v>23328.046969999999</v>
      </c>
      <c r="F54" s="12">
        <v>14490.08027</v>
      </c>
      <c r="G54" s="11">
        <f t="shared" si="2"/>
        <v>-51182.834889999991</v>
      </c>
      <c r="H54" s="10">
        <f t="shared" si="3"/>
        <v>-0.77935987408663709</v>
      </c>
    </row>
    <row r="55" spans="1:8" ht="16.5" customHeight="1" x14ac:dyDescent="0.3">
      <c r="A55" s="16" t="s">
        <v>1242</v>
      </c>
      <c r="B55" s="14" t="s">
        <v>1241</v>
      </c>
      <c r="C55" s="13">
        <v>79908.501140000109</v>
      </c>
      <c r="D55" s="13">
        <v>106227.69634000001</v>
      </c>
      <c r="E55" s="13">
        <v>61626.031270000007</v>
      </c>
      <c r="F55" s="12">
        <v>101189.17617000001</v>
      </c>
      <c r="G55" s="11">
        <f t="shared" si="2"/>
        <v>-5038.5201700000034</v>
      </c>
      <c r="H55" s="10">
        <f t="shared" si="3"/>
        <v>-4.7431322937413166E-2</v>
      </c>
    </row>
    <row r="56" spans="1:8" ht="16.5" customHeight="1" x14ac:dyDescent="0.3">
      <c r="A56" s="16" t="s">
        <v>1240</v>
      </c>
      <c r="B56" s="14" t="s">
        <v>1239</v>
      </c>
      <c r="C56" s="13">
        <v>20449.021829999998</v>
      </c>
      <c r="D56" s="13">
        <v>25127.614510000098</v>
      </c>
      <c r="E56" s="13">
        <v>14628.4786</v>
      </c>
      <c r="F56" s="12">
        <v>21081.53211</v>
      </c>
      <c r="G56" s="11">
        <f t="shared" si="2"/>
        <v>-4046.0824000000976</v>
      </c>
      <c r="H56" s="10">
        <f t="shared" si="3"/>
        <v>-0.16102134957498127</v>
      </c>
    </row>
    <row r="57" spans="1:8" ht="16.5" customHeight="1" x14ac:dyDescent="0.3">
      <c r="A57" s="16" t="s">
        <v>1238</v>
      </c>
      <c r="B57" s="14" t="s">
        <v>1237</v>
      </c>
      <c r="C57" s="13">
        <v>47591.422100000003</v>
      </c>
      <c r="D57" s="13">
        <v>42889.186759999793</v>
      </c>
      <c r="E57" s="13">
        <v>20182.111829999998</v>
      </c>
      <c r="F57" s="12">
        <v>23396.856350000002</v>
      </c>
      <c r="G57" s="11">
        <f t="shared" si="2"/>
        <v>-19492.330409999791</v>
      </c>
      <c r="H57" s="10">
        <f t="shared" si="3"/>
        <v>-0.45448123134335422</v>
      </c>
    </row>
    <row r="58" spans="1:8" ht="16.5" customHeight="1" x14ac:dyDescent="0.3">
      <c r="A58" s="16" t="s">
        <v>1236</v>
      </c>
      <c r="B58" s="14" t="s">
        <v>1235</v>
      </c>
      <c r="C58" s="13">
        <v>8868.0409970000001</v>
      </c>
      <c r="D58" s="13">
        <v>15408.149949999999</v>
      </c>
      <c r="E58" s="13">
        <v>8827.70658</v>
      </c>
      <c r="F58" s="12">
        <v>15545.698050000001</v>
      </c>
      <c r="G58" s="11">
        <f t="shared" si="2"/>
        <v>137.5481000000018</v>
      </c>
      <c r="H58" s="10">
        <f t="shared" si="3"/>
        <v>8.9269704958966738E-3</v>
      </c>
    </row>
    <row r="59" spans="1:8" ht="16.5" customHeight="1" x14ac:dyDescent="0.3">
      <c r="A59" s="16" t="s">
        <v>1234</v>
      </c>
      <c r="B59" s="14" t="s">
        <v>1233</v>
      </c>
      <c r="C59" s="13">
        <v>43557.362959999999</v>
      </c>
      <c r="D59" s="13">
        <v>27406.259520000101</v>
      </c>
      <c r="E59" s="13">
        <v>3737.8484900000003</v>
      </c>
      <c r="F59" s="12">
        <v>3304.9977599999902</v>
      </c>
      <c r="G59" s="11">
        <f t="shared" si="2"/>
        <v>-24101.26176000011</v>
      </c>
      <c r="H59" s="10">
        <f t="shared" si="3"/>
        <v>-0.87940719317832761</v>
      </c>
    </row>
    <row r="60" spans="1:8" ht="16.5" customHeight="1" x14ac:dyDescent="0.3">
      <c r="A60" s="16" t="s">
        <v>1232</v>
      </c>
      <c r="B60" s="14" t="s">
        <v>1231</v>
      </c>
      <c r="C60" s="13">
        <v>15242.3745</v>
      </c>
      <c r="D60" s="13">
        <v>20915.645329999999</v>
      </c>
      <c r="E60" s="13">
        <v>11902.7369</v>
      </c>
      <c r="F60" s="12">
        <v>17489.772710000001</v>
      </c>
      <c r="G60" s="11">
        <f t="shared" si="2"/>
        <v>-3425.8726199999983</v>
      </c>
      <c r="H60" s="10">
        <f t="shared" si="3"/>
        <v>-0.16379473671252956</v>
      </c>
    </row>
    <row r="61" spans="1:8" ht="16.5" customHeight="1" x14ac:dyDescent="0.3">
      <c r="A61" s="16" t="s">
        <v>1230</v>
      </c>
      <c r="B61" s="14" t="s">
        <v>1229</v>
      </c>
      <c r="C61" s="13">
        <v>0.76300000000000001</v>
      </c>
      <c r="D61" s="13">
        <v>2.4445300000000003</v>
      </c>
      <c r="E61" s="13">
        <v>1.0954999999999999</v>
      </c>
      <c r="F61" s="12">
        <v>11.139370000000001</v>
      </c>
      <c r="G61" s="11">
        <f t="shared" si="2"/>
        <v>8.694840000000001</v>
      </c>
      <c r="H61" s="10">
        <f t="shared" si="3"/>
        <v>3.5568555100571482</v>
      </c>
    </row>
    <row r="62" spans="1:8" ht="16.5" customHeight="1" x14ac:dyDescent="0.3">
      <c r="A62" s="16" t="s">
        <v>1228</v>
      </c>
      <c r="B62" s="14" t="s">
        <v>1227</v>
      </c>
      <c r="C62" s="13">
        <v>24831.051350000002</v>
      </c>
      <c r="D62" s="13">
        <v>56620.349719999904</v>
      </c>
      <c r="E62" s="13">
        <v>27182.189925000002</v>
      </c>
      <c r="F62" s="12">
        <v>63549.173539999298</v>
      </c>
      <c r="G62" s="11">
        <f t="shared" si="2"/>
        <v>6928.8238199993939</v>
      </c>
      <c r="H62" s="10">
        <f t="shared" si="3"/>
        <v>0.12237338437971425</v>
      </c>
    </row>
    <row r="63" spans="1:8" ht="16.5" customHeight="1" x14ac:dyDescent="0.3">
      <c r="A63" s="16" t="s">
        <v>1226</v>
      </c>
      <c r="B63" s="14" t="s">
        <v>1225</v>
      </c>
      <c r="C63" s="13">
        <v>9145.4955610000015</v>
      </c>
      <c r="D63" s="13">
        <v>12350.239730000001</v>
      </c>
      <c r="E63" s="13">
        <v>8003.6025220000001</v>
      </c>
      <c r="F63" s="12">
        <v>11318.45624</v>
      </c>
      <c r="G63" s="11">
        <f t="shared" si="2"/>
        <v>-1031.7834900000016</v>
      </c>
      <c r="H63" s="10">
        <f t="shared" si="3"/>
        <v>-8.3543600169452059E-2</v>
      </c>
    </row>
    <row r="64" spans="1:8" ht="16.5" customHeight="1" x14ac:dyDescent="0.3">
      <c r="A64" s="16" t="s">
        <v>1224</v>
      </c>
      <c r="B64" s="14" t="s">
        <v>1223</v>
      </c>
      <c r="C64" s="13">
        <v>1022.32</v>
      </c>
      <c r="D64" s="13">
        <v>931.20443</v>
      </c>
      <c r="E64" s="13">
        <v>1285.8599999999999</v>
      </c>
      <c r="F64" s="12">
        <v>1006.37581</v>
      </c>
      <c r="G64" s="11">
        <f t="shared" si="2"/>
        <v>75.171379999999999</v>
      </c>
      <c r="H64" s="10">
        <f t="shared" si="3"/>
        <v>8.0724895176883985E-2</v>
      </c>
    </row>
    <row r="65" spans="1:8" ht="16.5" customHeight="1" x14ac:dyDescent="0.3">
      <c r="A65" s="16" t="s">
        <v>1222</v>
      </c>
      <c r="B65" s="14" t="s">
        <v>1221</v>
      </c>
      <c r="C65" s="13">
        <v>3211.0231610000001</v>
      </c>
      <c r="D65" s="13">
        <v>11726.60291</v>
      </c>
      <c r="E65" s="13">
        <v>3141.4265759999998</v>
      </c>
      <c r="F65" s="12">
        <v>10587.20621</v>
      </c>
      <c r="G65" s="11">
        <f t="shared" si="2"/>
        <v>-1139.3966999999993</v>
      </c>
      <c r="H65" s="10">
        <f t="shared" si="3"/>
        <v>-9.7163407744314881E-2</v>
      </c>
    </row>
    <row r="66" spans="1:8" ht="16.5" customHeight="1" x14ac:dyDescent="0.3">
      <c r="A66" s="16" t="s">
        <v>1220</v>
      </c>
      <c r="B66" s="14" t="s">
        <v>1219</v>
      </c>
      <c r="C66" s="13">
        <v>2500.9377009999998</v>
      </c>
      <c r="D66" s="13">
        <v>3478.8637100000001</v>
      </c>
      <c r="E66" s="13">
        <v>1522.176962</v>
      </c>
      <c r="F66" s="12">
        <v>2649.92364</v>
      </c>
      <c r="G66" s="11">
        <f t="shared" si="2"/>
        <v>-828.94007000000011</v>
      </c>
      <c r="H66" s="10">
        <f t="shared" si="3"/>
        <v>-0.23827897241769211</v>
      </c>
    </row>
    <row r="67" spans="1:8" ht="16.5" customHeight="1" x14ac:dyDescent="0.3">
      <c r="A67" s="16" t="s">
        <v>1218</v>
      </c>
      <c r="B67" s="14" t="s">
        <v>1217</v>
      </c>
      <c r="C67" s="13">
        <v>533.99454000000003</v>
      </c>
      <c r="D67" s="13">
        <v>1147.7990300000001</v>
      </c>
      <c r="E67" s="13">
        <v>630.20813999999996</v>
      </c>
      <c r="F67" s="12">
        <v>1416.5486299999998</v>
      </c>
      <c r="G67" s="11">
        <f t="shared" si="2"/>
        <v>268.74959999999965</v>
      </c>
      <c r="H67" s="10">
        <f t="shared" si="3"/>
        <v>0.23414342840139846</v>
      </c>
    </row>
    <row r="68" spans="1:8" ht="16.5" customHeight="1" x14ac:dyDescent="0.3">
      <c r="A68" s="16" t="s">
        <v>1216</v>
      </c>
      <c r="B68" s="14" t="s">
        <v>1215</v>
      </c>
      <c r="C68" s="13">
        <v>3255.7317519999997</v>
      </c>
      <c r="D68" s="13">
        <v>12448.245369999999</v>
      </c>
      <c r="E68" s="13">
        <v>3806.6171300000001</v>
      </c>
      <c r="F68" s="12">
        <v>17964.317739999999</v>
      </c>
      <c r="G68" s="11">
        <f t="shared" si="2"/>
        <v>5516.0723699999999</v>
      </c>
      <c r="H68" s="10">
        <f t="shared" si="3"/>
        <v>0.44312047248792302</v>
      </c>
    </row>
    <row r="69" spans="1:8" ht="16.5" customHeight="1" x14ac:dyDescent="0.3">
      <c r="A69" s="16" t="s">
        <v>1214</v>
      </c>
      <c r="B69" s="14" t="s">
        <v>1213</v>
      </c>
      <c r="C69" s="13">
        <v>3359.6616060000001</v>
      </c>
      <c r="D69" s="13">
        <v>18995.03098</v>
      </c>
      <c r="E69" s="13">
        <v>3963.0686989999899</v>
      </c>
      <c r="F69" s="12">
        <v>27693.948960000002</v>
      </c>
      <c r="G69" s="11">
        <f t="shared" si="2"/>
        <v>8698.917980000002</v>
      </c>
      <c r="H69" s="10">
        <f t="shared" si="3"/>
        <v>0.45795755685574574</v>
      </c>
    </row>
    <row r="70" spans="1:8" ht="16.5" customHeight="1" x14ac:dyDescent="0.3">
      <c r="A70" s="16" t="s">
        <v>1212</v>
      </c>
      <c r="B70" s="14" t="s">
        <v>1211</v>
      </c>
      <c r="C70" s="13">
        <v>164413.88482999799</v>
      </c>
      <c r="D70" s="13">
        <v>171153.64488000001</v>
      </c>
      <c r="E70" s="13">
        <v>167053.504976998</v>
      </c>
      <c r="F70" s="12">
        <v>171118.123040001</v>
      </c>
      <c r="G70" s="11">
        <f t="shared" si="2"/>
        <v>-35.521839999011718</v>
      </c>
      <c r="H70" s="10">
        <f t="shared" si="3"/>
        <v>-2.075435788932041E-4</v>
      </c>
    </row>
    <row r="71" spans="1:8" ht="16.5" customHeight="1" x14ac:dyDescent="0.3">
      <c r="A71" s="16" t="s">
        <v>1210</v>
      </c>
      <c r="B71" s="14" t="s">
        <v>1209</v>
      </c>
      <c r="C71" s="13">
        <v>21360.437282000003</v>
      </c>
      <c r="D71" s="13">
        <v>60341.744630000001</v>
      </c>
      <c r="E71" s="13">
        <v>20893.956254000001</v>
      </c>
      <c r="F71" s="12">
        <v>62354.674319999802</v>
      </c>
      <c r="G71" s="11">
        <f t="shared" ref="G71:G134" si="4">F71-D71</f>
        <v>2012.9296899998008</v>
      </c>
      <c r="H71" s="10">
        <f t="shared" ref="H71:H134" si="5">IF(D71&lt;&gt;0,G71/D71,"")</f>
        <v>3.3358824845760859E-2</v>
      </c>
    </row>
    <row r="72" spans="1:8" ht="16.5" customHeight="1" x14ac:dyDescent="0.3">
      <c r="A72" s="16" t="s">
        <v>1208</v>
      </c>
      <c r="B72" s="14" t="s">
        <v>1207</v>
      </c>
      <c r="C72" s="13">
        <v>165633.84965299998</v>
      </c>
      <c r="D72" s="13">
        <v>194791.27999000001</v>
      </c>
      <c r="E72" s="13">
        <v>168220.12054599999</v>
      </c>
      <c r="F72" s="12">
        <v>217290.07285000102</v>
      </c>
      <c r="G72" s="11">
        <f t="shared" si="4"/>
        <v>22498.792860001005</v>
      </c>
      <c r="H72" s="10">
        <f t="shared" si="5"/>
        <v>0.11550205358862073</v>
      </c>
    </row>
    <row r="73" spans="1:8" ht="16.5" customHeight="1" x14ac:dyDescent="0.3">
      <c r="A73" s="16" t="s">
        <v>1206</v>
      </c>
      <c r="B73" s="14" t="s">
        <v>1205</v>
      </c>
      <c r="C73" s="13">
        <v>25788.38248</v>
      </c>
      <c r="D73" s="13">
        <v>43073.390200000002</v>
      </c>
      <c r="E73" s="13">
        <v>24216.488352</v>
      </c>
      <c r="F73" s="12">
        <v>42465.48893</v>
      </c>
      <c r="G73" s="11">
        <f t="shared" si="4"/>
        <v>-607.90127000000211</v>
      </c>
      <c r="H73" s="10">
        <f t="shared" si="5"/>
        <v>-1.4113151232753489E-2</v>
      </c>
    </row>
    <row r="74" spans="1:8" ht="16.5" customHeight="1" x14ac:dyDescent="0.3">
      <c r="A74" s="16" t="s">
        <v>1204</v>
      </c>
      <c r="B74" s="14" t="s">
        <v>1203</v>
      </c>
      <c r="C74" s="13">
        <v>15775.55421</v>
      </c>
      <c r="D74" s="13">
        <v>11541.25974</v>
      </c>
      <c r="E74" s="13">
        <v>19149.659449999999</v>
      </c>
      <c r="F74" s="12">
        <v>13968.372289999999</v>
      </c>
      <c r="G74" s="11">
        <f t="shared" si="4"/>
        <v>2427.1125499999998</v>
      </c>
      <c r="H74" s="10">
        <f t="shared" si="5"/>
        <v>0.21029875461411285</v>
      </c>
    </row>
    <row r="75" spans="1:8" ht="16.5" customHeight="1" x14ac:dyDescent="0.3">
      <c r="A75" s="16" t="s">
        <v>1202</v>
      </c>
      <c r="B75" s="14" t="s">
        <v>1201</v>
      </c>
      <c r="C75" s="13">
        <v>21284.97177</v>
      </c>
      <c r="D75" s="13">
        <v>25826.013719999999</v>
      </c>
      <c r="E75" s="13">
        <v>15769.019880000002</v>
      </c>
      <c r="F75" s="12">
        <v>21671.944390000001</v>
      </c>
      <c r="G75" s="11">
        <f t="shared" si="4"/>
        <v>-4154.0693299999984</v>
      </c>
      <c r="H75" s="10">
        <f t="shared" si="5"/>
        <v>-0.16084825846673478</v>
      </c>
    </row>
    <row r="76" spans="1:8" ht="16.5" customHeight="1" x14ac:dyDescent="0.3">
      <c r="A76" s="16" t="s">
        <v>1200</v>
      </c>
      <c r="B76" s="14" t="s">
        <v>1199</v>
      </c>
      <c r="C76" s="13">
        <v>41397.373439999996</v>
      </c>
      <c r="D76" s="13">
        <v>54867.220260000104</v>
      </c>
      <c r="E76" s="13">
        <v>44867.663869999997</v>
      </c>
      <c r="F76" s="12">
        <v>76302.223219999898</v>
      </c>
      <c r="G76" s="11">
        <f t="shared" si="4"/>
        <v>21435.002959999794</v>
      </c>
      <c r="H76" s="10">
        <f t="shared" si="5"/>
        <v>0.39067047425448986</v>
      </c>
    </row>
    <row r="77" spans="1:8" ht="16.5" customHeight="1" x14ac:dyDescent="0.3">
      <c r="A77" s="16" t="s">
        <v>1198</v>
      </c>
      <c r="B77" s="14" t="s">
        <v>1197</v>
      </c>
      <c r="C77" s="13">
        <v>24880.112769999898</v>
      </c>
      <c r="D77" s="13">
        <v>45891.569289999999</v>
      </c>
      <c r="E77" s="13">
        <v>28792.126169999901</v>
      </c>
      <c r="F77" s="12">
        <v>60078.578020000001</v>
      </c>
      <c r="G77" s="11">
        <f t="shared" si="4"/>
        <v>14187.008730000001</v>
      </c>
      <c r="H77" s="10">
        <f t="shared" si="5"/>
        <v>0.30914193934726525</v>
      </c>
    </row>
    <row r="78" spans="1:8" ht="16.5" customHeight="1" x14ac:dyDescent="0.3">
      <c r="A78" s="16" t="s">
        <v>1196</v>
      </c>
      <c r="B78" s="14" t="s">
        <v>1195</v>
      </c>
      <c r="C78" s="13">
        <v>5570.2376700000104</v>
      </c>
      <c r="D78" s="13">
        <v>11470.736439999999</v>
      </c>
      <c r="E78" s="13">
        <v>4521.49935</v>
      </c>
      <c r="F78" s="12">
        <v>9494.2795100000003</v>
      </c>
      <c r="G78" s="11">
        <f t="shared" si="4"/>
        <v>-1976.4569299999985</v>
      </c>
      <c r="H78" s="10">
        <f t="shared" si="5"/>
        <v>-0.17230427534781706</v>
      </c>
    </row>
    <row r="79" spans="1:8" ht="16.5" customHeight="1" x14ac:dyDescent="0.3">
      <c r="A79" s="16" t="s">
        <v>1194</v>
      </c>
      <c r="B79" s="14" t="s">
        <v>1193</v>
      </c>
      <c r="C79" s="13">
        <v>63.36</v>
      </c>
      <c r="D79" s="13">
        <v>23.520599999999998</v>
      </c>
      <c r="E79" s="13">
        <v>63.36</v>
      </c>
      <c r="F79" s="12">
        <v>24.272650000000002</v>
      </c>
      <c r="G79" s="11">
        <f t="shared" si="4"/>
        <v>0.7520500000000041</v>
      </c>
      <c r="H79" s="10">
        <f t="shared" si="5"/>
        <v>3.1974099300188095E-2</v>
      </c>
    </row>
    <row r="80" spans="1:8" ht="25.5" customHeight="1" x14ac:dyDescent="0.3">
      <c r="A80" s="16" t="s">
        <v>1192</v>
      </c>
      <c r="B80" s="14" t="s">
        <v>1191</v>
      </c>
      <c r="C80" s="13">
        <v>6784.3832439999996</v>
      </c>
      <c r="D80" s="13">
        <v>10245.631599999999</v>
      </c>
      <c r="E80" s="13">
        <v>6198.8945109999995</v>
      </c>
      <c r="F80" s="12">
        <v>11062.641619999999</v>
      </c>
      <c r="G80" s="11">
        <f t="shared" si="4"/>
        <v>817.01001999999971</v>
      </c>
      <c r="H80" s="10">
        <f t="shared" si="5"/>
        <v>7.9742279626763057E-2</v>
      </c>
    </row>
    <row r="81" spans="1:8" ht="16.5" customHeight="1" x14ac:dyDescent="0.3">
      <c r="A81" s="16" t="s">
        <v>1190</v>
      </c>
      <c r="B81" s="14" t="s">
        <v>1189</v>
      </c>
      <c r="C81" s="13">
        <v>62.005949999999999</v>
      </c>
      <c r="D81" s="13">
        <v>184.32756000000001</v>
      </c>
      <c r="E81" s="13">
        <v>49.470236</v>
      </c>
      <c r="F81" s="12">
        <v>142.1405</v>
      </c>
      <c r="G81" s="11">
        <f t="shared" si="4"/>
        <v>-42.187060000000002</v>
      </c>
      <c r="H81" s="10">
        <f t="shared" si="5"/>
        <v>-0.22887006153610454</v>
      </c>
    </row>
    <row r="82" spans="1:8" ht="16.5" customHeight="1" x14ac:dyDescent="0.3">
      <c r="A82" s="16" t="s">
        <v>1188</v>
      </c>
      <c r="B82" s="14" t="s">
        <v>1187</v>
      </c>
      <c r="C82" s="13">
        <v>35407.833787000003</v>
      </c>
      <c r="D82" s="13">
        <v>279778.40831000003</v>
      </c>
      <c r="E82" s="13">
        <v>37564.787663999996</v>
      </c>
      <c r="F82" s="12">
        <v>291342.55612000002</v>
      </c>
      <c r="G82" s="11">
        <f t="shared" si="4"/>
        <v>11564.147809999995</v>
      </c>
      <c r="H82" s="10">
        <f t="shared" si="5"/>
        <v>4.1333238972418092E-2</v>
      </c>
    </row>
    <row r="83" spans="1:8" ht="16.5" customHeight="1" x14ac:dyDescent="0.3">
      <c r="A83" s="16" t="s">
        <v>1186</v>
      </c>
      <c r="B83" s="14" t="s">
        <v>1185</v>
      </c>
      <c r="C83" s="13">
        <v>7811.0199697999997</v>
      </c>
      <c r="D83" s="13">
        <v>29870.367050000001</v>
      </c>
      <c r="E83" s="13">
        <v>6918.1365732000095</v>
      </c>
      <c r="F83" s="12">
        <v>29831.508469999997</v>
      </c>
      <c r="G83" s="11">
        <f t="shared" si="4"/>
        <v>-38.858580000003712</v>
      </c>
      <c r="H83" s="10">
        <f t="shared" si="5"/>
        <v>-1.3009073485758761E-3</v>
      </c>
    </row>
    <row r="84" spans="1:8" ht="16.5" customHeight="1" x14ac:dyDescent="0.3">
      <c r="A84" s="16" t="s">
        <v>1184</v>
      </c>
      <c r="B84" s="14" t="s">
        <v>1183</v>
      </c>
      <c r="C84" s="13">
        <v>0.66539999999999999</v>
      </c>
      <c r="D84" s="13">
        <v>4.0577800000000002</v>
      </c>
      <c r="E84" s="13">
        <v>1.38</v>
      </c>
      <c r="F84" s="12">
        <v>7.8294700000000006</v>
      </c>
      <c r="G84" s="11">
        <f t="shared" si="4"/>
        <v>3.7716900000000004</v>
      </c>
      <c r="H84" s="10">
        <f t="shared" si="5"/>
        <v>0.92949593127276497</v>
      </c>
    </row>
    <row r="85" spans="1:8" ht="16.5" customHeight="1" x14ac:dyDescent="0.3">
      <c r="A85" s="16" t="s">
        <v>1182</v>
      </c>
      <c r="B85" s="14" t="s">
        <v>1181</v>
      </c>
      <c r="C85" s="13">
        <v>3686.0952010000001</v>
      </c>
      <c r="D85" s="13">
        <v>17464.216899999999</v>
      </c>
      <c r="E85" s="13">
        <v>3509.1112779999999</v>
      </c>
      <c r="F85" s="12">
        <v>16884.388280000003</v>
      </c>
      <c r="G85" s="11">
        <f t="shared" si="4"/>
        <v>-579.82861999999659</v>
      </c>
      <c r="H85" s="10">
        <f t="shared" si="5"/>
        <v>-3.3200951598350605E-2</v>
      </c>
    </row>
    <row r="86" spans="1:8" ht="16.5" customHeight="1" x14ac:dyDescent="0.3">
      <c r="A86" s="16" t="s">
        <v>1180</v>
      </c>
      <c r="B86" s="14" t="s">
        <v>1179</v>
      </c>
      <c r="C86" s="13">
        <v>0.21673400000000001</v>
      </c>
      <c r="D86" s="13">
        <v>29.164729999999999</v>
      </c>
      <c r="E86" s="13">
        <v>0.40114</v>
      </c>
      <c r="F86" s="12">
        <v>50.960370000000005</v>
      </c>
      <c r="G86" s="11">
        <f t="shared" si="4"/>
        <v>21.795640000000006</v>
      </c>
      <c r="H86" s="10">
        <f t="shared" si="5"/>
        <v>0.74732870834051979</v>
      </c>
    </row>
    <row r="87" spans="1:8" ht="16.5" customHeight="1" x14ac:dyDescent="0.3">
      <c r="A87" s="16" t="s">
        <v>1178</v>
      </c>
      <c r="B87" s="14" t="s">
        <v>1177</v>
      </c>
      <c r="C87" s="13">
        <v>166.858971</v>
      </c>
      <c r="D87" s="13">
        <v>583.30831999999998</v>
      </c>
      <c r="E87" s="13">
        <v>273.57650599999999</v>
      </c>
      <c r="F87" s="12">
        <v>826.48152000000005</v>
      </c>
      <c r="G87" s="11">
        <f t="shared" si="4"/>
        <v>243.17320000000007</v>
      </c>
      <c r="H87" s="10">
        <f t="shared" si="5"/>
        <v>0.41688621893821104</v>
      </c>
    </row>
    <row r="88" spans="1:8" ht="16.5" customHeight="1" x14ac:dyDescent="0.3">
      <c r="A88" s="16" t="s">
        <v>1176</v>
      </c>
      <c r="B88" s="14" t="s">
        <v>1175</v>
      </c>
      <c r="C88" s="13">
        <v>58.330781999999999</v>
      </c>
      <c r="D88" s="13">
        <v>525.72818000000007</v>
      </c>
      <c r="E88" s="13">
        <v>94.866720000000001</v>
      </c>
      <c r="F88" s="12">
        <v>778.09943999999996</v>
      </c>
      <c r="G88" s="11">
        <f t="shared" si="4"/>
        <v>252.37125999999989</v>
      </c>
      <c r="H88" s="10">
        <f t="shared" si="5"/>
        <v>0.48004133999436716</v>
      </c>
    </row>
    <row r="89" spans="1:8" ht="16.5" customHeight="1" x14ac:dyDescent="0.3">
      <c r="A89" s="16" t="s">
        <v>1174</v>
      </c>
      <c r="B89" s="14" t="s">
        <v>1173</v>
      </c>
      <c r="C89" s="13">
        <v>37.015529999999998</v>
      </c>
      <c r="D89" s="13">
        <v>517.14462000000003</v>
      </c>
      <c r="E89" s="13">
        <v>30.56148</v>
      </c>
      <c r="F89" s="12">
        <v>441.99088</v>
      </c>
      <c r="G89" s="11">
        <f t="shared" si="4"/>
        <v>-75.153740000000028</v>
      </c>
      <c r="H89" s="10">
        <f t="shared" si="5"/>
        <v>-0.14532441621455913</v>
      </c>
    </row>
    <row r="90" spans="1:8" ht="16.5" customHeight="1" x14ac:dyDescent="0.3">
      <c r="A90" s="16" t="s">
        <v>1172</v>
      </c>
      <c r="B90" s="14" t="s">
        <v>1171</v>
      </c>
      <c r="C90" s="13">
        <v>284.375249</v>
      </c>
      <c r="D90" s="13">
        <v>726.74322999999993</v>
      </c>
      <c r="E90" s="13">
        <v>298.17361399999999</v>
      </c>
      <c r="F90" s="12">
        <v>810.47562000000005</v>
      </c>
      <c r="G90" s="11">
        <f t="shared" si="4"/>
        <v>83.732390000000123</v>
      </c>
      <c r="H90" s="10">
        <f t="shared" si="5"/>
        <v>0.11521592020884754</v>
      </c>
    </row>
    <row r="91" spans="1:8" ht="16.5" customHeight="1" x14ac:dyDescent="0.3">
      <c r="A91" s="15">
        <v>910</v>
      </c>
      <c r="B91" s="14" t="s">
        <v>1170</v>
      </c>
      <c r="C91" s="13">
        <v>2374.0371540000001</v>
      </c>
      <c r="D91" s="13">
        <v>6274.9423999999899</v>
      </c>
      <c r="E91" s="13">
        <v>2178.226995</v>
      </c>
      <c r="F91" s="12">
        <v>5775.0755499999896</v>
      </c>
      <c r="G91" s="11">
        <f t="shared" si="4"/>
        <v>-499.86685000000034</v>
      </c>
      <c r="H91" s="10">
        <f t="shared" si="5"/>
        <v>-7.9660787005790074E-2</v>
      </c>
    </row>
    <row r="92" spans="1:8" ht="16.5" customHeight="1" x14ac:dyDescent="0.3">
      <c r="A92" s="15">
        <v>1001</v>
      </c>
      <c r="B92" s="14" t="s">
        <v>1169</v>
      </c>
      <c r="C92" s="13">
        <v>3380.9657038999999</v>
      </c>
      <c r="D92" s="13">
        <v>1419.77862</v>
      </c>
      <c r="E92" s="13">
        <v>573.04878430000008</v>
      </c>
      <c r="F92" s="12">
        <v>754.89208999999994</v>
      </c>
      <c r="G92" s="11">
        <f t="shared" si="4"/>
        <v>-664.88653000000011</v>
      </c>
      <c r="H92" s="10">
        <f t="shared" si="5"/>
        <v>-0.46830295979523912</v>
      </c>
    </row>
    <row r="93" spans="1:8" ht="16.5" customHeight="1" x14ac:dyDescent="0.3">
      <c r="A93" s="15">
        <v>1002</v>
      </c>
      <c r="B93" s="14" t="s">
        <v>1168</v>
      </c>
      <c r="C93" s="13">
        <v>1607.7435</v>
      </c>
      <c r="D93" s="13">
        <v>1682.7111100000002</v>
      </c>
      <c r="E93" s="13">
        <v>4193.4570000000003</v>
      </c>
      <c r="F93" s="12">
        <v>1726.14282</v>
      </c>
      <c r="G93" s="11">
        <f t="shared" si="4"/>
        <v>43.431709999999839</v>
      </c>
      <c r="H93" s="10">
        <f t="shared" si="5"/>
        <v>2.5810556394317639E-2</v>
      </c>
    </row>
    <row r="94" spans="1:8" ht="16.5" customHeight="1" x14ac:dyDescent="0.3">
      <c r="A94" s="15">
        <v>1003</v>
      </c>
      <c r="B94" s="14" t="s">
        <v>1167</v>
      </c>
      <c r="C94" s="13">
        <v>140.46279999999999</v>
      </c>
      <c r="D94" s="13">
        <v>199.88756000000001</v>
      </c>
      <c r="E94" s="13">
        <v>96.522999999999996</v>
      </c>
      <c r="F94" s="12">
        <v>130.31074000000001</v>
      </c>
      <c r="G94" s="11">
        <f t="shared" si="4"/>
        <v>-69.576819999999998</v>
      </c>
      <c r="H94" s="10">
        <f t="shared" si="5"/>
        <v>-0.34807979045819559</v>
      </c>
    </row>
    <row r="95" spans="1:8" ht="16.5" customHeight="1" x14ac:dyDescent="0.3">
      <c r="A95" s="15">
        <v>1004</v>
      </c>
      <c r="B95" s="14" t="s">
        <v>1166</v>
      </c>
      <c r="C95" s="13">
        <v>35.393999999999998</v>
      </c>
      <c r="D95" s="13">
        <v>46.810490000000001</v>
      </c>
      <c r="E95" s="13">
        <v>19.106000000000002</v>
      </c>
      <c r="F95" s="12">
        <v>24.355630000000001</v>
      </c>
      <c r="G95" s="11">
        <f t="shared" si="4"/>
        <v>-22.45486</v>
      </c>
      <c r="H95" s="10">
        <f t="shared" si="5"/>
        <v>-0.47969717898701764</v>
      </c>
    </row>
    <row r="96" spans="1:8" ht="16.5" customHeight="1" x14ac:dyDescent="0.3">
      <c r="A96" s="15">
        <v>1005</v>
      </c>
      <c r="B96" s="14" t="s">
        <v>1165</v>
      </c>
      <c r="C96" s="13">
        <v>12671.6415571</v>
      </c>
      <c r="D96" s="13">
        <v>65348.331460000001</v>
      </c>
      <c r="E96" s="13">
        <v>12447.934480399999</v>
      </c>
      <c r="F96" s="12">
        <v>68031.552040000097</v>
      </c>
      <c r="G96" s="11">
        <f t="shared" si="4"/>
        <v>2683.2205800000957</v>
      </c>
      <c r="H96" s="10">
        <f t="shared" si="5"/>
        <v>4.1060276828070306E-2</v>
      </c>
    </row>
    <row r="97" spans="1:8" ht="16.5" customHeight="1" x14ac:dyDescent="0.3">
      <c r="A97" s="15">
        <v>1006</v>
      </c>
      <c r="B97" s="14" t="s">
        <v>1164</v>
      </c>
      <c r="C97" s="13">
        <v>77884.311665000001</v>
      </c>
      <c r="D97" s="13">
        <v>49285.686009999903</v>
      </c>
      <c r="E97" s="13">
        <v>70985.434598000007</v>
      </c>
      <c r="F97" s="12">
        <v>40919.363870000103</v>
      </c>
      <c r="G97" s="11">
        <f t="shared" si="4"/>
        <v>-8366.3221399998001</v>
      </c>
      <c r="H97" s="10">
        <f t="shared" si="5"/>
        <v>-0.16975156109833392</v>
      </c>
    </row>
    <row r="98" spans="1:8" ht="16.5" customHeight="1" x14ac:dyDescent="0.3">
      <c r="A98" s="15">
        <v>1007</v>
      </c>
      <c r="B98" s="14" t="s">
        <v>1163</v>
      </c>
      <c r="C98" s="13">
        <v>94.59863</v>
      </c>
      <c r="D98" s="13">
        <v>454.57468</v>
      </c>
      <c r="E98" s="13">
        <v>80.296809999999994</v>
      </c>
      <c r="F98" s="12">
        <v>616.38738999999998</v>
      </c>
      <c r="G98" s="11">
        <f t="shared" si="4"/>
        <v>161.81270999999998</v>
      </c>
      <c r="H98" s="10">
        <f t="shared" si="5"/>
        <v>0.35596507486954615</v>
      </c>
    </row>
    <row r="99" spans="1:8" ht="16.5" customHeight="1" x14ac:dyDescent="0.3">
      <c r="A99" s="15">
        <v>1008</v>
      </c>
      <c r="B99" s="14" t="s">
        <v>1162</v>
      </c>
      <c r="C99" s="13">
        <v>247.60658658999998</v>
      </c>
      <c r="D99" s="13">
        <v>587.21709999999996</v>
      </c>
      <c r="E99" s="13">
        <v>440.01305500000001</v>
      </c>
      <c r="F99" s="12">
        <v>569.08117000000004</v>
      </c>
      <c r="G99" s="11">
        <f t="shared" si="4"/>
        <v>-18.135929999999917</v>
      </c>
      <c r="H99" s="10">
        <f t="shared" si="5"/>
        <v>-3.088453997678187E-2</v>
      </c>
    </row>
    <row r="100" spans="1:8" ht="16.5" customHeight="1" x14ac:dyDescent="0.3">
      <c r="A100" s="15">
        <v>1101</v>
      </c>
      <c r="B100" s="14" t="s">
        <v>1161</v>
      </c>
      <c r="C100" s="13">
        <v>1919.085</v>
      </c>
      <c r="D100" s="13">
        <v>1649.6388999999999</v>
      </c>
      <c r="E100" s="13">
        <v>2022.2121999999999</v>
      </c>
      <c r="F100" s="12">
        <v>1757.7805900000001</v>
      </c>
      <c r="G100" s="11">
        <f t="shared" si="4"/>
        <v>108.14169000000015</v>
      </c>
      <c r="H100" s="10">
        <f t="shared" si="5"/>
        <v>6.555476474275683E-2</v>
      </c>
    </row>
    <row r="101" spans="1:8" ht="16.5" customHeight="1" x14ac:dyDescent="0.3">
      <c r="A101" s="15">
        <v>1102</v>
      </c>
      <c r="B101" s="14" t="s">
        <v>1160</v>
      </c>
      <c r="C101" s="13">
        <v>754.07292000000007</v>
      </c>
      <c r="D101" s="13">
        <v>310.68306000000001</v>
      </c>
      <c r="E101" s="13">
        <v>405.2808</v>
      </c>
      <c r="F101" s="12">
        <v>189.81193999999999</v>
      </c>
      <c r="G101" s="11">
        <f t="shared" si="4"/>
        <v>-120.87112000000002</v>
      </c>
      <c r="H101" s="10">
        <f t="shared" si="5"/>
        <v>-0.38904959929260391</v>
      </c>
    </row>
    <row r="102" spans="1:8" ht="16.5" customHeight="1" x14ac:dyDescent="0.3">
      <c r="A102" s="15">
        <v>1103</v>
      </c>
      <c r="B102" s="14" t="s">
        <v>1159</v>
      </c>
      <c r="C102" s="13">
        <v>3047.82834</v>
      </c>
      <c r="D102" s="13">
        <v>2399.2741099999998</v>
      </c>
      <c r="E102" s="13">
        <v>1996.94472</v>
      </c>
      <c r="F102" s="12">
        <v>1571.5913799999998</v>
      </c>
      <c r="G102" s="11">
        <f t="shared" si="4"/>
        <v>-827.68272999999999</v>
      </c>
      <c r="H102" s="10">
        <f t="shared" si="5"/>
        <v>-0.34497214242852814</v>
      </c>
    </row>
    <row r="103" spans="1:8" ht="16.5" customHeight="1" x14ac:dyDescent="0.3">
      <c r="A103" s="15">
        <v>1104</v>
      </c>
      <c r="B103" s="14" t="s">
        <v>1158</v>
      </c>
      <c r="C103" s="13">
        <v>652.780396</v>
      </c>
      <c r="D103" s="13">
        <v>431.02823000000001</v>
      </c>
      <c r="E103" s="13">
        <v>5336.4070970000002</v>
      </c>
      <c r="F103" s="12">
        <v>4385.4496799999997</v>
      </c>
      <c r="G103" s="11">
        <f t="shared" si="4"/>
        <v>3954.4214499999998</v>
      </c>
      <c r="H103" s="10">
        <f t="shared" si="5"/>
        <v>9.1743908513834462</v>
      </c>
    </row>
    <row r="104" spans="1:8" ht="16.5" customHeight="1" x14ac:dyDescent="0.3">
      <c r="A104" s="15">
        <v>1105</v>
      </c>
      <c r="B104" s="14" t="s">
        <v>1157</v>
      </c>
      <c r="C104" s="13">
        <v>158.82499999999999</v>
      </c>
      <c r="D104" s="13">
        <v>271.17174999999997</v>
      </c>
      <c r="E104" s="13">
        <v>448.20499999999998</v>
      </c>
      <c r="F104" s="12">
        <v>600.26158999999996</v>
      </c>
      <c r="G104" s="11">
        <f t="shared" si="4"/>
        <v>329.08983999999998</v>
      </c>
      <c r="H104" s="10">
        <f t="shared" si="5"/>
        <v>1.2135845271493066</v>
      </c>
    </row>
    <row r="105" spans="1:8" ht="16.5" customHeight="1" x14ac:dyDescent="0.3">
      <c r="A105" s="15">
        <v>1106</v>
      </c>
      <c r="B105" s="14" t="s">
        <v>1156</v>
      </c>
      <c r="C105" s="13">
        <v>161.720866</v>
      </c>
      <c r="D105" s="13">
        <v>1275.0702800000001</v>
      </c>
      <c r="E105" s="13">
        <v>239.47881599999999</v>
      </c>
      <c r="F105" s="12">
        <v>1800.2394399999998</v>
      </c>
      <c r="G105" s="11">
        <f t="shared" si="4"/>
        <v>525.16915999999969</v>
      </c>
      <c r="H105" s="10">
        <f t="shared" si="5"/>
        <v>0.41187467721387061</v>
      </c>
    </row>
    <row r="106" spans="1:8" ht="16.5" customHeight="1" x14ac:dyDescent="0.3">
      <c r="A106" s="15">
        <v>1107</v>
      </c>
      <c r="B106" s="14" t="s">
        <v>1155</v>
      </c>
      <c r="C106" s="13">
        <v>4532.8434000000007</v>
      </c>
      <c r="D106" s="13">
        <v>4339.6093099999998</v>
      </c>
      <c r="E106" s="13">
        <v>4283.9684000000007</v>
      </c>
      <c r="F106" s="12">
        <v>3953.1976099999997</v>
      </c>
      <c r="G106" s="11">
        <f t="shared" si="4"/>
        <v>-386.41170000000011</v>
      </c>
      <c r="H106" s="10">
        <f t="shared" si="5"/>
        <v>-8.9042969630830693E-2</v>
      </c>
    </row>
    <row r="107" spans="1:8" ht="16.5" customHeight="1" x14ac:dyDescent="0.3">
      <c r="A107" s="15">
        <v>1108</v>
      </c>
      <c r="B107" s="14" t="s">
        <v>1154</v>
      </c>
      <c r="C107" s="13">
        <v>13379.72270695</v>
      </c>
      <c r="D107" s="13">
        <v>9124.3719999999903</v>
      </c>
      <c r="E107" s="13">
        <v>7701.3484269999999</v>
      </c>
      <c r="F107" s="12">
        <v>5337.9130499999892</v>
      </c>
      <c r="G107" s="11">
        <f t="shared" si="4"/>
        <v>-3786.4589500000011</v>
      </c>
      <c r="H107" s="10">
        <f t="shared" si="5"/>
        <v>-0.4149829654029894</v>
      </c>
    </row>
    <row r="108" spans="1:8" ht="16.5" customHeight="1" x14ac:dyDescent="0.3">
      <c r="A108" s="15">
        <v>1109</v>
      </c>
      <c r="B108" s="14" t="s">
        <v>1153</v>
      </c>
      <c r="C108" s="13">
        <v>2110.06</v>
      </c>
      <c r="D108" s="13">
        <v>3280.8166200000001</v>
      </c>
      <c r="E108" s="13">
        <v>1842.9949999999999</v>
      </c>
      <c r="F108" s="12">
        <v>3034.6140800000003</v>
      </c>
      <c r="G108" s="11">
        <f t="shared" si="4"/>
        <v>-246.20253999999977</v>
      </c>
      <c r="H108" s="10">
        <f t="shared" si="5"/>
        <v>-7.5043066564323788E-2</v>
      </c>
    </row>
    <row r="109" spans="1:8" ht="16.5" customHeight="1" x14ac:dyDescent="0.3">
      <c r="A109" s="15">
        <v>1201</v>
      </c>
      <c r="B109" s="14" t="s">
        <v>1152</v>
      </c>
      <c r="C109" s="13">
        <v>754.40508629999999</v>
      </c>
      <c r="D109" s="13">
        <v>2855.2101299999999</v>
      </c>
      <c r="E109" s="13">
        <v>524.48882290000006</v>
      </c>
      <c r="F109" s="12">
        <v>2801.9538499999999</v>
      </c>
      <c r="G109" s="11">
        <f t="shared" si="4"/>
        <v>-53.256280000000061</v>
      </c>
      <c r="H109" s="10">
        <f t="shared" si="5"/>
        <v>-1.8652315442716668E-2</v>
      </c>
    </row>
    <row r="110" spans="1:8" ht="16.5" customHeight="1" x14ac:dyDescent="0.3">
      <c r="A110" s="15">
        <v>1202</v>
      </c>
      <c r="B110" s="14" t="s">
        <v>1151</v>
      </c>
      <c r="C110" s="13">
        <v>17794.70721</v>
      </c>
      <c r="D110" s="13">
        <v>31043.399940000003</v>
      </c>
      <c r="E110" s="13">
        <v>20359.2984</v>
      </c>
      <c r="F110" s="12">
        <v>33681.177240000005</v>
      </c>
      <c r="G110" s="11">
        <f t="shared" si="4"/>
        <v>2637.7773000000016</v>
      </c>
      <c r="H110" s="10">
        <f t="shared" si="5"/>
        <v>8.4970631602796054E-2</v>
      </c>
    </row>
    <row r="111" spans="1:8" ht="16.5" customHeight="1" x14ac:dyDescent="0.3">
      <c r="A111" s="15">
        <v>1203</v>
      </c>
      <c r="B111" s="14" t="s">
        <v>1150</v>
      </c>
      <c r="C111" s="13">
        <v>0</v>
      </c>
      <c r="D111" s="13">
        <v>0</v>
      </c>
      <c r="E111" s="13">
        <v>0</v>
      </c>
      <c r="F111" s="12">
        <v>0</v>
      </c>
      <c r="G111" s="11">
        <f t="shared" si="4"/>
        <v>0</v>
      </c>
      <c r="H111" s="10" t="str">
        <f t="shared" si="5"/>
        <v/>
      </c>
    </row>
    <row r="112" spans="1:8" ht="16.5" customHeight="1" x14ac:dyDescent="0.3">
      <c r="A112" s="15">
        <v>1204</v>
      </c>
      <c r="B112" s="14" t="s">
        <v>1149</v>
      </c>
      <c r="C112" s="13">
        <v>37.421999999999997</v>
      </c>
      <c r="D112" s="13">
        <v>89.087670000000003</v>
      </c>
      <c r="E112" s="13">
        <v>83.864199999999997</v>
      </c>
      <c r="F112" s="12">
        <v>183.35389000000001</v>
      </c>
      <c r="G112" s="11">
        <f t="shared" si="4"/>
        <v>94.266220000000004</v>
      </c>
      <c r="H112" s="10">
        <f t="shared" si="5"/>
        <v>1.0581286950259223</v>
      </c>
    </row>
    <row r="113" spans="1:8" ht="16.5" customHeight="1" x14ac:dyDescent="0.3">
      <c r="A113" s="15">
        <v>1205</v>
      </c>
      <c r="B113" s="14" t="s">
        <v>1148</v>
      </c>
      <c r="C113" s="13">
        <v>4149.4565700000003</v>
      </c>
      <c r="D113" s="13">
        <v>48328.36881</v>
      </c>
      <c r="E113" s="13">
        <v>3304.2040457000003</v>
      </c>
      <c r="F113" s="12">
        <v>38767.186880000001</v>
      </c>
      <c r="G113" s="11">
        <f t="shared" si="4"/>
        <v>-9561.1819299999988</v>
      </c>
      <c r="H113" s="10">
        <f t="shared" si="5"/>
        <v>-0.19783787794678517</v>
      </c>
    </row>
    <row r="114" spans="1:8" ht="16.5" customHeight="1" x14ac:dyDescent="0.3">
      <c r="A114" s="15">
        <v>1206</v>
      </c>
      <c r="B114" s="14" t="s">
        <v>1147</v>
      </c>
      <c r="C114" s="13">
        <v>17153.841272098998</v>
      </c>
      <c r="D114" s="13">
        <v>150006.50750000001</v>
      </c>
      <c r="E114" s="13">
        <v>22931.789776772999</v>
      </c>
      <c r="F114" s="12">
        <v>164532.21354</v>
      </c>
      <c r="G114" s="11">
        <f t="shared" si="4"/>
        <v>14525.70603999999</v>
      </c>
      <c r="H114" s="10">
        <f t="shared" si="5"/>
        <v>9.6833839291938645E-2</v>
      </c>
    </row>
    <row r="115" spans="1:8" ht="16.5" customHeight="1" x14ac:dyDescent="0.3">
      <c r="A115" s="15">
        <v>1207</v>
      </c>
      <c r="B115" s="14" t="s">
        <v>1146</v>
      </c>
      <c r="C115" s="13">
        <v>4869.1885472720005</v>
      </c>
      <c r="D115" s="13">
        <v>15415.82337</v>
      </c>
      <c r="E115" s="13">
        <v>5337.2898779670004</v>
      </c>
      <c r="F115" s="12">
        <v>15585.083419999999</v>
      </c>
      <c r="G115" s="11">
        <f t="shared" si="4"/>
        <v>169.26004999999896</v>
      </c>
      <c r="H115" s="10">
        <f t="shared" si="5"/>
        <v>1.0979630859639187E-2</v>
      </c>
    </row>
    <row r="116" spans="1:8" ht="16.5" customHeight="1" x14ac:dyDescent="0.3">
      <c r="A116" s="15">
        <v>1208</v>
      </c>
      <c r="B116" s="14" t="s">
        <v>1145</v>
      </c>
      <c r="C116" s="13">
        <v>43.599204</v>
      </c>
      <c r="D116" s="13">
        <v>56.291870000000003</v>
      </c>
      <c r="E116" s="13">
        <v>25.793531999999999</v>
      </c>
      <c r="F116" s="12">
        <v>39.761780000000002</v>
      </c>
      <c r="G116" s="11">
        <f t="shared" si="4"/>
        <v>-16.530090000000001</v>
      </c>
      <c r="H116" s="10">
        <f t="shared" si="5"/>
        <v>-0.29364968689084231</v>
      </c>
    </row>
    <row r="117" spans="1:8" ht="16.5" customHeight="1" x14ac:dyDescent="0.3">
      <c r="A117" s="15">
        <v>1209</v>
      </c>
      <c r="B117" s="14" t="s">
        <v>1144</v>
      </c>
      <c r="C117" s="13">
        <v>2342.982747515</v>
      </c>
      <c r="D117" s="13">
        <v>64402.507180000001</v>
      </c>
      <c r="E117" s="13">
        <v>1557.5802087940001</v>
      </c>
      <c r="F117" s="12">
        <v>69520.826889999997</v>
      </c>
      <c r="G117" s="11">
        <f t="shared" si="4"/>
        <v>5118.3197099999961</v>
      </c>
      <c r="H117" s="10">
        <f t="shared" si="5"/>
        <v>7.9473920102127241E-2</v>
      </c>
    </row>
    <row r="118" spans="1:8" ht="16.5" customHeight="1" x14ac:dyDescent="0.3">
      <c r="A118" s="15">
        <v>1210</v>
      </c>
      <c r="B118" s="14" t="s">
        <v>1143</v>
      </c>
      <c r="C118" s="13">
        <v>238.375</v>
      </c>
      <c r="D118" s="13">
        <v>2884.3135499999999</v>
      </c>
      <c r="E118" s="13">
        <v>185.0575</v>
      </c>
      <c r="F118" s="12">
        <v>2495.7018900000003</v>
      </c>
      <c r="G118" s="11">
        <f t="shared" si="4"/>
        <v>-388.61165999999957</v>
      </c>
      <c r="H118" s="10">
        <f t="shared" si="5"/>
        <v>-0.13473280670196192</v>
      </c>
    </row>
    <row r="119" spans="1:8" ht="16.5" customHeight="1" x14ac:dyDescent="0.3">
      <c r="A119" s="15">
        <v>1211</v>
      </c>
      <c r="B119" s="14" t="s">
        <v>1142</v>
      </c>
      <c r="C119" s="13">
        <v>862.14276300000006</v>
      </c>
      <c r="D119" s="13">
        <v>2512.2696299999998</v>
      </c>
      <c r="E119" s="13">
        <v>1023.041396</v>
      </c>
      <c r="F119" s="12">
        <v>3614.72622</v>
      </c>
      <c r="G119" s="11">
        <f t="shared" si="4"/>
        <v>1102.4565900000002</v>
      </c>
      <c r="H119" s="10">
        <f t="shared" si="5"/>
        <v>0.43882892856528316</v>
      </c>
    </row>
    <row r="120" spans="1:8" ht="25.5" customHeight="1" x14ac:dyDescent="0.3">
      <c r="A120" s="15">
        <v>1212</v>
      </c>
      <c r="B120" s="14" t="s">
        <v>1141</v>
      </c>
      <c r="C120" s="13">
        <v>1507.4679909000001</v>
      </c>
      <c r="D120" s="13">
        <v>7305.5132199999998</v>
      </c>
      <c r="E120" s="13">
        <v>1274.8465144499999</v>
      </c>
      <c r="F120" s="12">
        <v>7780.3323300000002</v>
      </c>
      <c r="G120" s="11">
        <f t="shared" si="4"/>
        <v>474.81911000000036</v>
      </c>
      <c r="H120" s="10">
        <f t="shared" si="5"/>
        <v>6.4994627441109523E-2</v>
      </c>
    </row>
    <row r="121" spans="1:8" ht="16.5" customHeight="1" x14ac:dyDescent="0.3">
      <c r="A121" s="15">
        <v>1213</v>
      </c>
      <c r="B121" s="14" t="s">
        <v>1140</v>
      </c>
      <c r="C121" s="13">
        <v>89.944999999999993</v>
      </c>
      <c r="D121" s="13">
        <v>15.01956</v>
      </c>
      <c r="E121" s="13">
        <v>0</v>
      </c>
      <c r="F121" s="12">
        <v>0</v>
      </c>
      <c r="G121" s="11">
        <f t="shared" si="4"/>
        <v>-15.01956</v>
      </c>
      <c r="H121" s="10">
        <f t="shared" si="5"/>
        <v>-1</v>
      </c>
    </row>
    <row r="122" spans="1:8" ht="16.5" customHeight="1" x14ac:dyDescent="0.3">
      <c r="A122" s="15">
        <v>1214</v>
      </c>
      <c r="B122" s="14" t="s">
        <v>1139</v>
      </c>
      <c r="C122" s="13">
        <v>79.843100000000007</v>
      </c>
      <c r="D122" s="13">
        <v>91.456530000000001</v>
      </c>
      <c r="E122" s="13">
        <v>89.772460000000009</v>
      </c>
      <c r="F122" s="12">
        <v>153.33267000000001</v>
      </c>
      <c r="G122" s="11">
        <f t="shared" si="4"/>
        <v>61.876140000000007</v>
      </c>
      <c r="H122" s="10">
        <f t="shared" si="5"/>
        <v>0.67656339027951318</v>
      </c>
    </row>
    <row r="123" spans="1:8" ht="16.5" customHeight="1" x14ac:dyDescent="0.3">
      <c r="A123" s="15">
        <v>1301</v>
      </c>
      <c r="B123" s="14" t="s">
        <v>1138</v>
      </c>
      <c r="C123" s="13">
        <v>31.048029999999997</v>
      </c>
      <c r="D123" s="13">
        <v>246.21337</v>
      </c>
      <c r="E123" s="13">
        <v>43.313699999999997</v>
      </c>
      <c r="F123" s="12">
        <v>345.86257000000001</v>
      </c>
      <c r="G123" s="11">
        <f t="shared" si="4"/>
        <v>99.649200000000008</v>
      </c>
      <c r="H123" s="10">
        <f t="shared" si="5"/>
        <v>0.40472700568616565</v>
      </c>
    </row>
    <row r="124" spans="1:8" ht="16.5" customHeight="1" x14ac:dyDescent="0.3">
      <c r="A124" s="15">
        <v>1302</v>
      </c>
      <c r="B124" s="14" t="s">
        <v>1137</v>
      </c>
      <c r="C124" s="13">
        <v>2369.4943631400001</v>
      </c>
      <c r="D124" s="13">
        <v>24910.145370000002</v>
      </c>
      <c r="E124" s="13">
        <v>2677.2542168999998</v>
      </c>
      <c r="F124" s="12">
        <v>27406.447800000002</v>
      </c>
      <c r="G124" s="11">
        <f t="shared" si="4"/>
        <v>2496.3024299999997</v>
      </c>
      <c r="H124" s="10">
        <f t="shared" si="5"/>
        <v>0.10021227868892198</v>
      </c>
    </row>
    <row r="125" spans="1:8" ht="16.5" customHeight="1" x14ac:dyDescent="0.3">
      <c r="A125" s="15">
        <v>1401</v>
      </c>
      <c r="B125" s="14" t="s">
        <v>1136</v>
      </c>
      <c r="C125" s="13">
        <v>148.9468</v>
      </c>
      <c r="D125" s="13">
        <v>194.64973000000001</v>
      </c>
      <c r="E125" s="13">
        <v>184.97764999999998</v>
      </c>
      <c r="F125" s="12">
        <v>205.09801000000002</v>
      </c>
      <c r="G125" s="11">
        <f t="shared" si="4"/>
        <v>10.448280000000011</v>
      </c>
      <c r="H125" s="10">
        <f t="shared" si="5"/>
        <v>5.367734134540033E-2</v>
      </c>
    </row>
    <row r="126" spans="1:8" ht="16.5" customHeight="1" x14ac:dyDescent="0.3">
      <c r="A126" s="15">
        <v>1404</v>
      </c>
      <c r="B126" s="14" t="s">
        <v>1135</v>
      </c>
      <c r="C126" s="13">
        <v>661.77634499999999</v>
      </c>
      <c r="D126" s="13">
        <v>654.27789000000007</v>
      </c>
      <c r="E126" s="13">
        <v>2274.1510120000003</v>
      </c>
      <c r="F126" s="12">
        <v>1013.76588</v>
      </c>
      <c r="G126" s="11">
        <f t="shared" si="4"/>
        <v>359.48798999999997</v>
      </c>
      <c r="H126" s="10">
        <f t="shared" si="5"/>
        <v>0.54944236309131578</v>
      </c>
    </row>
    <row r="127" spans="1:8" ht="16.5" customHeight="1" x14ac:dyDescent="0.3">
      <c r="A127" s="15">
        <v>1501</v>
      </c>
      <c r="B127" s="14" t="s">
        <v>1134</v>
      </c>
      <c r="C127" s="13">
        <v>18.138000000000002</v>
      </c>
      <c r="D127" s="13">
        <v>33.477269999999997</v>
      </c>
      <c r="E127" s="13">
        <v>419.08749999999998</v>
      </c>
      <c r="F127" s="12">
        <v>696.33182999999997</v>
      </c>
      <c r="G127" s="11">
        <f t="shared" si="4"/>
        <v>662.85455999999999</v>
      </c>
      <c r="H127" s="10">
        <f t="shared" si="5"/>
        <v>19.800137824858481</v>
      </c>
    </row>
    <row r="128" spans="1:8" ht="25.5" customHeight="1" x14ac:dyDescent="0.3">
      <c r="A128" s="15">
        <v>1502</v>
      </c>
      <c r="B128" s="14" t="s">
        <v>1133</v>
      </c>
      <c r="C128" s="13">
        <v>2988.6205599999998</v>
      </c>
      <c r="D128" s="13">
        <v>3442.7693100000001</v>
      </c>
      <c r="E128" s="13">
        <v>2321.97876</v>
      </c>
      <c r="F128" s="12">
        <v>3174.5722700000001</v>
      </c>
      <c r="G128" s="11">
        <f t="shared" si="4"/>
        <v>-268.19704000000002</v>
      </c>
      <c r="H128" s="10">
        <f t="shared" si="5"/>
        <v>-7.7901542581137975E-2</v>
      </c>
    </row>
    <row r="129" spans="1:8" ht="16.5" customHeight="1" x14ac:dyDescent="0.3">
      <c r="A129" s="15">
        <v>1503</v>
      </c>
      <c r="B129" s="14" t="s">
        <v>1132</v>
      </c>
      <c r="C129" s="13">
        <v>0</v>
      </c>
      <c r="D129" s="13">
        <v>0</v>
      </c>
      <c r="E129" s="13">
        <v>0</v>
      </c>
      <c r="F129" s="12">
        <v>0</v>
      </c>
      <c r="G129" s="11">
        <f t="shared" si="4"/>
        <v>0</v>
      </c>
      <c r="H129" s="10" t="str">
        <f t="shared" si="5"/>
        <v/>
      </c>
    </row>
    <row r="130" spans="1:8" ht="16.5" customHeight="1" x14ac:dyDescent="0.3">
      <c r="A130" s="15">
        <v>1504</v>
      </c>
      <c r="B130" s="14" t="s">
        <v>1131</v>
      </c>
      <c r="C130" s="13">
        <v>435.10585700000001</v>
      </c>
      <c r="D130" s="13">
        <v>1659.7213999999999</v>
      </c>
      <c r="E130" s="13">
        <v>245.68254000000002</v>
      </c>
      <c r="F130" s="12">
        <v>1305.7444800000001</v>
      </c>
      <c r="G130" s="11">
        <f t="shared" si="4"/>
        <v>-353.97691999999984</v>
      </c>
      <c r="H130" s="10">
        <f t="shared" si="5"/>
        <v>-0.21327490264329896</v>
      </c>
    </row>
    <row r="131" spans="1:8" ht="16.5" customHeight="1" x14ac:dyDescent="0.3">
      <c r="A131" s="15">
        <v>1505</v>
      </c>
      <c r="B131" s="14" t="s">
        <v>1130</v>
      </c>
      <c r="C131" s="13">
        <v>6.4</v>
      </c>
      <c r="D131" s="13">
        <v>84.625169999999997</v>
      </c>
      <c r="E131" s="13">
        <v>13.43</v>
      </c>
      <c r="F131" s="12">
        <v>184.73051000000001</v>
      </c>
      <c r="G131" s="11">
        <f t="shared" si="4"/>
        <v>100.10534000000001</v>
      </c>
      <c r="H131" s="10">
        <f t="shared" si="5"/>
        <v>1.1829263090402065</v>
      </c>
    </row>
    <row r="132" spans="1:8" ht="16.5" customHeight="1" x14ac:dyDescent="0.3">
      <c r="A132" s="15">
        <v>1506</v>
      </c>
      <c r="B132" s="14" t="s">
        <v>1129</v>
      </c>
      <c r="C132" s="13">
        <v>8</v>
      </c>
      <c r="D132" s="13">
        <v>134.00023000000002</v>
      </c>
      <c r="E132" s="13">
        <v>7</v>
      </c>
      <c r="F132" s="12">
        <v>146.23582999999999</v>
      </c>
      <c r="G132" s="11">
        <f t="shared" si="4"/>
        <v>12.235599999999977</v>
      </c>
      <c r="H132" s="10">
        <f t="shared" si="5"/>
        <v>9.13102910345749E-2</v>
      </c>
    </row>
    <row r="133" spans="1:8" ht="16.5" customHeight="1" x14ac:dyDescent="0.3">
      <c r="A133" s="15">
        <v>1507</v>
      </c>
      <c r="B133" s="14" t="s">
        <v>1128</v>
      </c>
      <c r="C133" s="13">
        <v>48.932110000000002</v>
      </c>
      <c r="D133" s="13">
        <v>188.16917999999998</v>
      </c>
      <c r="E133" s="13">
        <v>84.991022000000001</v>
      </c>
      <c r="F133" s="12">
        <v>184.27636999999999</v>
      </c>
      <c r="G133" s="11">
        <f t="shared" si="4"/>
        <v>-3.8928099999999972</v>
      </c>
      <c r="H133" s="10">
        <f t="shared" si="5"/>
        <v>-2.0687819333644317E-2</v>
      </c>
    </row>
    <row r="134" spans="1:8" ht="16.5" customHeight="1" x14ac:dyDescent="0.3">
      <c r="A134" s="15">
        <v>1508</v>
      </c>
      <c r="B134" s="14" t="s">
        <v>1127</v>
      </c>
      <c r="C134" s="13">
        <v>1.2089000000000001</v>
      </c>
      <c r="D134" s="13">
        <v>4.5110000000000001</v>
      </c>
      <c r="E134" s="13">
        <v>1.6827099999999999</v>
      </c>
      <c r="F134" s="12">
        <v>16.588979999999999</v>
      </c>
      <c r="G134" s="11">
        <f t="shared" si="4"/>
        <v>12.07798</v>
      </c>
      <c r="H134" s="10">
        <f t="shared" si="5"/>
        <v>2.6774506761250279</v>
      </c>
    </row>
    <row r="135" spans="1:8" ht="16.5" customHeight="1" x14ac:dyDescent="0.3">
      <c r="A135" s="15">
        <v>1509</v>
      </c>
      <c r="B135" s="14" t="s">
        <v>1126</v>
      </c>
      <c r="C135" s="13">
        <v>1713.5361969999999</v>
      </c>
      <c r="D135" s="13">
        <v>12691.77939</v>
      </c>
      <c r="E135" s="13">
        <v>1741.6944065</v>
      </c>
      <c r="F135" s="12">
        <v>12889.25115</v>
      </c>
      <c r="G135" s="11">
        <f t="shared" ref="G135:G198" si="6">F135-D135</f>
        <v>197.47176000000036</v>
      </c>
      <c r="H135" s="10">
        <f t="shared" ref="H135:H198" si="7">IF(D135&lt;&gt;0,G135/D135,"")</f>
        <v>1.5559028717091526E-2</v>
      </c>
    </row>
    <row r="136" spans="1:8" ht="16.5" customHeight="1" x14ac:dyDescent="0.3">
      <c r="A136" s="15">
        <v>1510</v>
      </c>
      <c r="B136" s="14" t="s">
        <v>1125</v>
      </c>
      <c r="C136" s="13">
        <v>495.18852000000004</v>
      </c>
      <c r="D136" s="13">
        <v>1930.4661599999999</v>
      </c>
      <c r="E136" s="13">
        <v>558.03529500000002</v>
      </c>
      <c r="F136" s="12">
        <v>1868.5518500000001</v>
      </c>
      <c r="G136" s="11">
        <f t="shared" si="6"/>
        <v>-61.914309999999887</v>
      </c>
      <c r="H136" s="10">
        <f t="shared" si="7"/>
        <v>-3.2072206849769323E-2</v>
      </c>
    </row>
    <row r="137" spans="1:8" ht="16.5" customHeight="1" x14ac:dyDescent="0.3">
      <c r="A137" s="15">
        <v>1511</v>
      </c>
      <c r="B137" s="14" t="s">
        <v>1124</v>
      </c>
      <c r="C137" s="13">
        <v>86714.585999999996</v>
      </c>
      <c r="D137" s="13">
        <v>121129.58725</v>
      </c>
      <c r="E137" s="13">
        <v>66426.107600000003</v>
      </c>
      <c r="F137" s="12">
        <v>98947.597470000299</v>
      </c>
      <c r="G137" s="11">
        <f t="shared" si="6"/>
        <v>-22181.989779999698</v>
      </c>
      <c r="H137" s="10">
        <f t="shared" si="7"/>
        <v>-0.18312610720135761</v>
      </c>
    </row>
    <row r="138" spans="1:8" ht="16.5" customHeight="1" x14ac:dyDescent="0.3">
      <c r="A138" s="15">
        <v>1512</v>
      </c>
      <c r="B138" s="14" t="s">
        <v>1123</v>
      </c>
      <c r="C138" s="13">
        <v>342.90585675</v>
      </c>
      <c r="D138" s="13">
        <v>483.12584999999996</v>
      </c>
      <c r="E138" s="13">
        <v>160.272502</v>
      </c>
      <c r="F138" s="12">
        <v>398.95215000000002</v>
      </c>
      <c r="G138" s="11">
        <f t="shared" si="6"/>
        <v>-84.17369999999994</v>
      </c>
      <c r="H138" s="10">
        <f t="shared" si="7"/>
        <v>-0.17422727432200108</v>
      </c>
    </row>
    <row r="139" spans="1:8" ht="16.5" customHeight="1" x14ac:dyDescent="0.3">
      <c r="A139" s="15">
        <v>1513</v>
      </c>
      <c r="B139" s="14" t="s">
        <v>1122</v>
      </c>
      <c r="C139" s="13">
        <v>9977.6713139999993</v>
      </c>
      <c r="D139" s="13">
        <v>22566.50907</v>
      </c>
      <c r="E139" s="13">
        <v>9810.1585969999996</v>
      </c>
      <c r="F139" s="12">
        <v>26577.304929999998</v>
      </c>
      <c r="G139" s="11">
        <f t="shared" si="6"/>
        <v>4010.7958599999984</v>
      </c>
      <c r="H139" s="10">
        <f t="shared" si="7"/>
        <v>0.1777322246679246</v>
      </c>
    </row>
    <row r="140" spans="1:8" ht="16.5" customHeight="1" x14ac:dyDescent="0.3">
      <c r="A140" s="15">
        <v>1514</v>
      </c>
      <c r="B140" s="14" t="s">
        <v>1121</v>
      </c>
      <c r="C140" s="13">
        <v>1305.4777099999999</v>
      </c>
      <c r="D140" s="13">
        <v>2238.1847400000001</v>
      </c>
      <c r="E140" s="13">
        <v>823.85322999999994</v>
      </c>
      <c r="F140" s="12">
        <v>1478.02324</v>
      </c>
      <c r="G140" s="11">
        <f t="shared" si="6"/>
        <v>-760.16150000000016</v>
      </c>
      <c r="H140" s="10">
        <f t="shared" si="7"/>
        <v>-0.33963304566181612</v>
      </c>
    </row>
    <row r="141" spans="1:8" ht="16.5" customHeight="1" x14ac:dyDescent="0.3">
      <c r="A141" s="15">
        <v>1515</v>
      </c>
      <c r="B141" s="14" t="s">
        <v>1120</v>
      </c>
      <c r="C141" s="13">
        <v>676.8858950010009</v>
      </c>
      <c r="D141" s="13">
        <v>3399.0551099999998</v>
      </c>
      <c r="E141" s="13">
        <v>818.68355407499894</v>
      </c>
      <c r="F141" s="12">
        <v>4101.7250699999995</v>
      </c>
      <c r="G141" s="11">
        <f t="shared" si="6"/>
        <v>702.66995999999972</v>
      </c>
      <c r="H141" s="10">
        <f t="shared" si="7"/>
        <v>0.20672508601956729</v>
      </c>
    </row>
    <row r="142" spans="1:8" ht="16.5" customHeight="1" x14ac:dyDescent="0.3">
      <c r="A142" s="15">
        <v>1516</v>
      </c>
      <c r="B142" s="14" t="s">
        <v>1119</v>
      </c>
      <c r="C142" s="13">
        <v>13579.771177999999</v>
      </c>
      <c r="D142" s="13">
        <v>33748.460770000005</v>
      </c>
      <c r="E142" s="13">
        <v>13339.54184</v>
      </c>
      <c r="F142" s="12">
        <v>35164.96372</v>
      </c>
      <c r="G142" s="11">
        <f t="shared" si="6"/>
        <v>1416.5029499999946</v>
      </c>
      <c r="H142" s="10">
        <f t="shared" si="7"/>
        <v>4.1972372003974932E-2</v>
      </c>
    </row>
    <row r="143" spans="1:8" ht="16.5" customHeight="1" x14ac:dyDescent="0.3">
      <c r="A143" s="15">
        <v>1517</v>
      </c>
      <c r="B143" s="14" t="s">
        <v>1118</v>
      </c>
      <c r="C143" s="13">
        <v>9530.5291934999987</v>
      </c>
      <c r="D143" s="13">
        <v>41891.408060000002</v>
      </c>
      <c r="E143" s="13">
        <v>14890.187507999999</v>
      </c>
      <c r="F143" s="12">
        <v>57032.813320000001</v>
      </c>
      <c r="G143" s="11">
        <f t="shared" si="6"/>
        <v>15141.40526</v>
      </c>
      <c r="H143" s="10">
        <f t="shared" si="7"/>
        <v>0.3614441710413111</v>
      </c>
    </row>
    <row r="144" spans="1:8" ht="16.5" customHeight="1" x14ac:dyDescent="0.3">
      <c r="A144" s="15">
        <v>1518</v>
      </c>
      <c r="B144" s="14" t="s">
        <v>1117</v>
      </c>
      <c r="C144" s="13">
        <v>608.74078668000004</v>
      </c>
      <c r="D144" s="13">
        <v>1370.2706899999998</v>
      </c>
      <c r="E144" s="13">
        <v>882.35400000000004</v>
      </c>
      <c r="F144" s="12">
        <v>1856.3768400000001</v>
      </c>
      <c r="G144" s="11">
        <f t="shared" si="6"/>
        <v>486.1061500000003</v>
      </c>
      <c r="H144" s="10">
        <f t="shared" si="7"/>
        <v>0.35475191401780648</v>
      </c>
    </row>
    <row r="145" spans="1:8" ht="16.5" customHeight="1" x14ac:dyDescent="0.3">
      <c r="A145" s="15">
        <v>1520</v>
      </c>
      <c r="B145" s="14" t="s">
        <v>1116</v>
      </c>
      <c r="C145" s="13">
        <v>2361.4119999999998</v>
      </c>
      <c r="D145" s="13">
        <v>1189.67994</v>
      </c>
      <c r="E145" s="13">
        <v>2562.58</v>
      </c>
      <c r="F145" s="12">
        <v>2091.76557</v>
      </c>
      <c r="G145" s="11">
        <f t="shared" si="6"/>
        <v>902.08563000000004</v>
      </c>
      <c r="H145" s="10">
        <f t="shared" si="7"/>
        <v>0.75825909109638345</v>
      </c>
    </row>
    <row r="146" spans="1:8" ht="16.5" customHeight="1" x14ac:dyDescent="0.3">
      <c r="A146" s="15">
        <v>1521</v>
      </c>
      <c r="B146" s="14" t="s">
        <v>1115</v>
      </c>
      <c r="C146" s="13">
        <v>3.9288099999999999</v>
      </c>
      <c r="D146" s="13">
        <v>58.823920000000001</v>
      </c>
      <c r="E146" s="13">
        <v>2.49748042</v>
      </c>
      <c r="F146" s="12">
        <v>37.514089999999996</v>
      </c>
      <c r="G146" s="11">
        <f t="shared" si="6"/>
        <v>-21.309830000000005</v>
      </c>
      <c r="H146" s="10">
        <f t="shared" si="7"/>
        <v>-0.36226470456236176</v>
      </c>
    </row>
    <row r="147" spans="1:8" ht="16.5" customHeight="1" x14ac:dyDescent="0.3">
      <c r="A147" s="15">
        <v>1522</v>
      </c>
      <c r="B147" s="14" t="s">
        <v>1114</v>
      </c>
      <c r="C147" s="13">
        <v>47.96</v>
      </c>
      <c r="D147" s="13">
        <v>16.925090000000001</v>
      </c>
      <c r="E147" s="13">
        <v>52</v>
      </c>
      <c r="F147" s="12">
        <v>70.669080000000008</v>
      </c>
      <c r="G147" s="11">
        <f t="shared" si="6"/>
        <v>53.743990000000011</v>
      </c>
      <c r="H147" s="10">
        <f t="shared" si="7"/>
        <v>3.1754034985929178</v>
      </c>
    </row>
    <row r="148" spans="1:8" ht="16.5" customHeight="1" x14ac:dyDescent="0.3">
      <c r="A148" s="15">
        <v>1601</v>
      </c>
      <c r="B148" s="14" t="s">
        <v>1113</v>
      </c>
      <c r="C148" s="13">
        <v>2270.9654030000002</v>
      </c>
      <c r="D148" s="13">
        <v>14424.181980000001</v>
      </c>
      <c r="E148" s="13">
        <v>2711.8450070000004</v>
      </c>
      <c r="F148" s="12">
        <v>13022.958490000001</v>
      </c>
      <c r="G148" s="11">
        <f t="shared" si="6"/>
        <v>-1401.2234900000003</v>
      </c>
      <c r="H148" s="10">
        <f t="shared" si="7"/>
        <v>-9.7144052393604102E-2</v>
      </c>
    </row>
    <row r="149" spans="1:8" ht="16.5" customHeight="1" x14ac:dyDescent="0.3">
      <c r="A149" s="15">
        <v>1602</v>
      </c>
      <c r="B149" s="14" t="s">
        <v>1112</v>
      </c>
      <c r="C149" s="13">
        <v>4097.9467570000006</v>
      </c>
      <c r="D149" s="13">
        <v>22045.87198</v>
      </c>
      <c r="E149" s="13">
        <v>4654.1338299999998</v>
      </c>
      <c r="F149" s="12">
        <v>23938.956829999999</v>
      </c>
      <c r="G149" s="11">
        <f t="shared" si="6"/>
        <v>1893.0848499999993</v>
      </c>
      <c r="H149" s="10">
        <f t="shared" si="7"/>
        <v>8.5870264134591937E-2</v>
      </c>
    </row>
    <row r="150" spans="1:8" ht="16.5" customHeight="1" x14ac:dyDescent="0.3">
      <c r="A150" s="15">
        <v>1603</v>
      </c>
      <c r="B150" s="14" t="s">
        <v>1111</v>
      </c>
      <c r="C150" s="13">
        <v>4.0999999999999996</v>
      </c>
      <c r="D150" s="13">
        <v>63.551279999999998</v>
      </c>
      <c r="E150" s="13">
        <v>10.15</v>
      </c>
      <c r="F150" s="12">
        <v>162.05408</v>
      </c>
      <c r="G150" s="11">
        <f t="shared" si="6"/>
        <v>98.502800000000008</v>
      </c>
      <c r="H150" s="10">
        <f t="shared" si="7"/>
        <v>1.5499735017138916</v>
      </c>
    </row>
    <row r="151" spans="1:8" ht="16.5" customHeight="1" x14ac:dyDescent="0.3">
      <c r="A151" s="15">
        <v>1604</v>
      </c>
      <c r="B151" s="14" t="s">
        <v>1110</v>
      </c>
      <c r="C151" s="13">
        <v>17042.427405000002</v>
      </c>
      <c r="D151" s="13">
        <v>82533.959920000198</v>
      </c>
      <c r="E151" s="13">
        <v>18860.623938000001</v>
      </c>
      <c r="F151" s="12">
        <v>94262.394470000203</v>
      </c>
      <c r="G151" s="11">
        <f t="shared" si="6"/>
        <v>11728.434550000005</v>
      </c>
      <c r="H151" s="10">
        <f t="shared" si="7"/>
        <v>0.14210434785109458</v>
      </c>
    </row>
    <row r="152" spans="1:8" ht="16.5" customHeight="1" x14ac:dyDescent="0.3">
      <c r="A152" s="15">
        <v>1605</v>
      </c>
      <c r="B152" s="14" t="s">
        <v>1109</v>
      </c>
      <c r="C152" s="13">
        <v>6925.2813919999999</v>
      </c>
      <c r="D152" s="13">
        <v>28194.330170000001</v>
      </c>
      <c r="E152" s="13">
        <v>5702.3040300000002</v>
      </c>
      <c r="F152" s="12">
        <v>27915.30415</v>
      </c>
      <c r="G152" s="11">
        <f t="shared" si="6"/>
        <v>-279.02602000000115</v>
      </c>
      <c r="H152" s="10">
        <f t="shared" si="7"/>
        <v>-9.8965294907731854E-3</v>
      </c>
    </row>
    <row r="153" spans="1:8" ht="25.5" customHeight="1" x14ac:dyDescent="0.3">
      <c r="A153" s="15">
        <v>1701</v>
      </c>
      <c r="B153" s="14" t="s">
        <v>1108</v>
      </c>
      <c r="C153" s="13">
        <v>550.70782742999995</v>
      </c>
      <c r="D153" s="13">
        <v>1003.70976</v>
      </c>
      <c r="E153" s="13">
        <v>680.35874120000005</v>
      </c>
      <c r="F153" s="12">
        <v>1247.7811000000002</v>
      </c>
      <c r="G153" s="11">
        <f t="shared" si="6"/>
        <v>244.07134000000019</v>
      </c>
      <c r="H153" s="10">
        <f t="shared" si="7"/>
        <v>0.24316924047844291</v>
      </c>
    </row>
    <row r="154" spans="1:8" ht="16.5" customHeight="1" x14ac:dyDescent="0.3">
      <c r="A154" s="15">
        <v>1702</v>
      </c>
      <c r="B154" s="14" t="s">
        <v>1107</v>
      </c>
      <c r="C154" s="13">
        <v>9876.2893820950412</v>
      </c>
      <c r="D154" s="13">
        <v>11418.18442</v>
      </c>
      <c r="E154" s="13">
        <v>8759.349870349999</v>
      </c>
      <c r="F154" s="12">
        <v>11297.382750000001</v>
      </c>
      <c r="G154" s="11">
        <f t="shared" si="6"/>
        <v>-120.80166999999892</v>
      </c>
      <c r="H154" s="10">
        <f t="shared" si="7"/>
        <v>-1.0579761681586058E-2</v>
      </c>
    </row>
    <row r="155" spans="1:8" ht="16.5" customHeight="1" x14ac:dyDescent="0.3">
      <c r="A155" s="15">
        <v>1703</v>
      </c>
      <c r="B155" s="14" t="s">
        <v>1106</v>
      </c>
      <c r="C155" s="13">
        <v>1474.8908799999999</v>
      </c>
      <c r="D155" s="13">
        <v>388.90109000000001</v>
      </c>
      <c r="E155" s="13">
        <v>13368.688179999999</v>
      </c>
      <c r="F155" s="12">
        <v>2845.8122799999996</v>
      </c>
      <c r="G155" s="11">
        <f t="shared" si="6"/>
        <v>2456.9111899999998</v>
      </c>
      <c r="H155" s="10">
        <f t="shared" si="7"/>
        <v>6.3175734220750055</v>
      </c>
    </row>
    <row r="156" spans="1:8" ht="16.5" customHeight="1" x14ac:dyDescent="0.3">
      <c r="A156" s="15">
        <v>1704</v>
      </c>
      <c r="B156" s="14" t="s">
        <v>1105</v>
      </c>
      <c r="C156" s="13">
        <v>12169.957894039999</v>
      </c>
      <c r="D156" s="13">
        <v>66306.804109999997</v>
      </c>
      <c r="E156" s="13">
        <v>12384.094695</v>
      </c>
      <c r="F156" s="12">
        <v>66728.169280000002</v>
      </c>
      <c r="G156" s="11">
        <f t="shared" si="6"/>
        <v>421.36517000000458</v>
      </c>
      <c r="H156" s="10">
        <f t="shared" si="7"/>
        <v>6.3547802620825874E-3</v>
      </c>
    </row>
    <row r="157" spans="1:8" ht="16.5" customHeight="1" x14ac:dyDescent="0.3">
      <c r="A157" s="15">
        <v>1801</v>
      </c>
      <c r="B157" s="14" t="s">
        <v>1104</v>
      </c>
      <c r="C157" s="13">
        <v>2276.5602599999997</v>
      </c>
      <c r="D157" s="13">
        <v>28737.570100000001</v>
      </c>
      <c r="E157" s="13">
        <v>2143.17308</v>
      </c>
      <c r="F157" s="12">
        <v>16804.009129999999</v>
      </c>
      <c r="G157" s="11">
        <f t="shared" si="6"/>
        <v>-11933.560970000002</v>
      </c>
      <c r="H157" s="10">
        <f t="shared" si="7"/>
        <v>-0.41525991684314334</v>
      </c>
    </row>
    <row r="158" spans="1:8" ht="16.5" customHeight="1" x14ac:dyDescent="0.3">
      <c r="A158" s="15">
        <v>1802</v>
      </c>
      <c r="B158" s="14" t="s">
        <v>1103</v>
      </c>
      <c r="C158" s="13">
        <v>2360.3307500000001</v>
      </c>
      <c r="D158" s="13">
        <v>2978.2801199999999</v>
      </c>
      <c r="E158" s="13">
        <v>1941.537</v>
      </c>
      <c r="F158" s="12">
        <v>2153.3234600000001</v>
      </c>
      <c r="G158" s="11">
        <f t="shared" si="6"/>
        <v>-824.95665999999983</v>
      </c>
      <c r="H158" s="10">
        <f t="shared" si="7"/>
        <v>-0.27699095678078794</v>
      </c>
    </row>
    <row r="159" spans="1:8" ht="16.5" customHeight="1" x14ac:dyDescent="0.3">
      <c r="A159" s="15">
        <v>1803</v>
      </c>
      <c r="B159" s="14" t="s">
        <v>1102</v>
      </c>
      <c r="C159" s="13">
        <v>7950.0780000000004</v>
      </c>
      <c r="D159" s="13">
        <v>94119.855859999996</v>
      </c>
      <c r="E159" s="13">
        <v>10245.702499999999</v>
      </c>
      <c r="F159" s="12">
        <v>73354.417329999997</v>
      </c>
      <c r="G159" s="11">
        <f t="shared" si="6"/>
        <v>-20765.438529999999</v>
      </c>
      <c r="H159" s="10">
        <f t="shared" si="7"/>
        <v>-0.22062760657950714</v>
      </c>
    </row>
    <row r="160" spans="1:8" ht="16.5" customHeight="1" x14ac:dyDescent="0.3">
      <c r="A160" s="15">
        <v>1804</v>
      </c>
      <c r="B160" s="14" t="s">
        <v>1101</v>
      </c>
      <c r="C160" s="13">
        <v>5161.7744000000002</v>
      </c>
      <c r="D160" s="13">
        <v>101273.06508</v>
      </c>
      <c r="E160" s="13">
        <v>6415.2571100000005</v>
      </c>
      <c r="F160" s="12">
        <v>60217.637200000005</v>
      </c>
      <c r="G160" s="11">
        <f t="shared" si="6"/>
        <v>-41055.427879999996</v>
      </c>
      <c r="H160" s="10">
        <f t="shared" si="7"/>
        <v>-0.40539335752866301</v>
      </c>
    </row>
    <row r="161" spans="1:8" ht="16.5" customHeight="1" x14ac:dyDescent="0.3">
      <c r="A161" s="15">
        <v>1805</v>
      </c>
      <c r="B161" s="14" t="s">
        <v>1100</v>
      </c>
      <c r="C161" s="13">
        <v>9905.1127899999992</v>
      </c>
      <c r="D161" s="13">
        <v>69569.08415000001</v>
      </c>
      <c r="E161" s="13">
        <v>8938.1857009999985</v>
      </c>
      <c r="F161" s="12">
        <v>56285.586670000004</v>
      </c>
      <c r="G161" s="11">
        <f t="shared" si="6"/>
        <v>-13283.497480000005</v>
      </c>
      <c r="H161" s="10">
        <f t="shared" si="7"/>
        <v>-0.19093966295946996</v>
      </c>
    </row>
    <row r="162" spans="1:8" ht="16.5" customHeight="1" x14ac:dyDescent="0.3">
      <c r="A162" s="15">
        <v>1806</v>
      </c>
      <c r="B162" s="14" t="s">
        <v>1099</v>
      </c>
      <c r="C162" s="13">
        <v>19609.659204999902</v>
      </c>
      <c r="D162" s="13">
        <v>150045.313339999</v>
      </c>
      <c r="E162" s="13">
        <v>20210.361543999999</v>
      </c>
      <c r="F162" s="12">
        <v>155424.36482999899</v>
      </c>
      <c r="G162" s="11">
        <f t="shared" si="6"/>
        <v>5379.0514899999835</v>
      </c>
      <c r="H162" s="10">
        <f t="shared" si="7"/>
        <v>3.5849513525365397E-2</v>
      </c>
    </row>
    <row r="163" spans="1:8" ht="16.5" customHeight="1" x14ac:dyDescent="0.3">
      <c r="A163" s="15">
        <v>1901</v>
      </c>
      <c r="B163" s="14" t="s">
        <v>1098</v>
      </c>
      <c r="C163" s="13">
        <v>15386.6956049</v>
      </c>
      <c r="D163" s="13">
        <v>62931.991069999902</v>
      </c>
      <c r="E163" s="13">
        <v>17056.706215999999</v>
      </c>
      <c r="F163" s="12">
        <v>70936.271540000002</v>
      </c>
      <c r="G163" s="11">
        <f t="shared" si="6"/>
        <v>8004.2804700000997</v>
      </c>
      <c r="H163" s="10">
        <f t="shared" si="7"/>
        <v>0.12718937274838255</v>
      </c>
    </row>
    <row r="164" spans="1:8" ht="16.5" customHeight="1" x14ac:dyDescent="0.3">
      <c r="A164" s="15">
        <v>1902</v>
      </c>
      <c r="B164" s="14" t="s">
        <v>1097</v>
      </c>
      <c r="C164" s="13">
        <v>33072.667007000098</v>
      </c>
      <c r="D164" s="13">
        <v>42576.486049999803</v>
      </c>
      <c r="E164" s="13">
        <v>37525.844394</v>
      </c>
      <c r="F164" s="12">
        <v>51017.1914399999</v>
      </c>
      <c r="G164" s="11">
        <f t="shared" si="6"/>
        <v>8440.7053900000974</v>
      </c>
      <c r="H164" s="10">
        <f t="shared" si="7"/>
        <v>0.19824805128557893</v>
      </c>
    </row>
    <row r="165" spans="1:8" ht="16.5" customHeight="1" x14ac:dyDescent="0.3">
      <c r="A165" s="15">
        <v>1903</v>
      </c>
      <c r="B165" s="14" t="s">
        <v>1096</v>
      </c>
      <c r="C165" s="13">
        <v>110.101596</v>
      </c>
      <c r="D165" s="13">
        <v>253.08535000000001</v>
      </c>
      <c r="E165" s="13">
        <v>85.944755000000001</v>
      </c>
      <c r="F165" s="12">
        <v>226.05001000000001</v>
      </c>
      <c r="G165" s="11">
        <f t="shared" si="6"/>
        <v>-27.035339999999991</v>
      </c>
      <c r="H165" s="10">
        <f t="shared" si="7"/>
        <v>-0.10682301444947323</v>
      </c>
    </row>
    <row r="166" spans="1:8" ht="25.5" customHeight="1" x14ac:dyDescent="0.3">
      <c r="A166" s="15">
        <v>1904</v>
      </c>
      <c r="B166" s="14" t="s">
        <v>1095</v>
      </c>
      <c r="C166" s="13">
        <v>11176.013238</v>
      </c>
      <c r="D166" s="13">
        <v>16006.304169999999</v>
      </c>
      <c r="E166" s="13">
        <v>10743.216027</v>
      </c>
      <c r="F166" s="12">
        <v>17897.585159999999</v>
      </c>
      <c r="G166" s="11">
        <f t="shared" si="6"/>
        <v>1891.2809899999993</v>
      </c>
      <c r="H166" s="10">
        <f t="shared" si="7"/>
        <v>0.11815850616813559</v>
      </c>
    </row>
    <row r="167" spans="1:8" ht="16.5" customHeight="1" x14ac:dyDescent="0.3">
      <c r="A167" s="15">
        <v>1905</v>
      </c>
      <c r="B167" s="14" t="s">
        <v>1094</v>
      </c>
      <c r="C167" s="13">
        <v>27621.678988170697</v>
      </c>
      <c r="D167" s="13">
        <v>116486.649309999</v>
      </c>
      <c r="E167" s="13">
        <v>29663.963256999803</v>
      </c>
      <c r="F167" s="12">
        <v>130523.60227</v>
      </c>
      <c r="G167" s="11">
        <f t="shared" si="6"/>
        <v>14036.952960000999</v>
      </c>
      <c r="H167" s="10">
        <f t="shared" si="7"/>
        <v>0.12050267599890602</v>
      </c>
    </row>
    <row r="168" spans="1:8" ht="16.5" customHeight="1" x14ac:dyDescent="0.3">
      <c r="A168" s="15">
        <v>2001</v>
      </c>
      <c r="B168" s="14" t="s">
        <v>1093</v>
      </c>
      <c r="C168" s="13">
        <v>5583.750376</v>
      </c>
      <c r="D168" s="13">
        <v>8361.8880800000006</v>
      </c>
      <c r="E168" s="13">
        <v>5894.7533779999903</v>
      </c>
      <c r="F168" s="12">
        <v>9584.6171799999993</v>
      </c>
      <c r="G168" s="11">
        <f t="shared" si="6"/>
        <v>1222.7290999999987</v>
      </c>
      <c r="H168" s="10">
        <f t="shared" si="7"/>
        <v>0.14622643693647697</v>
      </c>
    </row>
    <row r="169" spans="1:8" ht="16.5" customHeight="1" x14ac:dyDescent="0.3">
      <c r="A169" s="15">
        <v>2002</v>
      </c>
      <c r="B169" s="14" t="s">
        <v>1092</v>
      </c>
      <c r="C169" s="13">
        <v>7869.7821549999999</v>
      </c>
      <c r="D169" s="13">
        <v>12496.167089999999</v>
      </c>
      <c r="E169" s="13">
        <v>6762.6015370000096</v>
      </c>
      <c r="F169" s="12">
        <v>10419.084150000001</v>
      </c>
      <c r="G169" s="11">
        <f t="shared" si="6"/>
        <v>-2077.0829399999984</v>
      </c>
      <c r="H169" s="10">
        <f t="shared" si="7"/>
        <v>-0.16621760296900756</v>
      </c>
    </row>
    <row r="170" spans="1:8" ht="16.5" customHeight="1" x14ac:dyDescent="0.3">
      <c r="A170" s="15">
        <v>2003</v>
      </c>
      <c r="B170" s="14" t="s">
        <v>1091</v>
      </c>
      <c r="C170" s="13">
        <v>475.27767800000004</v>
      </c>
      <c r="D170" s="13">
        <v>874.92048</v>
      </c>
      <c r="E170" s="13">
        <v>421.35405800000001</v>
      </c>
      <c r="F170" s="12">
        <v>883.36559999999997</v>
      </c>
      <c r="G170" s="11">
        <f t="shared" si="6"/>
        <v>8.4451199999999744</v>
      </c>
      <c r="H170" s="10">
        <f t="shared" si="7"/>
        <v>9.6524429282990095E-3</v>
      </c>
    </row>
    <row r="171" spans="1:8" ht="25.5" customHeight="1" x14ac:dyDescent="0.3">
      <c r="A171" s="15">
        <v>2004</v>
      </c>
      <c r="B171" s="14" t="s">
        <v>1090</v>
      </c>
      <c r="C171" s="13">
        <v>24050.195600999999</v>
      </c>
      <c r="D171" s="13">
        <v>36295.990840000195</v>
      </c>
      <c r="E171" s="13">
        <v>26402.193741999999</v>
      </c>
      <c r="F171" s="12">
        <v>38978.519130000102</v>
      </c>
      <c r="G171" s="11">
        <f t="shared" si="6"/>
        <v>2682.5282899999074</v>
      </c>
      <c r="H171" s="10">
        <f t="shared" si="7"/>
        <v>7.3907013637539612E-2</v>
      </c>
    </row>
    <row r="172" spans="1:8" ht="25.5" customHeight="1" x14ac:dyDescent="0.3">
      <c r="A172" s="15">
        <v>2005</v>
      </c>
      <c r="B172" s="14" t="s">
        <v>1089</v>
      </c>
      <c r="C172" s="13">
        <v>15781.72185</v>
      </c>
      <c r="D172" s="13">
        <v>36343.725039999903</v>
      </c>
      <c r="E172" s="13">
        <v>17472.976877999998</v>
      </c>
      <c r="F172" s="12">
        <v>43420.662970000107</v>
      </c>
      <c r="G172" s="11">
        <f t="shared" si="6"/>
        <v>7076.9379300002038</v>
      </c>
      <c r="H172" s="10">
        <f t="shared" si="7"/>
        <v>0.19472241555347797</v>
      </c>
    </row>
    <row r="173" spans="1:8" ht="16.5" customHeight="1" x14ac:dyDescent="0.3">
      <c r="A173" s="15">
        <v>2006</v>
      </c>
      <c r="B173" s="14" t="s">
        <v>1088</v>
      </c>
      <c r="C173" s="13">
        <v>157.89988</v>
      </c>
      <c r="D173" s="13">
        <v>552.82729000000006</v>
      </c>
      <c r="E173" s="13">
        <v>209.10252</v>
      </c>
      <c r="F173" s="12">
        <v>770.40413999999998</v>
      </c>
      <c r="G173" s="11">
        <f t="shared" si="6"/>
        <v>217.57684999999992</v>
      </c>
      <c r="H173" s="10">
        <f t="shared" si="7"/>
        <v>0.39357110970408116</v>
      </c>
    </row>
    <row r="174" spans="1:8" ht="16.5" customHeight="1" x14ac:dyDescent="0.3">
      <c r="A174" s="15">
        <v>2007</v>
      </c>
      <c r="B174" s="14" t="s">
        <v>1087</v>
      </c>
      <c r="C174" s="13">
        <v>6858.6549889999997</v>
      </c>
      <c r="D174" s="13">
        <v>11782.469550000002</v>
      </c>
      <c r="E174" s="13">
        <v>5050.4271570000001</v>
      </c>
      <c r="F174" s="12">
        <v>10621.04422</v>
      </c>
      <c r="G174" s="11">
        <f t="shared" si="6"/>
        <v>-1161.4253300000018</v>
      </c>
      <c r="H174" s="10">
        <f t="shared" si="7"/>
        <v>-9.8572317549507404E-2</v>
      </c>
    </row>
    <row r="175" spans="1:8" ht="25.5" customHeight="1" x14ac:dyDescent="0.3">
      <c r="A175" s="15">
        <v>2008</v>
      </c>
      <c r="B175" s="14" t="s">
        <v>1086</v>
      </c>
      <c r="C175" s="13">
        <v>24136.648304999999</v>
      </c>
      <c r="D175" s="13">
        <v>73410.097069999902</v>
      </c>
      <c r="E175" s="13">
        <v>23609.9128953</v>
      </c>
      <c r="F175" s="12">
        <v>78139.974959999992</v>
      </c>
      <c r="G175" s="11">
        <f t="shared" si="6"/>
        <v>4729.8778900000907</v>
      </c>
      <c r="H175" s="10">
        <f t="shared" si="7"/>
        <v>6.4430890010810565E-2</v>
      </c>
    </row>
    <row r="176" spans="1:8" ht="16.5" customHeight="1" x14ac:dyDescent="0.3">
      <c r="A176" s="15">
        <v>2009</v>
      </c>
      <c r="B176" s="14" t="s">
        <v>1085</v>
      </c>
      <c r="C176" s="13">
        <v>12883.104907700001</v>
      </c>
      <c r="D176" s="13">
        <v>35788.093679999998</v>
      </c>
      <c r="E176" s="13">
        <v>17501.208161999999</v>
      </c>
      <c r="F176" s="12">
        <v>42278.8451299999</v>
      </c>
      <c r="G176" s="11">
        <f t="shared" si="6"/>
        <v>6490.7514499999015</v>
      </c>
      <c r="H176" s="10">
        <f t="shared" si="7"/>
        <v>0.18136622498077415</v>
      </c>
    </row>
    <row r="177" spans="1:8" ht="16.5" customHeight="1" x14ac:dyDescent="0.3">
      <c r="A177" s="15">
        <v>2101</v>
      </c>
      <c r="B177" s="14" t="s">
        <v>1084</v>
      </c>
      <c r="C177" s="13">
        <v>9076.9239923000005</v>
      </c>
      <c r="D177" s="13">
        <v>99386.169399999693</v>
      </c>
      <c r="E177" s="13">
        <v>9001.1305818999899</v>
      </c>
      <c r="F177" s="12">
        <v>105398.86015000001</v>
      </c>
      <c r="G177" s="11">
        <f t="shared" si="6"/>
        <v>6012.6907500003144</v>
      </c>
      <c r="H177" s="10">
        <f t="shared" si="7"/>
        <v>6.0498264359108433E-2</v>
      </c>
    </row>
    <row r="178" spans="1:8" ht="16.5" customHeight="1" x14ac:dyDescent="0.3">
      <c r="A178" s="15">
        <v>2102</v>
      </c>
      <c r="B178" s="14" t="s">
        <v>1083</v>
      </c>
      <c r="C178" s="13">
        <v>2092.8761177000101</v>
      </c>
      <c r="D178" s="13">
        <v>8714.5203000000201</v>
      </c>
      <c r="E178" s="13">
        <v>2080.8331333000001</v>
      </c>
      <c r="F178" s="12">
        <v>9272.4793499999996</v>
      </c>
      <c r="G178" s="11">
        <f t="shared" si="6"/>
        <v>557.95904999997947</v>
      </c>
      <c r="H178" s="10">
        <f t="shared" si="7"/>
        <v>6.4026364136185232E-2</v>
      </c>
    </row>
    <row r="179" spans="1:8" ht="25.5" customHeight="1" x14ac:dyDescent="0.3">
      <c r="A179" s="15">
        <v>2103</v>
      </c>
      <c r="B179" s="14" t="s">
        <v>1082</v>
      </c>
      <c r="C179" s="13">
        <v>14429.205642999999</v>
      </c>
      <c r="D179" s="13">
        <v>63455.639259999902</v>
      </c>
      <c r="E179" s="13">
        <v>15220.381496</v>
      </c>
      <c r="F179" s="12">
        <v>70120.194750000199</v>
      </c>
      <c r="G179" s="11">
        <f t="shared" si="6"/>
        <v>6664.5554900002971</v>
      </c>
      <c r="H179" s="10">
        <f t="shared" si="7"/>
        <v>0.10502700103127616</v>
      </c>
    </row>
    <row r="180" spans="1:8" ht="16.5" customHeight="1" x14ac:dyDescent="0.3">
      <c r="A180" s="15">
        <v>2104</v>
      </c>
      <c r="B180" s="14" t="s">
        <v>1081</v>
      </c>
      <c r="C180" s="13">
        <v>689.07993999999997</v>
      </c>
      <c r="D180" s="13">
        <v>3161.6039000000001</v>
      </c>
      <c r="E180" s="13">
        <v>798.81226200000003</v>
      </c>
      <c r="F180" s="12">
        <v>3882.48587</v>
      </c>
      <c r="G180" s="11">
        <f t="shared" si="6"/>
        <v>720.88196999999991</v>
      </c>
      <c r="H180" s="10">
        <f t="shared" si="7"/>
        <v>0.22801147544130998</v>
      </c>
    </row>
    <row r="181" spans="1:8" ht="16.5" customHeight="1" x14ac:dyDescent="0.3">
      <c r="A181" s="15">
        <v>2105</v>
      </c>
      <c r="B181" s="14" t="s">
        <v>1080</v>
      </c>
      <c r="C181" s="13">
        <v>1398.3596380000001</v>
      </c>
      <c r="D181" s="13">
        <v>7574.8350999999993</v>
      </c>
      <c r="E181" s="13">
        <v>1175.4110230000001</v>
      </c>
      <c r="F181" s="12">
        <v>5309.6980999999996</v>
      </c>
      <c r="G181" s="11">
        <f t="shared" si="6"/>
        <v>-2265.1369999999997</v>
      </c>
      <c r="H181" s="10">
        <f t="shared" si="7"/>
        <v>-0.29903449647372521</v>
      </c>
    </row>
    <row r="182" spans="1:8" ht="16.5" customHeight="1" x14ac:dyDescent="0.3">
      <c r="A182" s="15">
        <v>2106</v>
      </c>
      <c r="B182" s="14" t="s">
        <v>1079</v>
      </c>
      <c r="C182" s="13">
        <v>22569.3287225196</v>
      </c>
      <c r="D182" s="13">
        <v>241523.33796999999</v>
      </c>
      <c r="E182" s="13">
        <v>24133.916816299999</v>
      </c>
      <c r="F182" s="12">
        <v>249140.34695999901</v>
      </c>
      <c r="G182" s="11">
        <f t="shared" si="6"/>
        <v>7617.0089899990126</v>
      </c>
      <c r="H182" s="10">
        <f t="shared" si="7"/>
        <v>3.1537362202840757E-2</v>
      </c>
    </row>
    <row r="183" spans="1:8" ht="16.5" customHeight="1" x14ac:dyDescent="0.3">
      <c r="A183" s="15">
        <v>2201</v>
      </c>
      <c r="B183" s="14" t="s">
        <v>1078</v>
      </c>
      <c r="C183" s="13">
        <v>30170.038093999799</v>
      </c>
      <c r="D183" s="13">
        <v>20228.567799999899</v>
      </c>
      <c r="E183" s="13">
        <v>32869.271084999797</v>
      </c>
      <c r="F183" s="12">
        <v>22117.035449999999</v>
      </c>
      <c r="G183" s="11">
        <f t="shared" si="6"/>
        <v>1888.4676500001005</v>
      </c>
      <c r="H183" s="10">
        <f t="shared" si="7"/>
        <v>9.3356468370445381E-2</v>
      </c>
    </row>
    <row r="184" spans="1:8" ht="16.5" customHeight="1" x14ac:dyDescent="0.3">
      <c r="A184" s="15">
        <v>2202</v>
      </c>
      <c r="B184" s="14" t="s">
        <v>1077</v>
      </c>
      <c r="C184" s="13">
        <v>74707.886560899788</v>
      </c>
      <c r="D184" s="13">
        <v>79022.067559999792</v>
      </c>
      <c r="E184" s="13">
        <v>187599.25860548799</v>
      </c>
      <c r="F184" s="12">
        <v>141106.21649000002</v>
      </c>
      <c r="G184" s="11">
        <f t="shared" si="6"/>
        <v>62084.148930000229</v>
      </c>
      <c r="H184" s="10">
        <f t="shared" si="7"/>
        <v>0.78565584079233364</v>
      </c>
    </row>
    <row r="185" spans="1:8" ht="16.5" customHeight="1" x14ac:dyDescent="0.3">
      <c r="A185" s="15">
        <v>2203</v>
      </c>
      <c r="B185" s="14" t="s">
        <v>1076</v>
      </c>
      <c r="C185" s="13">
        <v>62310.0772480007</v>
      </c>
      <c r="D185" s="13">
        <v>68702.21373000009</v>
      </c>
      <c r="E185" s="13">
        <v>68074.266089000899</v>
      </c>
      <c r="F185" s="12">
        <v>80541.4295800002</v>
      </c>
      <c r="G185" s="11">
        <f t="shared" si="6"/>
        <v>11839.21585000011</v>
      </c>
      <c r="H185" s="10">
        <f t="shared" si="7"/>
        <v>0.17232655553907278</v>
      </c>
    </row>
    <row r="186" spans="1:8" ht="16.5" customHeight="1" x14ac:dyDescent="0.3">
      <c r="A186" s="15">
        <v>2204</v>
      </c>
      <c r="B186" s="14" t="s">
        <v>1075</v>
      </c>
      <c r="C186" s="13">
        <v>50319.548422</v>
      </c>
      <c r="D186" s="13">
        <v>148374.61844999899</v>
      </c>
      <c r="E186" s="13">
        <v>46636.623510999998</v>
      </c>
      <c r="F186" s="12">
        <v>146619.27475999901</v>
      </c>
      <c r="G186" s="11">
        <f t="shared" si="6"/>
        <v>-1755.3436899999797</v>
      </c>
      <c r="H186" s="10">
        <f t="shared" si="7"/>
        <v>-1.1830484946396111E-2</v>
      </c>
    </row>
    <row r="187" spans="1:8" ht="16.5" customHeight="1" x14ac:dyDescent="0.3">
      <c r="A187" s="15">
        <v>2205</v>
      </c>
      <c r="B187" s="14" t="s">
        <v>1074</v>
      </c>
      <c r="C187" s="13">
        <v>1754.8172199999999</v>
      </c>
      <c r="D187" s="13">
        <v>4220.3489099999997</v>
      </c>
      <c r="E187" s="13">
        <v>1745.8285779999999</v>
      </c>
      <c r="F187" s="12">
        <v>4423.7669000000005</v>
      </c>
      <c r="G187" s="11">
        <f t="shared" si="6"/>
        <v>203.41799000000083</v>
      </c>
      <c r="H187" s="10">
        <f t="shared" si="7"/>
        <v>4.8199330040700553E-2</v>
      </c>
    </row>
    <row r="188" spans="1:8" ht="16.5" customHeight="1" x14ac:dyDescent="0.3">
      <c r="A188" s="15">
        <v>2206</v>
      </c>
      <c r="B188" s="14" t="s">
        <v>1073</v>
      </c>
      <c r="C188" s="13">
        <v>4564.8506394999995</v>
      </c>
      <c r="D188" s="13">
        <v>8112.1920300000002</v>
      </c>
      <c r="E188" s="13">
        <v>3474.9419625</v>
      </c>
      <c r="F188" s="12">
        <v>6540.9812400000001</v>
      </c>
      <c r="G188" s="11">
        <f t="shared" si="6"/>
        <v>-1571.2107900000001</v>
      </c>
      <c r="H188" s="10">
        <f t="shared" si="7"/>
        <v>-0.19368510806813335</v>
      </c>
    </row>
    <row r="189" spans="1:8" ht="16.5" customHeight="1" x14ac:dyDescent="0.3">
      <c r="A189" s="15">
        <v>2207</v>
      </c>
      <c r="B189" s="14" t="s">
        <v>1072</v>
      </c>
      <c r="C189" s="13">
        <v>7.9000000000000001E-2</v>
      </c>
      <c r="D189" s="13">
        <v>2.9202499999999998</v>
      </c>
      <c r="E189" s="13">
        <v>0.11455</v>
      </c>
      <c r="F189" s="12">
        <v>8.0414999999999992</v>
      </c>
      <c r="G189" s="11">
        <f t="shared" si="6"/>
        <v>5.1212499999999999</v>
      </c>
      <c r="H189" s="10">
        <f t="shared" si="7"/>
        <v>1.7537025939559969</v>
      </c>
    </row>
    <row r="190" spans="1:8" ht="16.5" customHeight="1" x14ac:dyDescent="0.3">
      <c r="A190" s="15">
        <v>2208</v>
      </c>
      <c r="B190" s="14" t="s">
        <v>1071</v>
      </c>
      <c r="C190" s="13">
        <v>74279.034047799709</v>
      </c>
      <c r="D190" s="13">
        <v>262556.42880999896</v>
      </c>
      <c r="E190" s="13">
        <v>75302.845448799999</v>
      </c>
      <c r="F190" s="12">
        <v>275871.11869000102</v>
      </c>
      <c r="G190" s="11">
        <f t="shared" si="6"/>
        <v>13314.689880002057</v>
      </c>
      <c r="H190" s="10">
        <f t="shared" si="7"/>
        <v>5.0711726771837447E-2</v>
      </c>
    </row>
    <row r="191" spans="1:8" ht="16.5" customHeight="1" x14ac:dyDescent="0.3">
      <c r="A191" s="15">
        <v>2209</v>
      </c>
      <c r="B191" s="14" t="s">
        <v>1070</v>
      </c>
      <c r="C191" s="13">
        <v>1314.625035</v>
      </c>
      <c r="D191" s="13">
        <v>1257.9903999999999</v>
      </c>
      <c r="E191" s="13">
        <v>925.68513699999994</v>
      </c>
      <c r="F191" s="12">
        <v>992.53915000000006</v>
      </c>
      <c r="G191" s="11">
        <f t="shared" si="6"/>
        <v>-265.45124999999985</v>
      </c>
      <c r="H191" s="10">
        <f t="shared" si="7"/>
        <v>-0.21101214285895969</v>
      </c>
    </row>
    <row r="192" spans="1:8" ht="25.5" customHeight="1" x14ac:dyDescent="0.3">
      <c r="A192" s="15">
        <v>2301</v>
      </c>
      <c r="B192" s="14" t="s">
        <v>1069</v>
      </c>
      <c r="C192" s="13">
        <v>7005.335</v>
      </c>
      <c r="D192" s="13">
        <v>9003.277689999999</v>
      </c>
      <c r="E192" s="13">
        <v>6219.3874999999998</v>
      </c>
      <c r="F192" s="12">
        <v>9212.0200400000103</v>
      </c>
      <c r="G192" s="11">
        <f t="shared" si="6"/>
        <v>208.74235000001136</v>
      </c>
      <c r="H192" s="10">
        <f t="shared" si="7"/>
        <v>2.3185150695936314E-2</v>
      </c>
    </row>
    <row r="193" spans="1:8" ht="16.5" customHeight="1" x14ac:dyDescent="0.3">
      <c r="A193" s="15">
        <v>2302</v>
      </c>
      <c r="B193" s="14" t="s">
        <v>1068</v>
      </c>
      <c r="C193" s="13">
        <v>65.435500000000005</v>
      </c>
      <c r="D193" s="13">
        <v>105.88708</v>
      </c>
      <c r="E193" s="13">
        <v>105.33880000000001</v>
      </c>
      <c r="F193" s="12">
        <v>157.50026</v>
      </c>
      <c r="G193" s="11">
        <f t="shared" si="6"/>
        <v>51.61318</v>
      </c>
      <c r="H193" s="10">
        <f t="shared" si="7"/>
        <v>0.48743604979946564</v>
      </c>
    </row>
    <row r="194" spans="1:8" ht="25.5" customHeight="1" x14ac:dyDescent="0.3">
      <c r="A194" s="15">
        <v>2303</v>
      </c>
      <c r="B194" s="14" t="s">
        <v>1067</v>
      </c>
      <c r="C194" s="13">
        <v>2059.8710000000001</v>
      </c>
      <c r="D194" s="13">
        <v>1983.24271</v>
      </c>
      <c r="E194" s="13">
        <v>2157.866</v>
      </c>
      <c r="F194" s="12">
        <v>2385.3747699999999</v>
      </c>
      <c r="G194" s="11">
        <f t="shared" si="6"/>
        <v>402.13205999999991</v>
      </c>
      <c r="H194" s="10">
        <f t="shared" si="7"/>
        <v>0.20276492532777288</v>
      </c>
    </row>
    <row r="195" spans="1:8" ht="16.5" customHeight="1" x14ac:dyDescent="0.3">
      <c r="A195" s="15">
        <v>2304</v>
      </c>
      <c r="B195" s="14" t="s">
        <v>1066</v>
      </c>
      <c r="C195" s="13">
        <v>2114.4929999999999</v>
      </c>
      <c r="D195" s="13">
        <v>2017.4886799999999</v>
      </c>
      <c r="E195" s="13">
        <v>2339.84</v>
      </c>
      <c r="F195" s="12">
        <v>2254.4939300000001</v>
      </c>
      <c r="G195" s="11">
        <f t="shared" si="6"/>
        <v>237.00525000000016</v>
      </c>
      <c r="H195" s="10">
        <f t="shared" si="7"/>
        <v>0.11747538033274128</v>
      </c>
    </row>
    <row r="196" spans="1:8" ht="16.5" customHeight="1" x14ac:dyDescent="0.3">
      <c r="A196" s="15">
        <v>2305</v>
      </c>
      <c r="B196" s="14" t="s">
        <v>1065</v>
      </c>
      <c r="C196" s="13">
        <v>0</v>
      </c>
      <c r="D196" s="13">
        <v>0</v>
      </c>
      <c r="E196" s="13">
        <v>0</v>
      </c>
      <c r="F196" s="12">
        <v>0</v>
      </c>
      <c r="G196" s="11">
        <f t="shared" si="6"/>
        <v>0</v>
      </c>
      <c r="H196" s="10" t="str">
        <f t="shared" si="7"/>
        <v/>
      </c>
    </row>
    <row r="197" spans="1:8" ht="25.5" customHeight="1" x14ac:dyDescent="0.3">
      <c r="A197" s="15">
        <v>2306</v>
      </c>
      <c r="B197" s="14" t="s">
        <v>1064</v>
      </c>
      <c r="C197" s="13">
        <v>427.02</v>
      </c>
      <c r="D197" s="13">
        <v>104.88856</v>
      </c>
      <c r="E197" s="13">
        <v>6655.3174159999999</v>
      </c>
      <c r="F197" s="12">
        <v>1753.9054099999998</v>
      </c>
      <c r="G197" s="11">
        <f t="shared" si="6"/>
        <v>1649.0168499999997</v>
      </c>
      <c r="H197" s="10">
        <f t="shared" si="7"/>
        <v>15.72160824783942</v>
      </c>
    </row>
    <row r="198" spans="1:8" ht="16.5" customHeight="1" x14ac:dyDescent="0.3">
      <c r="A198" s="15">
        <v>2307</v>
      </c>
      <c r="B198" s="14" t="s">
        <v>1063</v>
      </c>
      <c r="C198" s="13">
        <v>0</v>
      </c>
      <c r="D198" s="13">
        <v>0</v>
      </c>
      <c r="E198" s="13">
        <v>3.5999999999999997E-2</v>
      </c>
      <c r="F198" s="12">
        <v>0.61626999999999998</v>
      </c>
      <c r="G198" s="11">
        <f t="shared" si="6"/>
        <v>0.61626999999999998</v>
      </c>
      <c r="H198" s="10" t="str">
        <f t="shared" si="7"/>
        <v/>
      </c>
    </row>
    <row r="199" spans="1:8" ht="25.5" customHeight="1" x14ac:dyDescent="0.3">
      <c r="A199" s="15">
        <v>2308</v>
      </c>
      <c r="B199" s="14" t="s">
        <v>1062</v>
      </c>
      <c r="C199" s="13">
        <v>80.432779999999994</v>
      </c>
      <c r="D199" s="13">
        <v>189.83919</v>
      </c>
      <c r="E199" s="13">
        <v>139.57873999999998</v>
      </c>
      <c r="F199" s="12">
        <v>300.97174999999999</v>
      </c>
      <c r="G199" s="11">
        <f t="shared" ref="G199:G262" si="8">F199-D199</f>
        <v>111.13255999999998</v>
      </c>
      <c r="H199" s="10">
        <f t="shared" ref="H199:H262" si="9">IF(D199&lt;&gt;0,G199/D199,"")</f>
        <v>0.58540367771269974</v>
      </c>
    </row>
    <row r="200" spans="1:8" ht="16.5" customHeight="1" x14ac:dyDescent="0.3">
      <c r="A200" s="15">
        <v>2309</v>
      </c>
      <c r="B200" s="14" t="s">
        <v>1061</v>
      </c>
      <c r="C200" s="13">
        <v>158142.142568938</v>
      </c>
      <c r="D200" s="13">
        <v>330251.60294999997</v>
      </c>
      <c r="E200" s="13">
        <v>181552.791473499</v>
      </c>
      <c r="F200" s="12">
        <v>360581.25011999899</v>
      </c>
      <c r="G200" s="11">
        <f t="shared" si="8"/>
        <v>30329.647169999022</v>
      </c>
      <c r="H200" s="10">
        <f t="shared" si="9"/>
        <v>9.1838001387659948E-2</v>
      </c>
    </row>
    <row r="201" spans="1:8" ht="16.5" customHeight="1" x14ac:dyDescent="0.3">
      <c r="A201" s="15">
        <v>2401</v>
      </c>
      <c r="B201" s="14" t="s">
        <v>1060</v>
      </c>
      <c r="C201" s="13">
        <v>10480.40928</v>
      </c>
      <c r="D201" s="13">
        <v>73879.031659999993</v>
      </c>
      <c r="E201" s="13">
        <v>10743.564960000002</v>
      </c>
      <c r="F201" s="12">
        <v>72407.163669999893</v>
      </c>
      <c r="G201" s="11">
        <f t="shared" si="8"/>
        <v>-1471.8679900001007</v>
      </c>
      <c r="H201" s="10">
        <f t="shared" si="9"/>
        <v>-1.992267571634954E-2</v>
      </c>
    </row>
    <row r="202" spans="1:8" ht="16.5" customHeight="1" x14ac:dyDescent="0.3">
      <c r="A202" s="15">
        <v>2402</v>
      </c>
      <c r="B202" s="14" t="s">
        <v>1059</v>
      </c>
      <c r="C202" s="13">
        <v>5138.4593567599895</v>
      </c>
      <c r="D202" s="13">
        <v>80480.006059999898</v>
      </c>
      <c r="E202" s="13">
        <v>1002.8738950000001</v>
      </c>
      <c r="F202" s="12">
        <v>20681.321550000001</v>
      </c>
      <c r="G202" s="11">
        <f t="shared" si="8"/>
        <v>-59798.684509999897</v>
      </c>
      <c r="H202" s="10">
        <f t="shared" si="9"/>
        <v>-0.74302534800281272</v>
      </c>
    </row>
    <row r="203" spans="1:8" ht="25.5" customHeight="1" x14ac:dyDescent="0.3">
      <c r="A203" s="15">
        <v>2403</v>
      </c>
      <c r="B203" s="14" t="s">
        <v>1058</v>
      </c>
      <c r="C203" s="13">
        <v>3545.3211099999999</v>
      </c>
      <c r="D203" s="13">
        <v>30223.363530000002</v>
      </c>
      <c r="E203" s="13">
        <v>3792.7163599999999</v>
      </c>
      <c r="F203" s="12">
        <v>31458.682350000003</v>
      </c>
      <c r="G203" s="11">
        <f t="shared" si="8"/>
        <v>1235.3188200000004</v>
      </c>
      <c r="H203" s="10">
        <f t="shared" si="9"/>
        <v>4.0872976258046562E-2</v>
      </c>
    </row>
    <row r="204" spans="1:8" ht="51" customHeight="1" x14ac:dyDescent="0.3">
      <c r="A204" s="15">
        <v>2404</v>
      </c>
      <c r="B204" s="14" t="s">
        <v>1345</v>
      </c>
      <c r="C204" s="13">
        <v>3655.1054240000003</v>
      </c>
      <c r="D204" s="13">
        <v>178527.36231999999</v>
      </c>
      <c r="E204" s="13">
        <v>3449.0685435999999</v>
      </c>
      <c r="F204" s="12">
        <v>166319.39425000001</v>
      </c>
      <c r="G204" s="11">
        <f t="shared" si="8"/>
        <v>-12207.968069999974</v>
      </c>
      <c r="H204" s="10">
        <f t="shared" si="9"/>
        <v>-6.8381495762637745E-2</v>
      </c>
    </row>
    <row r="205" spans="1:8" ht="16.5" customHeight="1" x14ac:dyDescent="0.3">
      <c r="A205" s="15">
        <v>2501</v>
      </c>
      <c r="B205" s="14" t="s">
        <v>1057</v>
      </c>
      <c r="C205" s="13">
        <v>344378.08575570001</v>
      </c>
      <c r="D205" s="13">
        <v>43075.542619999898</v>
      </c>
      <c r="E205" s="13">
        <v>488092.73056</v>
      </c>
      <c r="F205" s="12">
        <v>54981.596359999705</v>
      </c>
      <c r="G205" s="11">
        <f t="shared" si="8"/>
        <v>11906.053739999807</v>
      </c>
      <c r="H205" s="10">
        <f t="shared" si="9"/>
        <v>0.27639939083371751</v>
      </c>
    </row>
    <row r="206" spans="1:8" ht="16.5" customHeight="1" x14ac:dyDescent="0.3">
      <c r="A206" s="15">
        <v>2502</v>
      </c>
      <c r="B206" s="14" t="s">
        <v>1056</v>
      </c>
      <c r="C206" s="13">
        <v>82.2</v>
      </c>
      <c r="D206" s="13">
        <v>85.833199999999991</v>
      </c>
      <c r="E206" s="13">
        <v>35.000025000000001</v>
      </c>
      <c r="F206" s="12">
        <v>36.19997</v>
      </c>
      <c r="G206" s="11">
        <f t="shared" si="8"/>
        <v>-49.63322999999999</v>
      </c>
      <c r="H206" s="10">
        <f t="shared" si="9"/>
        <v>-0.57825212155669359</v>
      </c>
    </row>
    <row r="207" spans="1:8" ht="16.5" customHeight="1" x14ac:dyDescent="0.3">
      <c r="A207" s="15">
        <v>2503</v>
      </c>
      <c r="B207" s="14" t="s">
        <v>1055</v>
      </c>
      <c r="C207" s="13">
        <v>15256.270199999999</v>
      </c>
      <c r="D207" s="13">
        <v>4783.8953499999998</v>
      </c>
      <c r="E207" s="13">
        <v>717.14049999999997</v>
      </c>
      <c r="F207" s="12">
        <v>535.62158999999997</v>
      </c>
      <c r="G207" s="11">
        <f t="shared" si="8"/>
        <v>-4248.27376</v>
      </c>
      <c r="H207" s="10">
        <f t="shared" si="9"/>
        <v>-0.88803651609979306</v>
      </c>
    </row>
    <row r="208" spans="1:8" ht="16.5" customHeight="1" x14ac:dyDescent="0.3">
      <c r="A208" s="15">
        <v>2504</v>
      </c>
      <c r="B208" s="14" t="s">
        <v>1054</v>
      </c>
      <c r="C208" s="13">
        <v>514.98034999999993</v>
      </c>
      <c r="D208" s="13">
        <v>808.31389000000001</v>
      </c>
      <c r="E208" s="13">
        <v>260.17547000000002</v>
      </c>
      <c r="F208" s="12">
        <v>394.06707</v>
      </c>
      <c r="G208" s="11">
        <f t="shared" si="8"/>
        <v>-414.24682000000001</v>
      </c>
      <c r="H208" s="10">
        <f t="shared" si="9"/>
        <v>-0.51248261983967636</v>
      </c>
    </row>
    <row r="209" spans="1:8" ht="16.5" customHeight="1" x14ac:dyDescent="0.3">
      <c r="A209" s="15">
        <v>2505</v>
      </c>
      <c r="B209" s="14" t="s">
        <v>1053</v>
      </c>
      <c r="C209" s="13">
        <v>1514.2168179999999</v>
      </c>
      <c r="D209" s="13">
        <v>969.33866</v>
      </c>
      <c r="E209" s="13">
        <v>1531.435876</v>
      </c>
      <c r="F209" s="12">
        <v>977.02916000000005</v>
      </c>
      <c r="G209" s="11">
        <f t="shared" si="8"/>
        <v>7.6905000000000427</v>
      </c>
      <c r="H209" s="10">
        <f t="shared" si="9"/>
        <v>7.9337597037551794E-3</v>
      </c>
    </row>
    <row r="210" spans="1:8" ht="16.5" customHeight="1" x14ac:dyDescent="0.3">
      <c r="A210" s="15">
        <v>2506</v>
      </c>
      <c r="B210" s="14" t="s">
        <v>1052</v>
      </c>
      <c r="C210" s="13">
        <v>532.89846</v>
      </c>
      <c r="D210" s="13">
        <v>236.5538</v>
      </c>
      <c r="E210" s="13">
        <v>317.73879999999997</v>
      </c>
      <c r="F210" s="12">
        <v>153.06856999999999</v>
      </c>
      <c r="G210" s="11">
        <f t="shared" si="8"/>
        <v>-83.485230000000001</v>
      </c>
      <c r="H210" s="10">
        <f t="shared" si="9"/>
        <v>-0.35292280233925644</v>
      </c>
    </row>
    <row r="211" spans="1:8" ht="16.5" customHeight="1" x14ac:dyDescent="0.3">
      <c r="A211" s="15">
        <v>2507</v>
      </c>
      <c r="B211" s="14" t="s">
        <v>1051</v>
      </c>
      <c r="C211" s="13">
        <v>8053.9771500000006</v>
      </c>
      <c r="D211" s="13">
        <v>2695.2555899999998</v>
      </c>
      <c r="E211" s="13">
        <v>24458.457100000003</v>
      </c>
      <c r="F211" s="12">
        <v>3705.9769999999999</v>
      </c>
      <c r="G211" s="11">
        <f t="shared" si="8"/>
        <v>1010.7214100000001</v>
      </c>
      <c r="H211" s="10">
        <f t="shared" si="9"/>
        <v>0.37500020916383675</v>
      </c>
    </row>
    <row r="212" spans="1:8" ht="16.5" customHeight="1" x14ac:dyDescent="0.3">
      <c r="A212" s="15">
        <v>2508</v>
      </c>
      <c r="B212" s="14" t="s">
        <v>1050</v>
      </c>
      <c r="C212" s="13">
        <v>4800.0165980000002</v>
      </c>
      <c r="D212" s="13">
        <v>2906.4850200000001</v>
      </c>
      <c r="E212" s="13">
        <v>5078.4141025750005</v>
      </c>
      <c r="F212" s="12">
        <v>2703.4037499999999</v>
      </c>
      <c r="G212" s="11">
        <f t="shared" si="8"/>
        <v>-203.08127000000013</v>
      </c>
      <c r="H212" s="10">
        <f t="shared" si="9"/>
        <v>-6.987177590889497E-2</v>
      </c>
    </row>
    <row r="213" spans="1:8" ht="16.5" customHeight="1" x14ac:dyDescent="0.3">
      <c r="A213" s="15">
        <v>2509</v>
      </c>
      <c r="B213" s="14" t="s">
        <v>1049</v>
      </c>
      <c r="C213" s="13">
        <v>1910.867072</v>
      </c>
      <c r="D213" s="13">
        <v>361.61190999999997</v>
      </c>
      <c r="E213" s="13">
        <v>1790.620866</v>
      </c>
      <c r="F213" s="12">
        <v>394.74195000000003</v>
      </c>
      <c r="G213" s="11">
        <f t="shared" si="8"/>
        <v>33.130040000000065</v>
      </c>
      <c r="H213" s="10">
        <f t="shared" si="9"/>
        <v>9.1617668234434166E-2</v>
      </c>
    </row>
    <row r="214" spans="1:8" ht="16.5" customHeight="1" x14ac:dyDescent="0.3">
      <c r="A214" s="15">
        <v>2510</v>
      </c>
      <c r="B214" s="14" t="s">
        <v>1048</v>
      </c>
      <c r="C214" s="13">
        <v>9970.5408369999986</v>
      </c>
      <c r="D214" s="13">
        <v>1909.3846299999998</v>
      </c>
      <c r="E214" s="13">
        <v>13809.133953</v>
      </c>
      <c r="F214" s="12">
        <v>2277.9274999999998</v>
      </c>
      <c r="G214" s="11">
        <f t="shared" si="8"/>
        <v>368.54286999999999</v>
      </c>
      <c r="H214" s="10">
        <f t="shared" si="9"/>
        <v>0.19301656890366822</v>
      </c>
    </row>
    <row r="215" spans="1:8" ht="16.5" customHeight="1" x14ac:dyDescent="0.3">
      <c r="A215" s="15">
        <v>2511</v>
      </c>
      <c r="B215" s="14" t="s">
        <v>1047</v>
      </c>
      <c r="C215" s="13">
        <v>15914.155000000001</v>
      </c>
      <c r="D215" s="13">
        <v>3065.7647099999999</v>
      </c>
      <c r="E215" s="13">
        <v>8083.0450000000001</v>
      </c>
      <c r="F215" s="12">
        <v>1774.36878</v>
      </c>
      <c r="G215" s="11">
        <f t="shared" si="8"/>
        <v>-1291.3959299999999</v>
      </c>
      <c r="H215" s="10">
        <f t="shared" si="9"/>
        <v>-0.42123125945956885</v>
      </c>
    </row>
    <row r="216" spans="1:8" ht="16.5" customHeight="1" x14ac:dyDescent="0.3">
      <c r="A216" s="15">
        <v>2512</v>
      </c>
      <c r="B216" s="14" t="s">
        <v>1046</v>
      </c>
      <c r="C216" s="13">
        <v>893.20105000000001</v>
      </c>
      <c r="D216" s="13">
        <v>920.65197000000001</v>
      </c>
      <c r="E216" s="13">
        <v>884.51119600000004</v>
      </c>
      <c r="F216" s="12">
        <v>980.92327</v>
      </c>
      <c r="G216" s="11">
        <f t="shared" si="8"/>
        <v>60.271299999999997</v>
      </c>
      <c r="H216" s="10">
        <f t="shared" si="9"/>
        <v>6.5465889352303228E-2</v>
      </c>
    </row>
    <row r="217" spans="1:8" ht="16.5" customHeight="1" x14ac:dyDescent="0.3">
      <c r="A217" s="15">
        <v>2513</v>
      </c>
      <c r="B217" s="14" t="s">
        <v>1045</v>
      </c>
      <c r="C217" s="13">
        <v>122.73161599999999</v>
      </c>
      <c r="D217" s="13">
        <v>77.057460000000006</v>
      </c>
      <c r="E217" s="13">
        <v>144.21573800000002</v>
      </c>
      <c r="F217" s="12">
        <v>107.49777</v>
      </c>
      <c r="G217" s="11">
        <f t="shared" si="8"/>
        <v>30.440309999999997</v>
      </c>
      <c r="H217" s="10">
        <f t="shared" si="9"/>
        <v>0.39503391365352547</v>
      </c>
    </row>
    <row r="218" spans="1:8" ht="16.5" customHeight="1" x14ac:dyDescent="0.3">
      <c r="A218" s="15">
        <v>2514</v>
      </c>
      <c r="B218" s="14" t="s">
        <v>1044</v>
      </c>
      <c r="C218" s="13">
        <v>6707.38</v>
      </c>
      <c r="D218" s="13">
        <v>1195.0231799999999</v>
      </c>
      <c r="E218" s="13">
        <v>7443.65751</v>
      </c>
      <c r="F218" s="12">
        <v>1262.74027</v>
      </c>
      <c r="G218" s="11">
        <f t="shared" si="8"/>
        <v>67.717090000000098</v>
      </c>
      <c r="H218" s="10">
        <f t="shared" si="9"/>
        <v>5.6665921743877891E-2</v>
      </c>
    </row>
    <row r="219" spans="1:8" ht="16.5" customHeight="1" x14ac:dyDescent="0.3">
      <c r="A219" s="15">
        <v>2515</v>
      </c>
      <c r="B219" s="14" t="s">
        <v>1043</v>
      </c>
      <c r="C219" s="13">
        <v>1935.40281</v>
      </c>
      <c r="D219" s="13">
        <v>825.29690000000005</v>
      </c>
      <c r="E219" s="13">
        <v>2016.591621</v>
      </c>
      <c r="F219" s="12">
        <v>1021.1158800000001</v>
      </c>
      <c r="G219" s="11">
        <f t="shared" si="8"/>
        <v>195.81898000000001</v>
      </c>
      <c r="H219" s="10">
        <f t="shared" si="9"/>
        <v>0.23727095061183437</v>
      </c>
    </row>
    <row r="220" spans="1:8" ht="16.5" customHeight="1" x14ac:dyDescent="0.3">
      <c r="A220" s="15">
        <v>2516</v>
      </c>
      <c r="B220" s="14" t="s">
        <v>1042</v>
      </c>
      <c r="C220" s="13">
        <v>3728.172</v>
      </c>
      <c r="D220" s="13">
        <v>916.44854000000009</v>
      </c>
      <c r="E220" s="13">
        <v>3489.62365</v>
      </c>
      <c r="F220" s="12">
        <v>820.81050000000005</v>
      </c>
      <c r="G220" s="11">
        <f t="shared" si="8"/>
        <v>-95.638040000000046</v>
      </c>
      <c r="H220" s="10">
        <f t="shared" si="9"/>
        <v>-0.10435723974201545</v>
      </c>
    </row>
    <row r="221" spans="1:8" ht="16.5" customHeight="1" x14ac:dyDescent="0.3">
      <c r="A221" s="15">
        <v>2517</v>
      </c>
      <c r="B221" s="14" t="s">
        <v>1041</v>
      </c>
      <c r="C221" s="13">
        <v>109503.444901</v>
      </c>
      <c r="D221" s="13">
        <v>11084.44391</v>
      </c>
      <c r="E221" s="13">
        <v>119147.954794</v>
      </c>
      <c r="F221" s="12">
        <v>12892.55328</v>
      </c>
      <c r="G221" s="11">
        <f t="shared" si="8"/>
        <v>1808.1093700000001</v>
      </c>
      <c r="H221" s="10">
        <f t="shared" si="9"/>
        <v>0.16312134236781933</v>
      </c>
    </row>
    <row r="222" spans="1:8" ht="16.5" customHeight="1" x14ac:dyDescent="0.3">
      <c r="A222" s="15">
        <v>2518</v>
      </c>
      <c r="B222" s="14" t="s">
        <v>1040</v>
      </c>
      <c r="C222" s="13">
        <v>102094.61500000001</v>
      </c>
      <c r="D222" s="13">
        <v>6799.9830000000002</v>
      </c>
      <c r="E222" s="13">
        <v>86785.657999999996</v>
      </c>
      <c r="F222" s="12">
        <v>5817.0289000000002</v>
      </c>
      <c r="G222" s="11">
        <f t="shared" si="8"/>
        <v>-982.95409999999993</v>
      </c>
      <c r="H222" s="10">
        <f t="shared" si="9"/>
        <v>-0.14455243491049902</v>
      </c>
    </row>
    <row r="223" spans="1:8" ht="16.5" customHeight="1" x14ac:dyDescent="0.3">
      <c r="A223" s="15">
        <v>2519</v>
      </c>
      <c r="B223" s="14" t="s">
        <v>1039</v>
      </c>
      <c r="C223" s="13">
        <v>74888.382920000004</v>
      </c>
      <c r="D223" s="13">
        <v>37545.53226</v>
      </c>
      <c r="E223" s="13">
        <v>65448.871045</v>
      </c>
      <c r="F223" s="12">
        <v>32762.604449999999</v>
      </c>
      <c r="G223" s="11">
        <f t="shared" si="8"/>
        <v>-4782.927810000001</v>
      </c>
      <c r="H223" s="10">
        <f t="shared" si="9"/>
        <v>-0.12739006539789033</v>
      </c>
    </row>
    <row r="224" spans="1:8" ht="16.5" customHeight="1" x14ac:dyDescent="0.3">
      <c r="A224" s="15">
        <v>2520</v>
      </c>
      <c r="B224" s="14" t="s">
        <v>1038</v>
      </c>
      <c r="C224" s="13">
        <v>13578.0849</v>
      </c>
      <c r="D224" s="13">
        <v>1129.2438500000001</v>
      </c>
      <c r="E224" s="13">
        <v>12011.74964</v>
      </c>
      <c r="F224" s="12">
        <v>1024.1011000000001</v>
      </c>
      <c r="G224" s="11">
        <f t="shared" si="8"/>
        <v>-105.14274999999998</v>
      </c>
      <c r="H224" s="10">
        <f t="shared" si="9"/>
        <v>-9.3108986159189597E-2</v>
      </c>
    </row>
    <row r="225" spans="1:8" ht="16.5" customHeight="1" x14ac:dyDescent="0.3">
      <c r="A225" s="15">
        <v>2521</v>
      </c>
      <c r="B225" s="14" t="s">
        <v>1037</v>
      </c>
      <c r="C225" s="13">
        <v>141889.34400000001</v>
      </c>
      <c r="D225" s="13">
        <v>3017.7322799999997</v>
      </c>
      <c r="E225" s="13">
        <v>239275.42</v>
      </c>
      <c r="F225" s="12">
        <v>5892.8500999999997</v>
      </c>
      <c r="G225" s="11">
        <f t="shared" si="8"/>
        <v>2875.1178199999999</v>
      </c>
      <c r="H225" s="10">
        <f t="shared" si="9"/>
        <v>0.95274118219658643</v>
      </c>
    </row>
    <row r="226" spans="1:8" ht="16.5" customHeight="1" x14ac:dyDescent="0.3">
      <c r="A226" s="15">
        <v>2522</v>
      </c>
      <c r="B226" s="14" t="s">
        <v>1036</v>
      </c>
      <c r="C226" s="13">
        <v>14576.278894999999</v>
      </c>
      <c r="D226" s="13">
        <v>3275.1477400000003</v>
      </c>
      <c r="E226" s="13">
        <v>16902.134136000001</v>
      </c>
      <c r="F226" s="12">
        <v>4260.8389800000004</v>
      </c>
      <c r="G226" s="11">
        <f t="shared" si="8"/>
        <v>985.69124000000011</v>
      </c>
      <c r="H226" s="10">
        <f t="shared" si="9"/>
        <v>0.30096084764713543</v>
      </c>
    </row>
    <row r="227" spans="1:8" ht="16.5" customHeight="1" x14ac:dyDescent="0.3">
      <c r="A227" s="15">
        <v>2523</v>
      </c>
      <c r="B227" s="14" t="s">
        <v>1035</v>
      </c>
      <c r="C227" s="13">
        <v>19845.27693</v>
      </c>
      <c r="D227" s="13">
        <v>3613.5936499999998</v>
      </c>
      <c r="E227" s="13">
        <v>25113.97364</v>
      </c>
      <c r="F227" s="12">
        <v>4132.8060400000004</v>
      </c>
      <c r="G227" s="11">
        <f t="shared" si="8"/>
        <v>519.2123900000006</v>
      </c>
      <c r="H227" s="10">
        <f t="shared" si="9"/>
        <v>0.1436831144531153</v>
      </c>
    </row>
    <row r="228" spans="1:8" ht="16.5" customHeight="1" x14ac:dyDescent="0.3">
      <c r="A228" s="15">
        <v>2524</v>
      </c>
      <c r="B228" s="14" t="s">
        <v>1034</v>
      </c>
      <c r="C228" s="13">
        <v>131</v>
      </c>
      <c r="D228" s="13">
        <v>72.561909999999997</v>
      </c>
      <c r="E228" s="13">
        <v>66</v>
      </c>
      <c r="F228" s="12">
        <v>39.049990000000001</v>
      </c>
      <c r="G228" s="11">
        <f t="shared" si="8"/>
        <v>-33.511919999999996</v>
      </c>
      <c r="H228" s="10">
        <f t="shared" si="9"/>
        <v>-0.4618390006547512</v>
      </c>
    </row>
    <row r="229" spans="1:8" ht="16.5" customHeight="1" x14ac:dyDescent="0.3">
      <c r="A229" s="15">
        <v>2525</v>
      </c>
      <c r="B229" s="14" t="s">
        <v>1033</v>
      </c>
      <c r="C229" s="13">
        <v>279.87771999999995</v>
      </c>
      <c r="D229" s="13">
        <v>201.28964999999999</v>
      </c>
      <c r="E229" s="13">
        <v>218.86404999999999</v>
      </c>
      <c r="F229" s="12">
        <v>185.63437999999999</v>
      </c>
      <c r="G229" s="11">
        <f t="shared" si="8"/>
        <v>-15.655270000000002</v>
      </c>
      <c r="H229" s="10">
        <f t="shared" si="9"/>
        <v>-7.7774838398298185E-2</v>
      </c>
    </row>
    <row r="230" spans="1:8" ht="16.5" customHeight="1" x14ac:dyDescent="0.3">
      <c r="A230" s="15">
        <v>2526</v>
      </c>
      <c r="B230" s="14" t="s">
        <v>1032</v>
      </c>
      <c r="C230" s="13">
        <v>1738.7587280900002</v>
      </c>
      <c r="D230" s="13">
        <v>1145.2137700000001</v>
      </c>
      <c r="E230" s="13">
        <v>1551.2221340000001</v>
      </c>
      <c r="F230" s="12">
        <v>1020.35082</v>
      </c>
      <c r="G230" s="11">
        <f t="shared" si="8"/>
        <v>-124.86295000000007</v>
      </c>
      <c r="H230" s="10">
        <f t="shared" si="9"/>
        <v>-0.10903025554783546</v>
      </c>
    </row>
    <row r="231" spans="1:8" ht="16.5" customHeight="1" x14ac:dyDescent="0.3">
      <c r="A231" s="15">
        <v>2528</v>
      </c>
      <c r="B231" s="14" t="s">
        <v>1031</v>
      </c>
      <c r="C231" s="13">
        <v>4.7999999999999996E-4</v>
      </c>
      <c r="D231" s="13">
        <v>0.50146000000000002</v>
      </c>
      <c r="E231" s="13">
        <v>1E-4</v>
      </c>
      <c r="F231" s="12">
        <v>0.16785</v>
      </c>
      <c r="G231" s="11">
        <f t="shared" si="8"/>
        <v>-0.33361000000000002</v>
      </c>
      <c r="H231" s="10">
        <f t="shared" si="9"/>
        <v>-0.66527739002113828</v>
      </c>
    </row>
    <row r="232" spans="1:8" ht="16.5" customHeight="1" x14ac:dyDescent="0.3">
      <c r="A232" s="15">
        <v>2529</v>
      </c>
      <c r="B232" s="14" t="s">
        <v>1030</v>
      </c>
      <c r="C232" s="13">
        <v>15172.0355</v>
      </c>
      <c r="D232" s="13">
        <v>5404.9897099999998</v>
      </c>
      <c r="E232" s="13">
        <v>14456.878000000001</v>
      </c>
      <c r="F232" s="12">
        <v>4953.4749699999993</v>
      </c>
      <c r="G232" s="11">
        <f t="shared" si="8"/>
        <v>-451.51474000000053</v>
      </c>
      <c r="H232" s="10">
        <f t="shared" si="9"/>
        <v>-8.3536651173384116E-2</v>
      </c>
    </row>
    <row r="233" spans="1:8" ht="16.5" customHeight="1" x14ac:dyDescent="0.3">
      <c r="A233" s="15">
        <v>2530</v>
      </c>
      <c r="B233" s="14" t="s">
        <v>1029</v>
      </c>
      <c r="C233" s="13">
        <v>11974.710230000001</v>
      </c>
      <c r="D233" s="13">
        <v>5367.5852100000002</v>
      </c>
      <c r="E233" s="13">
        <v>8529.9588800000001</v>
      </c>
      <c r="F233" s="12">
        <v>3488.4013199999999</v>
      </c>
      <c r="G233" s="11">
        <f t="shared" si="8"/>
        <v>-1879.1838900000002</v>
      </c>
      <c r="H233" s="10">
        <f t="shared" si="9"/>
        <v>-0.35009856694943836</v>
      </c>
    </row>
    <row r="234" spans="1:8" ht="16.5" customHeight="1" x14ac:dyDescent="0.3">
      <c r="A234" s="15">
        <v>2601</v>
      </c>
      <c r="B234" s="14" t="s">
        <v>1028</v>
      </c>
      <c r="C234" s="13">
        <v>107.2</v>
      </c>
      <c r="D234" s="13">
        <v>80.26961</v>
      </c>
      <c r="E234" s="13">
        <v>245.73</v>
      </c>
      <c r="F234" s="12">
        <v>73.877839999999992</v>
      </c>
      <c r="G234" s="11">
        <f t="shared" si="8"/>
        <v>-6.3917700000000082</v>
      </c>
      <c r="H234" s="10">
        <f t="shared" si="9"/>
        <v>-7.9628766104631724E-2</v>
      </c>
    </row>
    <row r="235" spans="1:8" ht="16.5" customHeight="1" x14ac:dyDescent="0.3">
      <c r="A235" s="15">
        <v>2602</v>
      </c>
      <c r="B235" s="14" t="s">
        <v>1027</v>
      </c>
      <c r="C235" s="13">
        <v>6.9900000000000006E-3</v>
      </c>
      <c r="D235" s="13">
        <v>0.20276</v>
      </c>
      <c r="E235" s="13">
        <v>34270.050000000003</v>
      </c>
      <c r="F235" s="12">
        <v>5309.2578600000006</v>
      </c>
      <c r="G235" s="11">
        <f t="shared" si="8"/>
        <v>5309.0551000000005</v>
      </c>
      <c r="H235" s="10">
        <f t="shared" si="9"/>
        <v>26183.937167094104</v>
      </c>
    </row>
    <row r="236" spans="1:8" ht="16.5" customHeight="1" x14ac:dyDescent="0.3">
      <c r="A236" s="15">
        <v>2603</v>
      </c>
      <c r="B236" s="14" t="s">
        <v>1026</v>
      </c>
      <c r="C236" s="13">
        <v>5.54</v>
      </c>
      <c r="D236" s="13">
        <v>29.785029999999999</v>
      </c>
      <c r="E236" s="13">
        <v>9.5</v>
      </c>
      <c r="F236" s="12">
        <v>62.90625</v>
      </c>
      <c r="G236" s="11">
        <f t="shared" si="8"/>
        <v>33.121220000000001</v>
      </c>
      <c r="H236" s="10">
        <f t="shared" si="9"/>
        <v>1.1120089521481094</v>
      </c>
    </row>
    <row r="237" spans="1:8" ht="16.5" customHeight="1" x14ac:dyDescent="0.3">
      <c r="A237" s="15">
        <v>2604</v>
      </c>
      <c r="B237" s="14" t="s">
        <v>1025</v>
      </c>
      <c r="C237" s="13">
        <v>0</v>
      </c>
      <c r="D237" s="13">
        <v>0</v>
      </c>
      <c r="E237" s="13">
        <v>0</v>
      </c>
      <c r="F237" s="12">
        <v>0</v>
      </c>
      <c r="G237" s="11">
        <f t="shared" si="8"/>
        <v>0</v>
      </c>
      <c r="H237" s="10" t="str">
        <f t="shared" si="9"/>
        <v/>
      </c>
    </row>
    <row r="238" spans="1:8" ht="16.5" customHeight="1" x14ac:dyDescent="0.3">
      <c r="A238" s="15">
        <v>2605</v>
      </c>
      <c r="B238" s="14" t="s">
        <v>1024</v>
      </c>
      <c r="C238" s="13">
        <v>0</v>
      </c>
      <c r="D238" s="13">
        <v>0</v>
      </c>
      <c r="E238" s="13">
        <v>0</v>
      </c>
      <c r="F238" s="12">
        <v>0</v>
      </c>
      <c r="G238" s="11">
        <f t="shared" si="8"/>
        <v>0</v>
      </c>
      <c r="H238" s="10" t="str">
        <f t="shared" si="9"/>
        <v/>
      </c>
    </row>
    <row r="239" spans="1:8" ht="16.5" customHeight="1" x14ac:dyDescent="0.3">
      <c r="A239" s="15">
        <v>2606</v>
      </c>
      <c r="B239" s="14" t="s">
        <v>1023</v>
      </c>
      <c r="C239" s="13">
        <v>31219.454000000002</v>
      </c>
      <c r="D239" s="13">
        <v>3378.6836400000002</v>
      </c>
      <c r="E239" s="13">
        <v>1538.8030000000001</v>
      </c>
      <c r="F239" s="12">
        <v>1197.5441499999999</v>
      </c>
      <c r="G239" s="11">
        <f t="shared" si="8"/>
        <v>-2181.1394900000005</v>
      </c>
      <c r="H239" s="10">
        <f t="shared" si="9"/>
        <v>-0.64555895798518748</v>
      </c>
    </row>
    <row r="240" spans="1:8" ht="16.5" customHeight="1" x14ac:dyDescent="0.3">
      <c r="A240" s="15">
        <v>2607</v>
      </c>
      <c r="B240" s="14" t="s">
        <v>1022</v>
      </c>
      <c r="C240" s="13">
        <v>0</v>
      </c>
      <c r="D240" s="13">
        <v>0</v>
      </c>
      <c r="E240" s="13">
        <v>0</v>
      </c>
      <c r="F240" s="12">
        <v>0</v>
      </c>
      <c r="G240" s="11">
        <f t="shared" si="8"/>
        <v>0</v>
      </c>
      <c r="H240" s="10" t="str">
        <f t="shared" si="9"/>
        <v/>
      </c>
    </row>
    <row r="241" spans="1:8" ht="16.5" customHeight="1" x14ac:dyDescent="0.3">
      <c r="A241" s="15">
        <v>2608</v>
      </c>
      <c r="B241" s="14" t="s">
        <v>1021</v>
      </c>
      <c r="C241" s="13">
        <v>1.075</v>
      </c>
      <c r="D241" s="13">
        <v>3.6645700000000003</v>
      </c>
      <c r="E241" s="13">
        <v>0.05</v>
      </c>
      <c r="F241" s="12">
        <v>0.33826999999999996</v>
      </c>
      <c r="G241" s="11">
        <f t="shared" si="8"/>
        <v>-3.3263000000000003</v>
      </c>
      <c r="H241" s="10">
        <f t="shared" si="9"/>
        <v>-0.90769176192568291</v>
      </c>
    </row>
    <row r="242" spans="1:8" ht="16.5" customHeight="1" x14ac:dyDescent="0.3">
      <c r="A242" s="15">
        <v>2609</v>
      </c>
      <c r="B242" s="14" t="s">
        <v>1020</v>
      </c>
      <c r="C242" s="13">
        <v>0</v>
      </c>
      <c r="D242" s="13">
        <v>0</v>
      </c>
      <c r="E242" s="13">
        <v>0</v>
      </c>
      <c r="F242" s="12">
        <v>0</v>
      </c>
      <c r="G242" s="11">
        <f t="shared" si="8"/>
        <v>0</v>
      </c>
      <c r="H242" s="10" t="str">
        <f t="shared" si="9"/>
        <v/>
      </c>
    </row>
    <row r="243" spans="1:8" ht="16.5" customHeight="1" x14ac:dyDescent="0.3">
      <c r="A243" s="15">
        <v>2610</v>
      </c>
      <c r="B243" s="14" t="s">
        <v>1019</v>
      </c>
      <c r="C243" s="13">
        <v>5201.84</v>
      </c>
      <c r="D243" s="13">
        <v>3476.05213</v>
      </c>
      <c r="E243" s="13">
        <v>3278.05</v>
      </c>
      <c r="F243" s="12">
        <v>2254.18291</v>
      </c>
      <c r="G243" s="11">
        <f t="shared" si="8"/>
        <v>-1221.86922</v>
      </c>
      <c r="H243" s="10">
        <f t="shared" si="9"/>
        <v>-0.35151061442798326</v>
      </c>
    </row>
    <row r="244" spans="1:8" ht="16.5" customHeight="1" x14ac:dyDescent="0.3">
      <c r="A244" s="15">
        <v>2611</v>
      </c>
      <c r="B244" s="14" t="s">
        <v>1018</v>
      </c>
      <c r="C244" s="13">
        <v>0</v>
      </c>
      <c r="D244" s="13">
        <v>0</v>
      </c>
      <c r="E244" s="13">
        <v>0</v>
      </c>
      <c r="F244" s="12">
        <v>0</v>
      </c>
      <c r="G244" s="11">
        <f t="shared" si="8"/>
        <v>0</v>
      </c>
      <c r="H244" s="10" t="str">
        <f t="shared" si="9"/>
        <v/>
      </c>
    </row>
    <row r="245" spans="1:8" ht="16.5" customHeight="1" x14ac:dyDescent="0.3">
      <c r="A245" s="15">
        <v>2612</v>
      </c>
      <c r="B245" s="14" t="s">
        <v>1017</v>
      </c>
      <c r="C245" s="13">
        <v>0</v>
      </c>
      <c r="D245" s="13">
        <v>0</v>
      </c>
      <c r="E245" s="13">
        <v>0</v>
      </c>
      <c r="F245" s="12">
        <v>0</v>
      </c>
      <c r="G245" s="11">
        <f t="shared" si="8"/>
        <v>0</v>
      </c>
      <c r="H245" s="10" t="str">
        <f t="shared" si="9"/>
        <v/>
      </c>
    </row>
    <row r="246" spans="1:8" ht="16.5" customHeight="1" x14ac:dyDescent="0.3">
      <c r="A246" s="15">
        <v>2613</v>
      </c>
      <c r="B246" s="14" t="s">
        <v>1016</v>
      </c>
      <c r="C246" s="13">
        <v>2.06</v>
      </c>
      <c r="D246" s="13">
        <v>78.543289999999999</v>
      </c>
      <c r="E246" s="13">
        <v>2.9</v>
      </c>
      <c r="F246" s="12">
        <v>118.06885000000001</v>
      </c>
      <c r="G246" s="11">
        <f t="shared" si="8"/>
        <v>39.525560000000013</v>
      </c>
      <c r="H246" s="10">
        <f t="shared" si="9"/>
        <v>0.50323280320954233</v>
      </c>
    </row>
    <row r="247" spans="1:8" ht="16.5" customHeight="1" x14ac:dyDescent="0.3">
      <c r="A247" s="15">
        <v>2614</v>
      </c>
      <c r="B247" s="14" t="s">
        <v>1015</v>
      </c>
      <c r="C247" s="13">
        <v>78</v>
      </c>
      <c r="D247" s="13">
        <v>117.31317999999999</v>
      </c>
      <c r="E247" s="13">
        <v>4</v>
      </c>
      <c r="F247" s="12">
        <v>5.8</v>
      </c>
      <c r="G247" s="11">
        <f t="shared" si="8"/>
        <v>-111.51317999999999</v>
      </c>
      <c r="H247" s="10">
        <f t="shared" si="9"/>
        <v>-0.95055968988309758</v>
      </c>
    </row>
    <row r="248" spans="1:8" ht="25.5" customHeight="1" x14ac:dyDescent="0.3">
      <c r="A248" s="15">
        <v>2615</v>
      </c>
      <c r="B248" s="14" t="s">
        <v>1014</v>
      </c>
      <c r="C248" s="13">
        <v>370.10199999999998</v>
      </c>
      <c r="D248" s="13">
        <v>959.15688</v>
      </c>
      <c r="E248" s="13">
        <v>241.72499999999999</v>
      </c>
      <c r="F248" s="12">
        <v>570.92366000000004</v>
      </c>
      <c r="G248" s="11">
        <f t="shared" si="8"/>
        <v>-388.23321999999996</v>
      </c>
      <c r="H248" s="10">
        <f t="shared" si="9"/>
        <v>-0.40476508910617415</v>
      </c>
    </row>
    <row r="249" spans="1:8" ht="16.5" customHeight="1" x14ac:dyDescent="0.3">
      <c r="A249" s="15">
        <v>2616</v>
      </c>
      <c r="B249" s="14" t="s">
        <v>1013</v>
      </c>
      <c r="C249" s="13">
        <v>0</v>
      </c>
      <c r="D249" s="13">
        <v>0</v>
      </c>
      <c r="E249" s="13">
        <v>0</v>
      </c>
      <c r="F249" s="12">
        <v>0</v>
      </c>
      <c r="G249" s="11">
        <f t="shared" si="8"/>
        <v>0</v>
      </c>
      <c r="H249" s="10" t="str">
        <f t="shared" si="9"/>
        <v/>
      </c>
    </row>
    <row r="250" spans="1:8" ht="16.5" customHeight="1" x14ac:dyDescent="0.3">
      <c r="A250" s="15">
        <v>2617</v>
      </c>
      <c r="B250" s="14" t="s">
        <v>1012</v>
      </c>
      <c r="C250" s="13">
        <v>6.7925000000000004</v>
      </c>
      <c r="D250" s="13">
        <v>1.6856099999999998</v>
      </c>
      <c r="E250" s="13">
        <v>0</v>
      </c>
      <c r="F250" s="12">
        <v>0</v>
      </c>
      <c r="G250" s="11">
        <f t="shared" si="8"/>
        <v>-1.6856099999999998</v>
      </c>
      <c r="H250" s="10">
        <f t="shared" si="9"/>
        <v>-1</v>
      </c>
    </row>
    <row r="251" spans="1:8" ht="16.5" customHeight="1" x14ac:dyDescent="0.3">
      <c r="A251" s="15">
        <v>2618</v>
      </c>
      <c r="B251" s="14" t="s">
        <v>1011</v>
      </c>
      <c r="C251" s="13">
        <v>0</v>
      </c>
      <c r="D251" s="13">
        <v>0</v>
      </c>
      <c r="E251" s="13">
        <v>680</v>
      </c>
      <c r="F251" s="12">
        <v>12.66649</v>
      </c>
      <c r="G251" s="11">
        <f t="shared" si="8"/>
        <v>12.66649</v>
      </c>
      <c r="H251" s="10" t="str">
        <f t="shared" si="9"/>
        <v/>
      </c>
    </row>
    <row r="252" spans="1:8" ht="16.5" customHeight="1" x14ac:dyDescent="0.3">
      <c r="A252" s="15">
        <v>2619</v>
      </c>
      <c r="B252" s="14" t="s">
        <v>1010</v>
      </c>
      <c r="C252" s="13">
        <v>32183.200000000001</v>
      </c>
      <c r="D252" s="13">
        <v>574.78492000000006</v>
      </c>
      <c r="E252" s="13">
        <v>27597.25</v>
      </c>
      <c r="F252" s="12">
        <v>523.90188000000001</v>
      </c>
      <c r="G252" s="11">
        <f t="shared" si="8"/>
        <v>-50.883040000000051</v>
      </c>
      <c r="H252" s="10">
        <f t="shared" si="9"/>
        <v>-8.8525356580336251E-2</v>
      </c>
    </row>
    <row r="253" spans="1:8" ht="16.5" customHeight="1" x14ac:dyDescent="0.3">
      <c r="A253" s="15">
        <v>2620</v>
      </c>
      <c r="B253" s="14" t="s">
        <v>1009</v>
      </c>
      <c r="C253" s="13">
        <v>0.20399999999999999</v>
      </c>
      <c r="D253" s="13">
        <v>1.75718</v>
      </c>
      <c r="E253" s="13">
        <v>216</v>
      </c>
      <c r="F253" s="12">
        <v>149.60094000000001</v>
      </c>
      <c r="G253" s="11">
        <f t="shared" si="8"/>
        <v>147.84376</v>
      </c>
      <c r="H253" s="10">
        <f t="shared" si="9"/>
        <v>84.13694669868768</v>
      </c>
    </row>
    <row r="254" spans="1:8" ht="16.5" customHeight="1" x14ac:dyDescent="0.3">
      <c r="A254" s="15">
        <v>2621</v>
      </c>
      <c r="B254" s="14" t="s">
        <v>1008</v>
      </c>
      <c r="C254" s="13">
        <v>753.21</v>
      </c>
      <c r="D254" s="13">
        <v>378.65535999999997</v>
      </c>
      <c r="E254" s="13">
        <v>1322.3154999999999</v>
      </c>
      <c r="F254" s="12">
        <v>769.33942000000002</v>
      </c>
      <c r="G254" s="11">
        <f t="shared" si="8"/>
        <v>390.68406000000004</v>
      </c>
      <c r="H254" s="10">
        <f t="shared" si="9"/>
        <v>1.0317668816308321</v>
      </c>
    </row>
    <row r="255" spans="1:8" ht="16.5" customHeight="1" x14ac:dyDescent="0.3">
      <c r="A255" s="15">
        <v>2701</v>
      </c>
      <c r="B255" s="14" t="s">
        <v>1007</v>
      </c>
      <c r="C255" s="13">
        <v>3253296.1409999998</v>
      </c>
      <c r="D255" s="13">
        <v>751244.56408000004</v>
      </c>
      <c r="E255" s="13">
        <v>2836144.7740000002</v>
      </c>
      <c r="F255" s="12">
        <v>564666.32865999907</v>
      </c>
      <c r="G255" s="11">
        <f t="shared" si="8"/>
        <v>-186578.23542000097</v>
      </c>
      <c r="H255" s="10">
        <f t="shared" si="9"/>
        <v>-0.24835884922307705</v>
      </c>
    </row>
    <row r="256" spans="1:8" ht="16.5" customHeight="1" x14ac:dyDescent="0.3">
      <c r="A256" s="15">
        <v>2702</v>
      </c>
      <c r="B256" s="14" t="s">
        <v>1006</v>
      </c>
      <c r="C256" s="13">
        <v>2.54128</v>
      </c>
      <c r="D256" s="13">
        <v>4.7640099999999999</v>
      </c>
      <c r="E256" s="13">
        <v>16.840252499999998</v>
      </c>
      <c r="F256" s="12">
        <v>2.10764</v>
      </c>
      <c r="G256" s="11">
        <f t="shared" si="8"/>
        <v>-2.6563699999999999</v>
      </c>
      <c r="H256" s="10">
        <f t="shared" si="9"/>
        <v>-0.55759118893537163</v>
      </c>
    </row>
    <row r="257" spans="1:8" ht="16.5" customHeight="1" x14ac:dyDescent="0.3">
      <c r="A257" s="15">
        <v>2703</v>
      </c>
      <c r="B257" s="14" t="s">
        <v>1005</v>
      </c>
      <c r="C257" s="13">
        <v>23328.079537000001</v>
      </c>
      <c r="D257" s="13">
        <v>5789.0351500000006</v>
      </c>
      <c r="E257" s="13">
        <v>23230.149280000001</v>
      </c>
      <c r="F257" s="12">
        <v>7340.3064100000001</v>
      </c>
      <c r="G257" s="11">
        <f t="shared" si="8"/>
        <v>1551.2712599999995</v>
      </c>
      <c r="H257" s="10">
        <f t="shared" si="9"/>
        <v>0.26796715165911533</v>
      </c>
    </row>
    <row r="258" spans="1:8" ht="16.5" customHeight="1" x14ac:dyDescent="0.3">
      <c r="A258" s="15">
        <v>2704</v>
      </c>
      <c r="B258" s="14" t="s">
        <v>1004</v>
      </c>
      <c r="C258" s="13">
        <v>491165.86</v>
      </c>
      <c r="D258" s="13">
        <v>165723.36784999998</v>
      </c>
      <c r="E258" s="13">
        <v>460724.55</v>
      </c>
      <c r="F258" s="12">
        <v>155521.08430000002</v>
      </c>
      <c r="G258" s="11">
        <f t="shared" si="8"/>
        <v>-10202.283549999964</v>
      </c>
      <c r="H258" s="10">
        <f t="shared" si="9"/>
        <v>-6.1562130207456829E-2</v>
      </c>
    </row>
    <row r="259" spans="1:8" ht="16.5" customHeight="1" x14ac:dyDescent="0.3">
      <c r="A259" s="15">
        <v>2705</v>
      </c>
      <c r="B259" s="14" t="s">
        <v>1003</v>
      </c>
      <c r="C259" s="13">
        <v>0</v>
      </c>
      <c r="D259" s="13">
        <v>0</v>
      </c>
      <c r="E259" s="13">
        <v>0</v>
      </c>
      <c r="F259" s="12">
        <v>0</v>
      </c>
      <c r="G259" s="11">
        <f t="shared" si="8"/>
        <v>0</v>
      </c>
      <c r="H259" s="10" t="str">
        <f t="shared" si="9"/>
        <v/>
      </c>
    </row>
    <row r="260" spans="1:8" ht="16.5" customHeight="1" x14ac:dyDescent="0.3">
      <c r="A260" s="15">
        <v>2706</v>
      </c>
      <c r="B260" s="14" t="s">
        <v>1002</v>
      </c>
      <c r="C260" s="13">
        <v>0</v>
      </c>
      <c r="D260" s="13">
        <v>0</v>
      </c>
      <c r="E260" s="13">
        <v>0</v>
      </c>
      <c r="F260" s="12">
        <v>0</v>
      </c>
      <c r="G260" s="11">
        <f t="shared" si="8"/>
        <v>0</v>
      </c>
      <c r="H260" s="10" t="str">
        <f t="shared" si="9"/>
        <v/>
      </c>
    </row>
    <row r="261" spans="1:8" ht="16.5" customHeight="1" x14ac:dyDescent="0.3">
      <c r="A261" s="15">
        <v>2707</v>
      </c>
      <c r="B261" s="14" t="s">
        <v>1001</v>
      </c>
      <c r="C261" s="13">
        <v>4004.5999830000001</v>
      </c>
      <c r="D261" s="13">
        <v>4978.8767800000005</v>
      </c>
      <c r="E261" s="13">
        <v>4369.0417800000005</v>
      </c>
      <c r="F261" s="12">
        <v>5181.1949400000003</v>
      </c>
      <c r="G261" s="11">
        <f t="shared" si="8"/>
        <v>202.31815999999981</v>
      </c>
      <c r="H261" s="10">
        <f t="shared" si="9"/>
        <v>4.0635301683445112E-2</v>
      </c>
    </row>
    <row r="262" spans="1:8" ht="16.5" customHeight="1" x14ac:dyDescent="0.3">
      <c r="A262" s="15">
        <v>2708</v>
      </c>
      <c r="B262" s="14" t="s">
        <v>1000</v>
      </c>
      <c r="C262" s="13">
        <v>1237.6500000000001</v>
      </c>
      <c r="D262" s="13">
        <v>1151.2224099999999</v>
      </c>
      <c r="E262" s="13">
        <v>1125.241</v>
      </c>
      <c r="F262" s="12">
        <v>1184.53006</v>
      </c>
      <c r="G262" s="11">
        <f t="shared" si="8"/>
        <v>33.307650000000194</v>
      </c>
      <c r="H262" s="10">
        <f t="shared" si="9"/>
        <v>2.8932419757186797E-2</v>
      </c>
    </row>
    <row r="263" spans="1:8" ht="16.5" customHeight="1" x14ac:dyDescent="0.3">
      <c r="A263" s="15">
        <v>2709</v>
      </c>
      <c r="B263" s="14" t="s">
        <v>999</v>
      </c>
      <c r="C263" s="13">
        <v>136.47514000000001</v>
      </c>
      <c r="D263" s="13">
        <v>89.834910000000008</v>
      </c>
      <c r="E263" s="13">
        <v>40.99</v>
      </c>
      <c r="F263" s="12">
        <v>25.568740000000002</v>
      </c>
      <c r="G263" s="11">
        <f t="shared" ref="G263:G326" si="10">F263-D263</f>
        <v>-64.266170000000002</v>
      </c>
      <c r="H263" s="10">
        <f t="shared" ref="H263:H326" si="11">IF(D263&lt;&gt;0,G263/D263,"")</f>
        <v>-0.71538080240743818</v>
      </c>
    </row>
    <row r="264" spans="1:8" ht="16.5" customHeight="1" x14ac:dyDescent="0.3">
      <c r="A264" s="15">
        <v>2710</v>
      </c>
      <c r="B264" s="14" t="s">
        <v>998</v>
      </c>
      <c r="C264" s="13">
        <v>5852702.5313287899</v>
      </c>
      <c r="D264" s="13">
        <v>4674818.9855999695</v>
      </c>
      <c r="E264" s="13">
        <v>6129677.0839147102</v>
      </c>
      <c r="F264" s="12">
        <v>7491808.4612600198</v>
      </c>
      <c r="G264" s="11">
        <f t="shared" si="10"/>
        <v>2816989.4756600503</v>
      </c>
      <c r="H264" s="10">
        <f t="shared" si="11"/>
        <v>0.60258792572232955</v>
      </c>
    </row>
    <row r="265" spans="1:8" ht="16.5" customHeight="1" x14ac:dyDescent="0.3">
      <c r="A265" s="15">
        <v>2711</v>
      </c>
      <c r="B265" s="14" t="s">
        <v>997</v>
      </c>
      <c r="C265" s="13">
        <v>829476.01554999989</v>
      </c>
      <c r="D265" s="13">
        <v>562203.95292000403</v>
      </c>
      <c r="E265" s="13">
        <v>676719.46644400002</v>
      </c>
      <c r="F265" s="12">
        <v>509473.59067000297</v>
      </c>
      <c r="G265" s="11">
        <f t="shared" si="10"/>
        <v>-52730.362250001053</v>
      </c>
      <c r="H265" s="10">
        <f t="shared" si="11"/>
        <v>-9.3792229627926604E-2</v>
      </c>
    </row>
    <row r="266" spans="1:8" ht="16.5" customHeight="1" x14ac:dyDescent="0.3">
      <c r="A266" s="15">
        <v>2712</v>
      </c>
      <c r="B266" s="14" t="s">
        <v>996</v>
      </c>
      <c r="C266" s="13">
        <v>4032.6867130200003</v>
      </c>
      <c r="D266" s="13">
        <v>5985.4341299999996</v>
      </c>
      <c r="E266" s="13">
        <v>5984.6299919999992</v>
      </c>
      <c r="F266" s="12">
        <v>9294.0637799999986</v>
      </c>
      <c r="G266" s="11">
        <f t="shared" si="10"/>
        <v>3308.6296499999989</v>
      </c>
      <c r="H266" s="10">
        <f t="shared" si="11"/>
        <v>0.5527802291594176</v>
      </c>
    </row>
    <row r="267" spans="1:8" ht="16.5" customHeight="1" x14ac:dyDescent="0.3">
      <c r="A267" s="15">
        <v>2713</v>
      </c>
      <c r="B267" s="14" t="s">
        <v>995</v>
      </c>
      <c r="C267" s="13">
        <v>240745.70577999999</v>
      </c>
      <c r="D267" s="13">
        <v>98464.085839999709</v>
      </c>
      <c r="E267" s="13">
        <v>336969.78480000002</v>
      </c>
      <c r="F267" s="12">
        <v>191946.48246000099</v>
      </c>
      <c r="G267" s="11">
        <f t="shared" si="10"/>
        <v>93482.39662000128</v>
      </c>
      <c r="H267" s="10">
        <f t="shared" si="11"/>
        <v>0.94940602781715278</v>
      </c>
    </row>
    <row r="268" spans="1:8" ht="16.5" customHeight="1" x14ac:dyDescent="0.3">
      <c r="A268" s="15">
        <v>2714</v>
      </c>
      <c r="B268" s="14" t="s">
        <v>994</v>
      </c>
      <c r="C268" s="13">
        <v>43.6</v>
      </c>
      <c r="D268" s="13">
        <v>40.480849999999997</v>
      </c>
      <c r="E268" s="13">
        <v>21.7</v>
      </c>
      <c r="F268" s="12">
        <v>15.624000000000001</v>
      </c>
      <c r="G268" s="11">
        <f t="shared" si="10"/>
        <v>-24.856849999999994</v>
      </c>
      <c r="H268" s="10">
        <f t="shared" si="11"/>
        <v>-0.61403972495636816</v>
      </c>
    </row>
    <row r="269" spans="1:8" ht="16.5" customHeight="1" x14ac:dyDescent="0.3">
      <c r="A269" s="15">
        <v>2715</v>
      </c>
      <c r="B269" s="14" t="s">
        <v>993</v>
      </c>
      <c r="C269" s="13">
        <v>1014.324445</v>
      </c>
      <c r="D269" s="13">
        <v>2466.69553</v>
      </c>
      <c r="E269" s="13">
        <v>825.1379740000001</v>
      </c>
      <c r="F269" s="12">
        <v>2365.5384800000002</v>
      </c>
      <c r="G269" s="11">
        <f t="shared" si="10"/>
        <v>-101.1570499999998</v>
      </c>
      <c r="H269" s="10">
        <f t="shared" si="11"/>
        <v>-4.1009135002567504E-2</v>
      </c>
    </row>
    <row r="270" spans="1:8" ht="16.5" customHeight="1" x14ac:dyDescent="0.3">
      <c r="A270" s="15">
        <v>2716</v>
      </c>
      <c r="B270" s="14" t="s">
        <v>992</v>
      </c>
      <c r="C270" s="13">
        <v>0</v>
      </c>
      <c r="D270" s="13">
        <v>388439.69412999897</v>
      </c>
      <c r="E270" s="13">
        <v>0</v>
      </c>
      <c r="F270" s="12">
        <v>959419.62124000001</v>
      </c>
      <c r="G270" s="11">
        <f t="shared" si="10"/>
        <v>570979.92711000098</v>
      </c>
      <c r="H270" s="10">
        <f t="shared" si="11"/>
        <v>1.4699319758987126</v>
      </c>
    </row>
    <row r="271" spans="1:8" ht="16.5" customHeight="1" x14ac:dyDescent="0.3">
      <c r="A271" s="15">
        <v>2801</v>
      </c>
      <c r="B271" s="14" t="s">
        <v>991</v>
      </c>
      <c r="C271" s="13">
        <v>25.992071120000002</v>
      </c>
      <c r="D271" s="13">
        <v>948.52364</v>
      </c>
      <c r="E271" s="13">
        <v>21.818541079999999</v>
      </c>
      <c r="F271" s="12">
        <v>1013.80462</v>
      </c>
      <c r="G271" s="11">
        <f t="shared" si="10"/>
        <v>65.28098</v>
      </c>
      <c r="H271" s="10">
        <f t="shared" si="11"/>
        <v>6.8823777549708726E-2</v>
      </c>
    </row>
    <row r="272" spans="1:8" ht="16.5" customHeight="1" x14ac:dyDescent="0.3">
      <c r="A272" s="15">
        <v>2802</v>
      </c>
      <c r="B272" s="14" t="s">
        <v>990</v>
      </c>
      <c r="C272" s="13">
        <v>27.77505</v>
      </c>
      <c r="D272" s="13">
        <v>48.154559999999996</v>
      </c>
      <c r="E272" s="13">
        <v>0.20011099999999998</v>
      </c>
      <c r="F272" s="12">
        <v>0.79862999999999995</v>
      </c>
      <c r="G272" s="11">
        <f t="shared" si="10"/>
        <v>-47.355929999999994</v>
      </c>
      <c r="H272" s="10">
        <f t="shared" si="11"/>
        <v>-0.98341527780546634</v>
      </c>
    </row>
    <row r="273" spans="1:8" ht="16.5" customHeight="1" x14ac:dyDescent="0.3">
      <c r="A273" s="15">
        <v>2803</v>
      </c>
      <c r="B273" s="14" t="s">
        <v>989</v>
      </c>
      <c r="C273" s="13">
        <v>1571.27602</v>
      </c>
      <c r="D273" s="13">
        <v>3158.4446000000003</v>
      </c>
      <c r="E273" s="13">
        <v>2159.0263999999997</v>
      </c>
      <c r="F273" s="12">
        <v>4297.8541299999997</v>
      </c>
      <c r="G273" s="11">
        <f t="shared" si="10"/>
        <v>1139.4095299999994</v>
      </c>
      <c r="H273" s="10">
        <f t="shared" si="11"/>
        <v>0.36075020280551995</v>
      </c>
    </row>
    <row r="274" spans="1:8" ht="16.5" customHeight="1" x14ac:dyDescent="0.3">
      <c r="A274" s="15">
        <v>2804</v>
      </c>
      <c r="B274" s="14" t="s">
        <v>988</v>
      </c>
      <c r="C274" s="13">
        <v>14326.297782</v>
      </c>
      <c r="D274" s="13">
        <v>16314.285179999999</v>
      </c>
      <c r="E274" s="13">
        <v>22189.239885000003</v>
      </c>
      <c r="F274" s="12">
        <v>16582.342250000002</v>
      </c>
      <c r="G274" s="11">
        <f t="shared" si="10"/>
        <v>268.05707000000257</v>
      </c>
      <c r="H274" s="10">
        <f t="shared" si="11"/>
        <v>1.6430819189590908E-2</v>
      </c>
    </row>
    <row r="275" spans="1:8" ht="16.5" customHeight="1" x14ac:dyDescent="0.3">
      <c r="A275" s="15">
        <v>2805</v>
      </c>
      <c r="B275" s="14" t="s">
        <v>987</v>
      </c>
      <c r="C275" s="13">
        <v>402.05062500000003</v>
      </c>
      <c r="D275" s="13">
        <v>1405.10879</v>
      </c>
      <c r="E275" s="13">
        <v>189.715103</v>
      </c>
      <c r="F275" s="12">
        <v>781.70924000000002</v>
      </c>
      <c r="G275" s="11">
        <f t="shared" si="10"/>
        <v>-623.39954999999998</v>
      </c>
      <c r="H275" s="10">
        <f t="shared" si="11"/>
        <v>-0.4436663939736652</v>
      </c>
    </row>
    <row r="276" spans="1:8" ht="16.5" customHeight="1" x14ac:dyDescent="0.3">
      <c r="A276" s="15">
        <v>2806</v>
      </c>
      <c r="B276" s="14" t="s">
        <v>986</v>
      </c>
      <c r="C276" s="13">
        <v>11303.139653999999</v>
      </c>
      <c r="D276" s="13">
        <v>4112.5895499999997</v>
      </c>
      <c r="E276" s="13">
        <v>12711.269577999999</v>
      </c>
      <c r="F276" s="12">
        <v>4679.7807199999997</v>
      </c>
      <c r="G276" s="11">
        <f t="shared" si="10"/>
        <v>567.19117000000006</v>
      </c>
      <c r="H276" s="10">
        <f t="shared" si="11"/>
        <v>0.13791582240440214</v>
      </c>
    </row>
    <row r="277" spans="1:8" ht="16.5" customHeight="1" x14ac:dyDescent="0.3">
      <c r="A277" s="15">
        <v>2807</v>
      </c>
      <c r="B277" s="14" t="s">
        <v>985</v>
      </c>
      <c r="C277" s="13">
        <v>23810.562287000001</v>
      </c>
      <c r="D277" s="13">
        <v>5266.2311600000003</v>
      </c>
      <c r="E277" s="13">
        <v>29108.782828000003</v>
      </c>
      <c r="F277" s="12">
        <v>7516.2867000000106</v>
      </c>
      <c r="G277" s="11">
        <f t="shared" si="10"/>
        <v>2250.0555400000103</v>
      </c>
      <c r="H277" s="10">
        <f t="shared" si="11"/>
        <v>0.42726106614735276</v>
      </c>
    </row>
    <row r="278" spans="1:8" ht="16.5" customHeight="1" x14ac:dyDescent="0.3">
      <c r="A278" s="15">
        <v>2808</v>
      </c>
      <c r="B278" s="14" t="s">
        <v>984</v>
      </c>
      <c r="C278" s="13">
        <v>7865.9021670000002</v>
      </c>
      <c r="D278" s="13">
        <v>1740.8903700000001</v>
      </c>
      <c r="E278" s="13">
        <v>7688.564754</v>
      </c>
      <c r="F278" s="12">
        <v>1743.4799599999999</v>
      </c>
      <c r="G278" s="11">
        <f t="shared" si="10"/>
        <v>2.5895899999998164</v>
      </c>
      <c r="H278" s="10">
        <f t="shared" si="11"/>
        <v>1.4875089463558904E-3</v>
      </c>
    </row>
    <row r="279" spans="1:8" ht="25.5" customHeight="1" x14ac:dyDescent="0.3">
      <c r="A279" s="15">
        <v>2809</v>
      </c>
      <c r="B279" s="14" t="s">
        <v>983</v>
      </c>
      <c r="C279" s="13">
        <v>3742.5624573</v>
      </c>
      <c r="D279" s="13">
        <v>4111.2181700000001</v>
      </c>
      <c r="E279" s="13">
        <v>4277.8607405000002</v>
      </c>
      <c r="F279" s="12">
        <v>5544.1423700000005</v>
      </c>
      <c r="G279" s="11">
        <f t="shared" si="10"/>
        <v>1432.9242000000004</v>
      </c>
      <c r="H279" s="10">
        <f t="shared" si="11"/>
        <v>0.34854005327574245</v>
      </c>
    </row>
    <row r="280" spans="1:8" ht="16.5" customHeight="1" x14ac:dyDescent="0.3">
      <c r="A280" s="15">
        <v>2810</v>
      </c>
      <c r="B280" s="14" t="s">
        <v>982</v>
      </c>
      <c r="C280" s="13">
        <v>5098.3513250000005</v>
      </c>
      <c r="D280" s="13">
        <v>5698.47696</v>
      </c>
      <c r="E280" s="13">
        <v>5573.2407699999994</v>
      </c>
      <c r="F280" s="12">
        <v>6527.3281900000002</v>
      </c>
      <c r="G280" s="11">
        <f t="shared" si="10"/>
        <v>828.85123000000021</v>
      </c>
      <c r="H280" s="10">
        <f t="shared" si="11"/>
        <v>0.14545136109491266</v>
      </c>
    </row>
    <row r="281" spans="1:8" ht="16.5" customHeight="1" x14ac:dyDescent="0.3">
      <c r="A281" s="15">
        <v>2811</v>
      </c>
      <c r="B281" s="14" t="s">
        <v>981</v>
      </c>
      <c r="C281" s="13">
        <v>41468.511224275004</v>
      </c>
      <c r="D281" s="13">
        <v>12284.45803</v>
      </c>
      <c r="E281" s="13">
        <v>37898.174818749998</v>
      </c>
      <c r="F281" s="12">
        <v>12219.670900000001</v>
      </c>
      <c r="G281" s="11">
        <f t="shared" si="10"/>
        <v>-64.787129999998797</v>
      </c>
      <c r="H281" s="10">
        <f t="shared" si="11"/>
        <v>-5.2739103216260328E-3</v>
      </c>
    </row>
    <row r="282" spans="1:8" ht="16.5" customHeight="1" x14ac:dyDescent="0.3">
      <c r="A282" s="15">
        <v>2812</v>
      </c>
      <c r="B282" s="14" t="s">
        <v>980</v>
      </c>
      <c r="C282" s="13">
        <v>7.7796866250000001</v>
      </c>
      <c r="D282" s="13">
        <v>257.37302</v>
      </c>
      <c r="E282" s="13">
        <v>39.832194000000001</v>
      </c>
      <c r="F282" s="12">
        <v>687.62807999999995</v>
      </c>
      <c r="G282" s="11">
        <f t="shared" si="10"/>
        <v>430.25505999999996</v>
      </c>
      <c r="H282" s="10">
        <f t="shared" si="11"/>
        <v>1.6717178047644619</v>
      </c>
    </row>
    <row r="283" spans="1:8" ht="16.5" customHeight="1" x14ac:dyDescent="0.3">
      <c r="A283" s="15">
        <v>2813</v>
      </c>
      <c r="B283" s="14" t="s">
        <v>979</v>
      </c>
      <c r="C283" s="13">
        <v>2.2090432</v>
      </c>
      <c r="D283" s="13">
        <v>149.6763</v>
      </c>
      <c r="E283" s="13">
        <v>1.236235</v>
      </c>
      <c r="F283" s="12">
        <v>89.253649999999993</v>
      </c>
      <c r="G283" s="11">
        <f t="shared" si="10"/>
        <v>-60.422650000000004</v>
      </c>
      <c r="H283" s="10">
        <f t="shared" si="11"/>
        <v>-0.40368882715566862</v>
      </c>
    </row>
    <row r="284" spans="1:8" ht="16.5" customHeight="1" x14ac:dyDescent="0.3">
      <c r="A284" s="15">
        <v>2814</v>
      </c>
      <c r="B284" s="14" t="s">
        <v>978</v>
      </c>
      <c r="C284" s="13">
        <v>21906.443079599998</v>
      </c>
      <c r="D284" s="13">
        <v>14511.15552</v>
      </c>
      <c r="E284" s="13">
        <v>13139.076066</v>
      </c>
      <c r="F284" s="12">
        <v>9701.9467299999997</v>
      </c>
      <c r="G284" s="11">
        <f t="shared" si="10"/>
        <v>-4809.2087900000006</v>
      </c>
      <c r="H284" s="10">
        <f t="shared" si="11"/>
        <v>-0.33141459915936455</v>
      </c>
    </row>
    <row r="285" spans="1:8" ht="16.5" customHeight="1" x14ac:dyDescent="0.3">
      <c r="A285" s="15">
        <v>2815</v>
      </c>
      <c r="B285" s="14" t="s">
        <v>977</v>
      </c>
      <c r="C285" s="13">
        <v>41495.342711000005</v>
      </c>
      <c r="D285" s="13">
        <v>23575.576559999998</v>
      </c>
      <c r="E285" s="13">
        <v>45582.780119249997</v>
      </c>
      <c r="F285" s="12">
        <v>28588.74368</v>
      </c>
      <c r="G285" s="11">
        <f t="shared" si="10"/>
        <v>5013.1671200000019</v>
      </c>
      <c r="H285" s="10">
        <f t="shared" si="11"/>
        <v>0.212642397408244</v>
      </c>
    </row>
    <row r="286" spans="1:8" ht="16.5" customHeight="1" x14ac:dyDescent="0.3">
      <c r="A286" s="15">
        <v>2816</v>
      </c>
      <c r="B286" s="14" t="s">
        <v>976</v>
      </c>
      <c r="C286" s="13">
        <v>53.675050000000006</v>
      </c>
      <c r="D286" s="13">
        <v>162.41142000000002</v>
      </c>
      <c r="E286" s="13">
        <v>52.966449999999995</v>
      </c>
      <c r="F286" s="12">
        <v>60.805699999999995</v>
      </c>
      <c r="G286" s="11">
        <f t="shared" si="10"/>
        <v>-101.60572000000002</v>
      </c>
      <c r="H286" s="10">
        <f t="shared" si="11"/>
        <v>-0.62560699241469597</v>
      </c>
    </row>
    <row r="287" spans="1:8" ht="16.5" customHeight="1" x14ac:dyDescent="0.3">
      <c r="A287" s="15">
        <v>2817</v>
      </c>
      <c r="B287" s="14" t="s">
        <v>975</v>
      </c>
      <c r="C287" s="13">
        <v>1097.5512039999999</v>
      </c>
      <c r="D287" s="13">
        <v>3137.98038</v>
      </c>
      <c r="E287" s="13">
        <v>871.10756179999998</v>
      </c>
      <c r="F287" s="12">
        <v>2739.19542</v>
      </c>
      <c r="G287" s="11">
        <f t="shared" si="10"/>
        <v>-398.78495999999996</v>
      </c>
      <c r="H287" s="10">
        <f t="shared" si="11"/>
        <v>-0.1270833184750505</v>
      </c>
    </row>
    <row r="288" spans="1:8" ht="16.5" customHeight="1" x14ac:dyDescent="0.3">
      <c r="A288" s="15">
        <v>2818</v>
      </c>
      <c r="B288" s="14" t="s">
        <v>974</v>
      </c>
      <c r="C288" s="13">
        <v>2886.850786</v>
      </c>
      <c r="D288" s="13">
        <v>3494.7524900000003</v>
      </c>
      <c r="E288" s="13">
        <v>2919.8737099999998</v>
      </c>
      <c r="F288" s="12">
        <v>3807.3242400000004</v>
      </c>
      <c r="G288" s="11">
        <f t="shared" si="10"/>
        <v>312.57175000000007</v>
      </c>
      <c r="H288" s="10">
        <f t="shared" si="11"/>
        <v>8.944031112200454E-2</v>
      </c>
    </row>
    <row r="289" spans="1:8" ht="16.5" customHeight="1" x14ac:dyDescent="0.3">
      <c r="A289" s="15">
        <v>2819</v>
      </c>
      <c r="B289" s="14" t="s">
        <v>973</v>
      </c>
      <c r="C289" s="13">
        <v>68.340836999999993</v>
      </c>
      <c r="D289" s="13">
        <v>269.37527</v>
      </c>
      <c r="E289" s="13">
        <v>31.666618</v>
      </c>
      <c r="F289" s="12">
        <v>153.31217999999998</v>
      </c>
      <c r="G289" s="11">
        <f t="shared" si="10"/>
        <v>-116.06309000000002</v>
      </c>
      <c r="H289" s="10">
        <f t="shared" si="11"/>
        <v>-0.43086022707281191</v>
      </c>
    </row>
    <row r="290" spans="1:8" ht="16.5" customHeight="1" x14ac:dyDescent="0.3">
      <c r="A290" s="15">
        <v>2820</v>
      </c>
      <c r="B290" s="14" t="s">
        <v>972</v>
      </c>
      <c r="C290" s="13">
        <v>517.45050000000003</v>
      </c>
      <c r="D290" s="13">
        <v>485.77848</v>
      </c>
      <c r="E290" s="13">
        <v>646.58550000000002</v>
      </c>
      <c r="F290" s="12">
        <v>612.26621999999998</v>
      </c>
      <c r="G290" s="11">
        <f t="shared" si="10"/>
        <v>126.48773999999997</v>
      </c>
      <c r="H290" s="10">
        <f t="shared" si="11"/>
        <v>0.26038152204683906</v>
      </c>
    </row>
    <row r="291" spans="1:8" ht="16.5" customHeight="1" x14ac:dyDescent="0.3">
      <c r="A291" s="15">
        <v>2821</v>
      </c>
      <c r="B291" s="14" t="s">
        <v>971</v>
      </c>
      <c r="C291" s="13">
        <v>1885.3051149999999</v>
      </c>
      <c r="D291" s="13">
        <v>2433.7204999999999</v>
      </c>
      <c r="E291" s="13">
        <v>1778.235668</v>
      </c>
      <c r="F291" s="12">
        <v>2366.42398</v>
      </c>
      <c r="G291" s="11">
        <f t="shared" si="10"/>
        <v>-67.296519999999873</v>
      </c>
      <c r="H291" s="10">
        <f t="shared" si="11"/>
        <v>-2.7651704458256352E-2</v>
      </c>
    </row>
    <row r="292" spans="1:8" ht="16.5" customHeight="1" x14ac:dyDescent="0.3">
      <c r="A292" s="15">
        <v>2822</v>
      </c>
      <c r="B292" s="14" t="s">
        <v>970</v>
      </c>
      <c r="C292" s="13">
        <v>4.38</v>
      </c>
      <c r="D292" s="13">
        <v>117.94165</v>
      </c>
      <c r="E292" s="13">
        <v>3.6053999999999999</v>
      </c>
      <c r="F292" s="12">
        <v>170.35475</v>
      </c>
      <c r="G292" s="11">
        <f t="shared" si="10"/>
        <v>52.4131</v>
      </c>
      <c r="H292" s="10">
        <f t="shared" si="11"/>
        <v>0.44439856488356744</v>
      </c>
    </row>
    <row r="293" spans="1:8" ht="16.5" customHeight="1" x14ac:dyDescent="0.3">
      <c r="A293" s="15">
        <v>2823</v>
      </c>
      <c r="B293" s="14" t="s">
        <v>969</v>
      </c>
      <c r="C293" s="13">
        <v>72.799199999999999</v>
      </c>
      <c r="D293" s="13">
        <v>282.62178999999998</v>
      </c>
      <c r="E293" s="13">
        <v>84.477500000000006</v>
      </c>
      <c r="F293" s="12">
        <v>287.61902000000003</v>
      </c>
      <c r="G293" s="11">
        <f t="shared" si="10"/>
        <v>4.9972300000000587</v>
      </c>
      <c r="H293" s="10">
        <f t="shared" si="11"/>
        <v>1.768168689328611E-2</v>
      </c>
    </row>
    <row r="294" spans="1:8" ht="16.5" customHeight="1" x14ac:dyDescent="0.3">
      <c r="A294" s="15">
        <v>2824</v>
      </c>
      <c r="B294" s="14" t="s">
        <v>968</v>
      </c>
      <c r="C294" s="13">
        <v>9.3004999999999995</v>
      </c>
      <c r="D294" s="13">
        <v>56.311150000000005</v>
      </c>
      <c r="E294" s="13">
        <v>12.77511</v>
      </c>
      <c r="F294" s="12">
        <v>70.689850000000007</v>
      </c>
      <c r="G294" s="11">
        <f t="shared" si="10"/>
        <v>14.378700000000002</v>
      </c>
      <c r="H294" s="10">
        <f t="shared" si="11"/>
        <v>0.25534374630956747</v>
      </c>
    </row>
    <row r="295" spans="1:8" ht="16.5" customHeight="1" x14ac:dyDescent="0.3">
      <c r="A295" s="15">
        <v>2825</v>
      </c>
      <c r="B295" s="14" t="s">
        <v>967</v>
      </c>
      <c r="C295" s="13">
        <v>210.4256475</v>
      </c>
      <c r="D295" s="13">
        <v>1894.8109999999999</v>
      </c>
      <c r="E295" s="13">
        <v>121.89724000000001</v>
      </c>
      <c r="F295" s="12">
        <v>1603.9153100000001</v>
      </c>
      <c r="G295" s="11">
        <f t="shared" si="10"/>
        <v>-290.89568999999983</v>
      </c>
      <c r="H295" s="10">
        <f t="shared" si="11"/>
        <v>-0.15352227214218192</v>
      </c>
    </row>
    <row r="296" spans="1:8" ht="16.5" customHeight="1" x14ac:dyDescent="0.3">
      <c r="A296" s="15">
        <v>2826</v>
      </c>
      <c r="B296" s="14" t="s">
        <v>966</v>
      </c>
      <c r="C296" s="13">
        <v>177.43007900000001</v>
      </c>
      <c r="D296" s="13">
        <v>280.63981000000001</v>
      </c>
      <c r="E296" s="13">
        <v>141.23955799999999</v>
      </c>
      <c r="F296" s="12">
        <v>244.88123000000002</v>
      </c>
      <c r="G296" s="11">
        <f t="shared" si="10"/>
        <v>-35.758579999999995</v>
      </c>
      <c r="H296" s="10">
        <f t="shared" si="11"/>
        <v>-0.12741805946918219</v>
      </c>
    </row>
    <row r="297" spans="1:8" ht="16.5" customHeight="1" x14ac:dyDescent="0.3">
      <c r="A297" s="15">
        <v>2827</v>
      </c>
      <c r="B297" s="14" t="s">
        <v>965</v>
      </c>
      <c r="C297" s="13">
        <v>16775.313367999999</v>
      </c>
      <c r="D297" s="13">
        <v>9413.0063399999999</v>
      </c>
      <c r="E297" s="13">
        <v>15103.7206535</v>
      </c>
      <c r="F297" s="12">
        <v>8991.6217699999997</v>
      </c>
      <c r="G297" s="11">
        <f t="shared" si="10"/>
        <v>-421.38457000000017</v>
      </c>
      <c r="H297" s="10">
        <f t="shared" si="11"/>
        <v>-4.4766204842479708E-2</v>
      </c>
    </row>
    <row r="298" spans="1:8" ht="16.5" customHeight="1" x14ac:dyDescent="0.3">
      <c r="A298" s="15">
        <v>2828</v>
      </c>
      <c r="B298" s="14" t="s">
        <v>964</v>
      </c>
      <c r="C298" s="13">
        <v>11956.051425510001</v>
      </c>
      <c r="D298" s="13">
        <v>5797.0752999999995</v>
      </c>
      <c r="E298" s="13">
        <v>11141.10156816</v>
      </c>
      <c r="F298" s="12">
        <v>4548.42886</v>
      </c>
      <c r="G298" s="11">
        <f t="shared" si="10"/>
        <v>-1248.6464399999995</v>
      </c>
      <c r="H298" s="10">
        <f t="shared" si="11"/>
        <v>-0.21539248248164028</v>
      </c>
    </row>
    <row r="299" spans="1:8" ht="25.5" customHeight="1" x14ac:dyDescent="0.3">
      <c r="A299" s="15">
        <v>2829</v>
      </c>
      <c r="B299" s="14" t="s">
        <v>963</v>
      </c>
      <c r="C299" s="13">
        <v>246.13469499999999</v>
      </c>
      <c r="D299" s="13">
        <v>8092.2445299999999</v>
      </c>
      <c r="E299" s="13">
        <v>12.340466000000001</v>
      </c>
      <c r="F299" s="12">
        <v>235.40103999999999</v>
      </c>
      <c r="G299" s="11">
        <f t="shared" si="10"/>
        <v>-7856.8434900000002</v>
      </c>
      <c r="H299" s="10">
        <f t="shared" si="11"/>
        <v>-0.9709102908189059</v>
      </c>
    </row>
    <row r="300" spans="1:8" ht="16.5" customHeight="1" x14ac:dyDescent="0.3">
      <c r="A300" s="15">
        <v>2830</v>
      </c>
      <c r="B300" s="14" t="s">
        <v>962</v>
      </c>
      <c r="C300" s="13">
        <v>137.70956000000001</v>
      </c>
      <c r="D300" s="13">
        <v>196.60590999999999</v>
      </c>
      <c r="E300" s="13">
        <v>5.0741000000000005</v>
      </c>
      <c r="F300" s="12">
        <v>54.962809999999998</v>
      </c>
      <c r="G300" s="11">
        <f t="shared" si="10"/>
        <v>-141.6431</v>
      </c>
      <c r="H300" s="10">
        <f t="shared" si="11"/>
        <v>-0.72044172019040531</v>
      </c>
    </row>
    <row r="301" spans="1:8" ht="16.5" customHeight="1" x14ac:dyDescent="0.3">
      <c r="A301" s="15">
        <v>2831</v>
      </c>
      <c r="B301" s="14" t="s">
        <v>961</v>
      </c>
      <c r="C301" s="13">
        <v>7.3536000000000001</v>
      </c>
      <c r="D301" s="13">
        <v>33.38138</v>
      </c>
      <c r="E301" s="13">
        <v>15.8712</v>
      </c>
      <c r="F301" s="12">
        <v>80.445759999999993</v>
      </c>
      <c r="G301" s="11">
        <f t="shared" si="10"/>
        <v>47.064379999999993</v>
      </c>
      <c r="H301" s="10">
        <f t="shared" si="11"/>
        <v>1.4098991713344384</v>
      </c>
    </row>
    <row r="302" spans="1:8" ht="16.5" customHeight="1" x14ac:dyDescent="0.3">
      <c r="A302" s="15">
        <v>2832</v>
      </c>
      <c r="B302" s="14" t="s">
        <v>960</v>
      </c>
      <c r="C302" s="13">
        <v>13277.722419299998</v>
      </c>
      <c r="D302" s="13">
        <v>5136.3218299999999</v>
      </c>
      <c r="E302" s="13">
        <v>9740.6370751399991</v>
      </c>
      <c r="F302" s="12">
        <v>4582.7948899999992</v>
      </c>
      <c r="G302" s="11">
        <f t="shared" si="10"/>
        <v>-553.52694000000065</v>
      </c>
      <c r="H302" s="10">
        <f t="shared" si="11"/>
        <v>-0.10776718405123782</v>
      </c>
    </row>
    <row r="303" spans="1:8" ht="16.5" customHeight="1" x14ac:dyDescent="0.3">
      <c r="A303" s="15">
        <v>2833</v>
      </c>
      <c r="B303" s="14" t="s">
        <v>959</v>
      </c>
      <c r="C303" s="13">
        <v>57576.554472700001</v>
      </c>
      <c r="D303" s="13">
        <v>24197.842000000099</v>
      </c>
      <c r="E303" s="13">
        <v>77376.988549999893</v>
      </c>
      <c r="F303" s="12">
        <v>27080.415590000001</v>
      </c>
      <c r="G303" s="11">
        <f t="shared" si="10"/>
        <v>2882.5735899999017</v>
      </c>
      <c r="H303" s="10">
        <f t="shared" si="11"/>
        <v>0.11912523397747163</v>
      </c>
    </row>
    <row r="304" spans="1:8" ht="16.5" customHeight="1" x14ac:dyDescent="0.3">
      <c r="A304" s="15">
        <v>2834</v>
      </c>
      <c r="B304" s="14" t="s">
        <v>958</v>
      </c>
      <c r="C304" s="13">
        <v>766.50079299999993</v>
      </c>
      <c r="D304" s="13">
        <v>580.74790000000007</v>
      </c>
      <c r="E304" s="13">
        <v>833.87503099999901</v>
      </c>
      <c r="F304" s="12">
        <v>562.11167000000103</v>
      </c>
      <c r="G304" s="11">
        <f t="shared" si="10"/>
        <v>-18.636229999999046</v>
      </c>
      <c r="H304" s="10">
        <f t="shared" si="11"/>
        <v>-3.2090051466391947E-2</v>
      </c>
    </row>
    <row r="305" spans="1:8" ht="16.5" customHeight="1" x14ac:dyDescent="0.3">
      <c r="A305" s="15">
        <v>2835</v>
      </c>
      <c r="B305" s="14" t="s">
        <v>957</v>
      </c>
      <c r="C305" s="13">
        <v>28065.042882360001</v>
      </c>
      <c r="D305" s="13">
        <v>29203.719420000001</v>
      </c>
      <c r="E305" s="13">
        <v>33524.067817499999</v>
      </c>
      <c r="F305" s="12">
        <v>40669.857520000005</v>
      </c>
      <c r="G305" s="11">
        <f t="shared" si="10"/>
        <v>11466.138100000004</v>
      </c>
      <c r="H305" s="10">
        <f t="shared" si="11"/>
        <v>0.39262595065707567</v>
      </c>
    </row>
    <row r="306" spans="1:8" ht="16.5" customHeight="1" x14ac:dyDescent="0.3">
      <c r="A306" s="15">
        <v>2836</v>
      </c>
      <c r="B306" s="14" t="s">
        <v>956</v>
      </c>
      <c r="C306" s="13">
        <v>130513.60044414</v>
      </c>
      <c r="D306" s="13">
        <v>60246.324370000104</v>
      </c>
      <c r="E306" s="13">
        <v>138977.28326329999</v>
      </c>
      <c r="F306" s="12">
        <v>64492.81652</v>
      </c>
      <c r="G306" s="11">
        <f t="shared" si="10"/>
        <v>4246.4921499998964</v>
      </c>
      <c r="H306" s="10">
        <f t="shared" si="11"/>
        <v>7.0485497570279221E-2</v>
      </c>
    </row>
    <row r="307" spans="1:8" ht="16.5" customHeight="1" x14ac:dyDescent="0.3">
      <c r="A307" s="15">
        <v>2837</v>
      </c>
      <c r="B307" s="14" t="s">
        <v>955</v>
      </c>
      <c r="C307" s="13">
        <v>1.5859296999999999</v>
      </c>
      <c r="D307" s="13">
        <v>8.2460400000000007</v>
      </c>
      <c r="E307" s="13">
        <v>7.0121349999999998</v>
      </c>
      <c r="F307" s="12">
        <v>33.945970000000003</v>
      </c>
      <c r="G307" s="11">
        <f t="shared" si="10"/>
        <v>25.699930000000002</v>
      </c>
      <c r="H307" s="10">
        <f t="shared" si="11"/>
        <v>3.1166390170312051</v>
      </c>
    </row>
    <row r="308" spans="1:8" ht="16.5" customHeight="1" x14ac:dyDescent="0.3">
      <c r="A308" s="15">
        <v>2838</v>
      </c>
      <c r="B308" s="14" t="s">
        <v>954</v>
      </c>
      <c r="C308" s="13">
        <v>0</v>
      </c>
      <c r="D308" s="13">
        <v>0</v>
      </c>
      <c r="E308" s="13">
        <v>0</v>
      </c>
      <c r="F308" s="12">
        <v>0</v>
      </c>
      <c r="G308" s="11">
        <f t="shared" si="10"/>
        <v>0</v>
      </c>
      <c r="H308" s="10" t="str">
        <f t="shared" si="11"/>
        <v/>
      </c>
    </row>
    <row r="309" spans="1:8" ht="16.5" customHeight="1" x14ac:dyDescent="0.3">
      <c r="A309" s="15">
        <v>2839</v>
      </c>
      <c r="B309" s="14" t="s">
        <v>953</v>
      </c>
      <c r="C309" s="13">
        <v>2199.920533</v>
      </c>
      <c r="D309" s="13">
        <v>2214.95669</v>
      </c>
      <c r="E309" s="13">
        <v>2211.875814</v>
      </c>
      <c r="F309" s="12">
        <v>2140.3739399999999</v>
      </c>
      <c r="G309" s="11">
        <f t="shared" si="10"/>
        <v>-74.582750000000033</v>
      </c>
      <c r="H309" s="10">
        <f t="shared" si="11"/>
        <v>-3.3672328825535648E-2</v>
      </c>
    </row>
    <row r="310" spans="1:8" ht="16.5" customHeight="1" x14ac:dyDescent="0.3">
      <c r="A310" s="15">
        <v>2840</v>
      </c>
      <c r="B310" s="14" t="s">
        <v>952</v>
      </c>
      <c r="C310" s="13">
        <v>621.19794220000006</v>
      </c>
      <c r="D310" s="13">
        <v>740.48132999999996</v>
      </c>
      <c r="E310" s="13">
        <v>997.34322499999996</v>
      </c>
      <c r="F310" s="12">
        <v>1148.9239499999999</v>
      </c>
      <c r="G310" s="11">
        <f t="shared" si="10"/>
        <v>408.44261999999992</v>
      </c>
      <c r="H310" s="10">
        <f t="shared" si="11"/>
        <v>0.55159070654759101</v>
      </c>
    </row>
    <row r="311" spans="1:8" ht="16.5" customHeight="1" x14ac:dyDescent="0.3">
      <c r="A311" s="15">
        <v>2841</v>
      </c>
      <c r="B311" s="14" t="s">
        <v>951</v>
      </c>
      <c r="C311" s="13">
        <v>62.397940900000002</v>
      </c>
      <c r="D311" s="13">
        <v>1054.2253000000001</v>
      </c>
      <c r="E311" s="13">
        <v>55.899464999999999</v>
      </c>
      <c r="F311" s="12">
        <v>1269.7778000000001</v>
      </c>
      <c r="G311" s="11">
        <f t="shared" si="10"/>
        <v>215.55250000000001</v>
      </c>
      <c r="H311" s="10">
        <f t="shared" si="11"/>
        <v>0.20446530736835855</v>
      </c>
    </row>
    <row r="312" spans="1:8" ht="16.5" customHeight="1" x14ac:dyDescent="0.3">
      <c r="A312" s="15">
        <v>2842</v>
      </c>
      <c r="B312" s="14" t="s">
        <v>950</v>
      </c>
      <c r="C312" s="13">
        <v>153.9164643</v>
      </c>
      <c r="D312" s="13">
        <v>512.42574000000002</v>
      </c>
      <c r="E312" s="13">
        <v>115.22525715</v>
      </c>
      <c r="F312" s="12">
        <v>414.48171000000002</v>
      </c>
      <c r="G312" s="11">
        <f t="shared" si="10"/>
        <v>-97.944029999999998</v>
      </c>
      <c r="H312" s="10">
        <f t="shared" si="11"/>
        <v>-0.19113799786872532</v>
      </c>
    </row>
    <row r="313" spans="1:8" ht="16.5" customHeight="1" x14ac:dyDescent="0.3">
      <c r="A313" s="15">
        <v>2843</v>
      </c>
      <c r="B313" s="14" t="s">
        <v>949</v>
      </c>
      <c r="C313" s="13">
        <v>3.08537682</v>
      </c>
      <c r="D313" s="13">
        <v>1517.3570500000001</v>
      </c>
      <c r="E313" s="13">
        <v>1.9251500399999999</v>
      </c>
      <c r="F313" s="12">
        <v>1484.6273200000001</v>
      </c>
      <c r="G313" s="11">
        <f t="shared" si="10"/>
        <v>-32.729730000000018</v>
      </c>
      <c r="H313" s="10">
        <f t="shared" si="11"/>
        <v>-2.1570223040120989E-2</v>
      </c>
    </row>
    <row r="314" spans="1:8" ht="16.5" customHeight="1" x14ac:dyDescent="0.3">
      <c r="A314" s="15">
        <v>2844</v>
      </c>
      <c r="B314" s="14" t="s">
        <v>948</v>
      </c>
      <c r="C314" s="13">
        <v>0.37394700003999998</v>
      </c>
      <c r="D314" s="13">
        <v>1292.2418600000001</v>
      </c>
      <c r="E314" s="13">
        <v>0.26139454000000001</v>
      </c>
      <c r="F314" s="12">
        <v>1456.38858</v>
      </c>
      <c r="G314" s="11">
        <f t="shared" si="10"/>
        <v>164.14671999999996</v>
      </c>
      <c r="H314" s="10">
        <f t="shared" si="11"/>
        <v>0.12702476609138783</v>
      </c>
    </row>
    <row r="315" spans="1:8" ht="16.5" customHeight="1" x14ac:dyDescent="0.3">
      <c r="A315" s="15">
        <v>2845</v>
      </c>
      <c r="B315" s="14" t="s">
        <v>947</v>
      </c>
      <c r="C315" s="13">
        <v>1.4426992700000001</v>
      </c>
      <c r="D315" s="13">
        <v>501.42982000000001</v>
      </c>
      <c r="E315" s="13">
        <v>1.0884012829999998</v>
      </c>
      <c r="F315" s="12">
        <v>729.87701000000004</v>
      </c>
      <c r="G315" s="11">
        <f t="shared" si="10"/>
        <v>228.44719000000003</v>
      </c>
      <c r="H315" s="10">
        <f t="shared" si="11"/>
        <v>0.45559155217374192</v>
      </c>
    </row>
    <row r="316" spans="1:8" ht="16.5" customHeight="1" x14ac:dyDescent="0.3">
      <c r="A316" s="15">
        <v>2846</v>
      </c>
      <c r="B316" s="14" t="s">
        <v>946</v>
      </c>
      <c r="C316" s="13">
        <v>37.19159664</v>
      </c>
      <c r="D316" s="13">
        <v>457.78434999999996</v>
      </c>
      <c r="E316" s="13">
        <v>90.262335000000007</v>
      </c>
      <c r="F316" s="12">
        <v>1173.2326200000002</v>
      </c>
      <c r="G316" s="11">
        <f t="shared" si="10"/>
        <v>715.44827000000032</v>
      </c>
      <c r="H316" s="10">
        <f t="shared" si="11"/>
        <v>1.5628499969472534</v>
      </c>
    </row>
    <row r="317" spans="1:8" ht="16.5" customHeight="1" x14ac:dyDescent="0.3">
      <c r="A317" s="15">
        <v>2847</v>
      </c>
      <c r="B317" s="14" t="s">
        <v>945</v>
      </c>
      <c r="C317" s="13">
        <v>2898.8191345</v>
      </c>
      <c r="D317" s="13">
        <v>2002.2421200000001</v>
      </c>
      <c r="E317" s="13">
        <v>3299.0074330000002</v>
      </c>
      <c r="F317" s="12">
        <v>2147.4543199999998</v>
      </c>
      <c r="G317" s="11">
        <f t="shared" si="10"/>
        <v>145.21219999999971</v>
      </c>
      <c r="H317" s="10">
        <f t="shared" si="11"/>
        <v>7.2524795352921501E-2</v>
      </c>
    </row>
    <row r="318" spans="1:8" ht="16.5" customHeight="1" x14ac:dyDescent="0.3">
      <c r="A318" s="15">
        <v>2848</v>
      </c>
      <c r="B318" s="14" t="s">
        <v>944</v>
      </c>
      <c r="C318" s="13">
        <v>0</v>
      </c>
      <c r="D318" s="13">
        <v>0</v>
      </c>
      <c r="E318" s="13">
        <v>0</v>
      </c>
      <c r="F318" s="12">
        <v>0</v>
      </c>
      <c r="G318" s="11">
        <f t="shared" si="10"/>
        <v>0</v>
      </c>
      <c r="H318" s="10" t="str">
        <f t="shared" si="11"/>
        <v/>
      </c>
    </row>
    <row r="319" spans="1:8" ht="16.5" customHeight="1" x14ac:dyDescent="0.3">
      <c r="A319" s="15">
        <v>2849</v>
      </c>
      <c r="B319" s="14" t="s">
        <v>943</v>
      </c>
      <c r="C319" s="13">
        <v>1225.9450509999999</v>
      </c>
      <c r="D319" s="13">
        <v>2479.2141299999998</v>
      </c>
      <c r="E319" s="13">
        <v>1302.623525</v>
      </c>
      <c r="F319" s="12">
        <v>2336.6954100000003</v>
      </c>
      <c r="G319" s="11">
        <f t="shared" si="10"/>
        <v>-142.51871999999958</v>
      </c>
      <c r="H319" s="10">
        <f t="shared" si="11"/>
        <v>-5.7485441969467796E-2</v>
      </c>
    </row>
    <row r="320" spans="1:8" ht="25.5" customHeight="1" x14ac:dyDescent="0.3">
      <c r="A320" s="15">
        <v>2850</v>
      </c>
      <c r="B320" s="14" t="s">
        <v>942</v>
      </c>
      <c r="C320" s="13">
        <v>55.04616</v>
      </c>
      <c r="D320" s="13">
        <v>179.97916000000001</v>
      </c>
      <c r="E320" s="13">
        <v>0.68747900000000006</v>
      </c>
      <c r="F320" s="12">
        <v>99.112759999999994</v>
      </c>
      <c r="G320" s="11">
        <f t="shared" si="10"/>
        <v>-80.866400000000013</v>
      </c>
      <c r="H320" s="10">
        <f t="shared" si="11"/>
        <v>-0.44930979786770875</v>
      </c>
    </row>
    <row r="321" spans="1:8" ht="25.5" customHeight="1" x14ac:dyDescent="0.3">
      <c r="A321" s="15">
        <v>2851</v>
      </c>
      <c r="B321" s="14" t="s">
        <v>941</v>
      </c>
      <c r="C321" s="13">
        <v>0</v>
      </c>
      <c r="D321" s="13">
        <v>0</v>
      </c>
      <c r="E321" s="13">
        <v>0</v>
      </c>
      <c r="F321" s="12">
        <v>0</v>
      </c>
      <c r="G321" s="11">
        <f t="shared" si="10"/>
        <v>0</v>
      </c>
      <c r="H321" s="10" t="str">
        <f t="shared" si="11"/>
        <v/>
      </c>
    </row>
    <row r="322" spans="1:8" ht="16.5" customHeight="1" x14ac:dyDescent="0.3">
      <c r="A322" s="15">
        <v>2852</v>
      </c>
      <c r="B322" s="14" t="s">
        <v>940</v>
      </c>
      <c r="C322" s="13">
        <v>1.9945000000000001E-2</v>
      </c>
      <c r="D322" s="13">
        <v>11.8424</v>
      </c>
      <c r="E322" s="13">
        <v>8.8850000000000005E-3</v>
      </c>
      <c r="F322" s="12">
        <v>8.8930100000000003</v>
      </c>
      <c r="G322" s="11">
        <f t="shared" si="10"/>
        <v>-2.9493899999999993</v>
      </c>
      <c r="H322" s="10">
        <f t="shared" si="11"/>
        <v>-0.24905340133756665</v>
      </c>
    </row>
    <row r="323" spans="1:8" ht="25.5" customHeight="1" x14ac:dyDescent="0.3">
      <c r="A323" s="15">
        <v>2853</v>
      </c>
      <c r="B323" s="14" t="s">
        <v>939</v>
      </c>
      <c r="C323" s="13">
        <v>96.706851</v>
      </c>
      <c r="D323" s="13">
        <v>195.08857</v>
      </c>
      <c r="E323" s="13">
        <v>149.87678400000001</v>
      </c>
      <c r="F323" s="12">
        <v>350.48653000000002</v>
      </c>
      <c r="G323" s="11">
        <f t="shared" si="10"/>
        <v>155.39796000000001</v>
      </c>
      <c r="H323" s="10">
        <f t="shared" si="11"/>
        <v>0.79655081791824101</v>
      </c>
    </row>
    <row r="324" spans="1:8" ht="16.5" customHeight="1" x14ac:dyDescent="0.3">
      <c r="A324" s="15">
        <v>2901</v>
      </c>
      <c r="B324" s="14" t="s">
        <v>938</v>
      </c>
      <c r="C324" s="13">
        <v>1832.6726119299999</v>
      </c>
      <c r="D324" s="13">
        <v>2392.5215099999996</v>
      </c>
      <c r="E324" s="13">
        <v>773.18069804499999</v>
      </c>
      <c r="F324" s="12">
        <v>1917.13346</v>
      </c>
      <c r="G324" s="11">
        <f t="shared" si="10"/>
        <v>-475.38804999999957</v>
      </c>
      <c r="H324" s="10">
        <f t="shared" si="11"/>
        <v>-0.19869750303728706</v>
      </c>
    </row>
    <row r="325" spans="1:8" ht="16.5" customHeight="1" x14ac:dyDescent="0.3">
      <c r="A325" s="15">
        <v>2902</v>
      </c>
      <c r="B325" s="14" t="s">
        <v>937</v>
      </c>
      <c r="C325" s="13">
        <v>2648.6409965949997</v>
      </c>
      <c r="D325" s="13">
        <v>3527.8950199999999</v>
      </c>
      <c r="E325" s="13">
        <v>3353.6243556459999</v>
      </c>
      <c r="F325" s="12">
        <v>5003.6854000000003</v>
      </c>
      <c r="G325" s="11">
        <f t="shared" si="10"/>
        <v>1475.7903800000004</v>
      </c>
      <c r="H325" s="10">
        <f t="shared" si="11"/>
        <v>0.41832037847883591</v>
      </c>
    </row>
    <row r="326" spans="1:8" ht="16.5" customHeight="1" x14ac:dyDescent="0.3">
      <c r="A326" s="15">
        <v>2903</v>
      </c>
      <c r="B326" s="14" t="s">
        <v>936</v>
      </c>
      <c r="C326" s="13">
        <v>2816.9648970360004</v>
      </c>
      <c r="D326" s="13">
        <v>7371.3083499999993</v>
      </c>
      <c r="E326" s="13">
        <v>2360.7164880099999</v>
      </c>
      <c r="F326" s="12">
        <v>7623.6504699999996</v>
      </c>
      <c r="G326" s="11">
        <f t="shared" si="10"/>
        <v>252.34212000000025</v>
      </c>
      <c r="H326" s="10">
        <f t="shared" si="11"/>
        <v>3.4233016449515409E-2</v>
      </c>
    </row>
    <row r="327" spans="1:8" ht="16.5" customHeight="1" x14ac:dyDescent="0.3">
      <c r="A327" s="15">
        <v>2904</v>
      </c>
      <c r="B327" s="14" t="s">
        <v>935</v>
      </c>
      <c r="C327" s="13">
        <v>123.99707665</v>
      </c>
      <c r="D327" s="13">
        <v>482.94028000000003</v>
      </c>
      <c r="E327" s="13">
        <v>99.183775999999995</v>
      </c>
      <c r="F327" s="12">
        <v>374.97965000000005</v>
      </c>
      <c r="G327" s="11">
        <f t="shared" ref="G327:G390" si="12">F327-D327</f>
        <v>-107.96062999999998</v>
      </c>
      <c r="H327" s="10">
        <f t="shared" ref="H327:H390" si="13">IF(D327&lt;&gt;0,G327/D327,"")</f>
        <v>-0.22354861350558702</v>
      </c>
    </row>
    <row r="328" spans="1:8" ht="16.5" customHeight="1" x14ac:dyDescent="0.3">
      <c r="A328" s="15">
        <v>2905</v>
      </c>
      <c r="B328" s="14" t="s">
        <v>934</v>
      </c>
      <c r="C328" s="13">
        <v>53956.769947844994</v>
      </c>
      <c r="D328" s="13">
        <v>40417.104189999998</v>
      </c>
      <c r="E328" s="13">
        <v>65830.469952075</v>
      </c>
      <c r="F328" s="12">
        <v>54290.447919999897</v>
      </c>
      <c r="G328" s="11">
        <f t="shared" si="12"/>
        <v>13873.343729999899</v>
      </c>
      <c r="H328" s="10">
        <f t="shared" si="13"/>
        <v>0.34325427335866487</v>
      </c>
    </row>
    <row r="329" spans="1:8" ht="16.5" customHeight="1" x14ac:dyDescent="0.3">
      <c r="A329" s="15">
        <v>2906</v>
      </c>
      <c r="B329" s="14" t="s">
        <v>933</v>
      </c>
      <c r="C329" s="13">
        <v>87.615776991000004</v>
      </c>
      <c r="D329" s="13">
        <v>1304.4580000000001</v>
      </c>
      <c r="E329" s="13">
        <v>82.607284992300009</v>
      </c>
      <c r="F329" s="12">
        <v>1601.7480600000001</v>
      </c>
      <c r="G329" s="11">
        <f t="shared" si="12"/>
        <v>297.29006000000004</v>
      </c>
      <c r="H329" s="10">
        <f t="shared" si="13"/>
        <v>0.22790312911569405</v>
      </c>
    </row>
    <row r="330" spans="1:8" ht="16.5" customHeight="1" x14ac:dyDescent="0.3">
      <c r="A330" s="15">
        <v>2907</v>
      </c>
      <c r="B330" s="14" t="s">
        <v>932</v>
      </c>
      <c r="C330" s="13">
        <v>684.79258643499998</v>
      </c>
      <c r="D330" s="13">
        <v>1799.20217</v>
      </c>
      <c r="E330" s="13">
        <v>657.29129465599999</v>
      </c>
      <c r="F330" s="12">
        <v>2203.7363999999998</v>
      </c>
      <c r="G330" s="11">
        <f t="shared" si="12"/>
        <v>404.53422999999975</v>
      </c>
      <c r="H330" s="10">
        <f t="shared" si="13"/>
        <v>0.22484089711830424</v>
      </c>
    </row>
    <row r="331" spans="1:8" ht="16.5" customHeight="1" x14ac:dyDescent="0.3">
      <c r="A331" s="15">
        <v>2908</v>
      </c>
      <c r="B331" s="14" t="s">
        <v>931</v>
      </c>
      <c r="C331" s="13">
        <v>2.2302681</v>
      </c>
      <c r="D331" s="13">
        <v>110.04903</v>
      </c>
      <c r="E331" s="13">
        <v>2.4629632999999997</v>
      </c>
      <c r="F331" s="12">
        <v>108.08552</v>
      </c>
      <c r="G331" s="11">
        <f t="shared" si="12"/>
        <v>-1.9635099999999994</v>
      </c>
      <c r="H331" s="10">
        <f t="shared" si="13"/>
        <v>-1.7842138181499642E-2</v>
      </c>
    </row>
    <row r="332" spans="1:8" ht="16.5" customHeight="1" x14ac:dyDescent="0.3">
      <c r="A332" s="15">
        <v>2909</v>
      </c>
      <c r="B332" s="14" t="s">
        <v>930</v>
      </c>
      <c r="C332" s="13">
        <v>15417.969898951</v>
      </c>
      <c r="D332" s="13">
        <v>19592.45709</v>
      </c>
      <c r="E332" s="13">
        <v>20148.319114107999</v>
      </c>
      <c r="F332" s="12">
        <v>27348.475109999999</v>
      </c>
      <c r="G332" s="11">
        <f t="shared" si="12"/>
        <v>7756.0180199999995</v>
      </c>
      <c r="H332" s="10">
        <f t="shared" si="13"/>
        <v>0.39586755169971383</v>
      </c>
    </row>
    <row r="333" spans="1:8" ht="16.5" customHeight="1" x14ac:dyDescent="0.3">
      <c r="A333" s="15">
        <v>2910</v>
      </c>
      <c r="B333" s="14" t="s">
        <v>929</v>
      </c>
      <c r="C333" s="13">
        <v>24.75438377</v>
      </c>
      <c r="D333" s="13">
        <v>234.38794000000001</v>
      </c>
      <c r="E333" s="13">
        <v>103.245353009</v>
      </c>
      <c r="F333" s="12">
        <v>884.69074000000001</v>
      </c>
      <c r="G333" s="11">
        <f t="shared" si="12"/>
        <v>650.30279999999993</v>
      </c>
      <c r="H333" s="10">
        <f t="shared" si="13"/>
        <v>2.7744720995457355</v>
      </c>
    </row>
    <row r="334" spans="1:8" ht="16.5" customHeight="1" x14ac:dyDescent="0.3">
      <c r="A334" s="15">
        <v>2911</v>
      </c>
      <c r="B334" s="14" t="s">
        <v>928</v>
      </c>
      <c r="C334" s="13">
        <v>10.60243678</v>
      </c>
      <c r="D334" s="13">
        <v>40.609089999999995</v>
      </c>
      <c r="E334" s="13">
        <v>22.234680785000002</v>
      </c>
      <c r="F334" s="12">
        <v>63.133040000000001</v>
      </c>
      <c r="G334" s="11">
        <f t="shared" si="12"/>
        <v>22.523950000000006</v>
      </c>
      <c r="H334" s="10">
        <f t="shared" si="13"/>
        <v>0.55465291145406137</v>
      </c>
    </row>
    <row r="335" spans="1:8" ht="25.5" customHeight="1" x14ac:dyDescent="0.3">
      <c r="A335" s="15">
        <v>2912</v>
      </c>
      <c r="B335" s="14" t="s">
        <v>927</v>
      </c>
      <c r="C335" s="13">
        <v>6264.604350736</v>
      </c>
      <c r="D335" s="13">
        <v>4010.0547799999999</v>
      </c>
      <c r="E335" s="13">
        <v>8829.2936337760002</v>
      </c>
      <c r="F335" s="12">
        <v>6058.9635699999999</v>
      </c>
      <c r="G335" s="11">
        <f t="shared" si="12"/>
        <v>2048.90879</v>
      </c>
      <c r="H335" s="10">
        <f t="shared" si="13"/>
        <v>0.51094284303018922</v>
      </c>
    </row>
    <row r="336" spans="1:8" ht="16.5" customHeight="1" x14ac:dyDescent="0.3">
      <c r="A336" s="15">
        <v>2913</v>
      </c>
      <c r="B336" s="14" t="s">
        <v>926</v>
      </c>
      <c r="C336" s="13">
        <v>0.17226353</v>
      </c>
      <c r="D336" s="13">
        <v>81.640609999999995</v>
      </c>
      <c r="E336" s="13">
        <v>0.13481800000000002</v>
      </c>
      <c r="F336" s="12">
        <v>52.705390000000001</v>
      </c>
      <c r="G336" s="11">
        <f t="shared" si="12"/>
        <v>-28.935219999999994</v>
      </c>
      <c r="H336" s="10">
        <f t="shared" si="13"/>
        <v>-0.35442189861148754</v>
      </c>
    </row>
    <row r="337" spans="1:8" ht="16.5" customHeight="1" x14ac:dyDescent="0.3">
      <c r="A337" s="15">
        <v>2914</v>
      </c>
      <c r="B337" s="14" t="s">
        <v>925</v>
      </c>
      <c r="C337" s="13">
        <v>723.24552005999999</v>
      </c>
      <c r="D337" s="13">
        <v>2074.2015200000001</v>
      </c>
      <c r="E337" s="13">
        <v>440.77965379200003</v>
      </c>
      <c r="F337" s="12">
        <v>2116.3321099999998</v>
      </c>
      <c r="G337" s="11">
        <f t="shared" si="12"/>
        <v>42.130589999999756</v>
      </c>
      <c r="H337" s="10">
        <f t="shared" si="13"/>
        <v>2.0311714938864647E-2</v>
      </c>
    </row>
    <row r="338" spans="1:8" ht="16.5" customHeight="1" x14ac:dyDescent="0.3">
      <c r="A338" s="15">
        <v>2915</v>
      </c>
      <c r="B338" s="14" t="s">
        <v>924</v>
      </c>
      <c r="C338" s="13">
        <v>16290.345156612</v>
      </c>
      <c r="D338" s="13">
        <v>20676.283390000001</v>
      </c>
      <c r="E338" s="13">
        <v>20230.353663635</v>
      </c>
      <c r="F338" s="12">
        <v>28120.267070000002</v>
      </c>
      <c r="G338" s="11">
        <f t="shared" si="12"/>
        <v>7443.9836800000012</v>
      </c>
      <c r="H338" s="10">
        <f t="shared" si="13"/>
        <v>0.36002522985345875</v>
      </c>
    </row>
    <row r="339" spans="1:8" ht="16.5" customHeight="1" x14ac:dyDescent="0.3">
      <c r="A339" s="15">
        <v>2916</v>
      </c>
      <c r="B339" s="14" t="s">
        <v>923</v>
      </c>
      <c r="C339" s="13">
        <v>2650.5999730701496</v>
      </c>
      <c r="D339" s="13">
        <v>7763.0440899999994</v>
      </c>
      <c r="E339" s="13">
        <v>2722.9195694258601</v>
      </c>
      <c r="F339" s="12">
        <v>8210.0399900000102</v>
      </c>
      <c r="G339" s="11">
        <f t="shared" si="12"/>
        <v>446.99590000001081</v>
      </c>
      <c r="H339" s="10">
        <f t="shared" si="13"/>
        <v>5.7579976980397497E-2</v>
      </c>
    </row>
    <row r="340" spans="1:8" ht="16.5" customHeight="1" x14ac:dyDescent="0.3">
      <c r="A340" s="15">
        <v>2917</v>
      </c>
      <c r="B340" s="14" t="s">
        <v>922</v>
      </c>
      <c r="C340" s="13">
        <v>13431.365470204999</v>
      </c>
      <c r="D340" s="13">
        <v>20263.10773</v>
      </c>
      <c r="E340" s="13">
        <v>13339.61381219</v>
      </c>
      <c r="F340" s="12">
        <v>21799.435590000001</v>
      </c>
      <c r="G340" s="11">
        <f t="shared" si="12"/>
        <v>1536.3278600000012</v>
      </c>
      <c r="H340" s="10">
        <f t="shared" si="13"/>
        <v>7.581896520865021E-2</v>
      </c>
    </row>
    <row r="341" spans="1:8" ht="16.5" customHeight="1" x14ac:dyDescent="0.3">
      <c r="A341" s="15">
        <v>2918</v>
      </c>
      <c r="B341" s="14" t="s">
        <v>921</v>
      </c>
      <c r="C341" s="13">
        <v>14081.325590825001</v>
      </c>
      <c r="D341" s="13">
        <v>24573.840649999998</v>
      </c>
      <c r="E341" s="13">
        <v>11260.101739019001</v>
      </c>
      <c r="F341" s="12">
        <v>20552.648109999998</v>
      </c>
      <c r="G341" s="11">
        <f t="shared" si="12"/>
        <v>-4021.19254</v>
      </c>
      <c r="H341" s="10">
        <f t="shared" si="13"/>
        <v>-0.16363712116770809</v>
      </c>
    </row>
    <row r="342" spans="1:8" ht="16.5" customHeight="1" x14ac:dyDescent="0.3">
      <c r="A342" s="15">
        <v>2919</v>
      </c>
      <c r="B342" s="14" t="s">
        <v>920</v>
      </c>
      <c r="C342" s="13">
        <v>199.88564464999999</v>
      </c>
      <c r="D342" s="13">
        <v>660.59606000000008</v>
      </c>
      <c r="E342" s="13">
        <v>236.27171165000001</v>
      </c>
      <c r="F342" s="12">
        <v>621.67822999999999</v>
      </c>
      <c r="G342" s="11">
        <f t="shared" si="12"/>
        <v>-38.917830000000095</v>
      </c>
      <c r="H342" s="10">
        <f t="shared" si="13"/>
        <v>-5.8913203327310322E-2</v>
      </c>
    </row>
    <row r="343" spans="1:8" ht="25.5" customHeight="1" x14ac:dyDescent="0.3">
      <c r="A343" s="15">
        <v>2920</v>
      </c>
      <c r="B343" s="14" t="s">
        <v>919</v>
      </c>
      <c r="C343" s="13">
        <v>149.22047172000001</v>
      </c>
      <c r="D343" s="13">
        <v>755.84857999999906</v>
      </c>
      <c r="E343" s="13">
        <v>151.65850515000002</v>
      </c>
      <c r="F343" s="12">
        <v>808.45027000000005</v>
      </c>
      <c r="G343" s="11">
        <f t="shared" si="12"/>
        <v>52.601690000000985</v>
      </c>
      <c r="H343" s="10">
        <f t="shared" si="13"/>
        <v>6.9592893857128177E-2</v>
      </c>
    </row>
    <row r="344" spans="1:8" ht="16.5" customHeight="1" x14ac:dyDescent="0.3">
      <c r="A344" s="15">
        <v>2921</v>
      </c>
      <c r="B344" s="14" t="s">
        <v>918</v>
      </c>
      <c r="C344" s="13">
        <v>913.27640309799995</v>
      </c>
      <c r="D344" s="13">
        <v>7624.3861699999898</v>
      </c>
      <c r="E344" s="13">
        <v>1250.770365456</v>
      </c>
      <c r="F344" s="12">
        <v>12345.278880000002</v>
      </c>
      <c r="G344" s="11">
        <f t="shared" si="12"/>
        <v>4720.8927100000119</v>
      </c>
      <c r="H344" s="10">
        <f t="shared" si="13"/>
        <v>0.61918331584193853</v>
      </c>
    </row>
    <row r="345" spans="1:8" ht="16.5" customHeight="1" x14ac:dyDescent="0.3">
      <c r="A345" s="15">
        <v>2922</v>
      </c>
      <c r="B345" s="14" t="s">
        <v>917</v>
      </c>
      <c r="C345" s="13">
        <v>21694.1169547881</v>
      </c>
      <c r="D345" s="13">
        <v>46768.529910000099</v>
      </c>
      <c r="E345" s="13">
        <v>21959.594955069002</v>
      </c>
      <c r="F345" s="12">
        <v>44677.738179999797</v>
      </c>
      <c r="G345" s="11">
        <f t="shared" si="12"/>
        <v>-2090.7917300003028</v>
      </c>
      <c r="H345" s="10">
        <f t="shared" si="13"/>
        <v>-4.4705098364728531E-2</v>
      </c>
    </row>
    <row r="346" spans="1:8" ht="16.5" customHeight="1" x14ac:dyDescent="0.3">
      <c r="A346" s="15">
        <v>2923</v>
      </c>
      <c r="B346" s="14" t="s">
        <v>916</v>
      </c>
      <c r="C346" s="13">
        <v>2538.6185832900001</v>
      </c>
      <c r="D346" s="13">
        <v>7820.7804299999998</v>
      </c>
      <c r="E346" s="13">
        <v>2578.6821007950998</v>
      </c>
      <c r="F346" s="12">
        <v>7060.9613100000097</v>
      </c>
      <c r="G346" s="11">
        <f t="shared" si="12"/>
        <v>-759.81911999999011</v>
      </c>
      <c r="H346" s="10">
        <f t="shared" si="13"/>
        <v>-9.7153874450352021E-2</v>
      </c>
    </row>
    <row r="347" spans="1:8" ht="16.5" customHeight="1" x14ac:dyDescent="0.3">
      <c r="A347" s="15">
        <v>2924</v>
      </c>
      <c r="B347" s="14" t="s">
        <v>915</v>
      </c>
      <c r="C347" s="13">
        <v>1898.8735320200001</v>
      </c>
      <c r="D347" s="13">
        <v>17055.118690000003</v>
      </c>
      <c r="E347" s="13">
        <v>1834.7812776228002</v>
      </c>
      <c r="F347" s="12">
        <v>19180.844670000002</v>
      </c>
      <c r="G347" s="11">
        <f t="shared" si="12"/>
        <v>2125.7259799999993</v>
      </c>
      <c r="H347" s="10">
        <f t="shared" si="13"/>
        <v>0.124638592005014</v>
      </c>
    </row>
    <row r="348" spans="1:8" ht="16.5" customHeight="1" x14ac:dyDescent="0.3">
      <c r="A348" s="15">
        <v>2925</v>
      </c>
      <c r="B348" s="14" t="s">
        <v>914</v>
      </c>
      <c r="C348" s="13">
        <v>503.45847911499999</v>
      </c>
      <c r="D348" s="13">
        <v>6593.2571699999999</v>
      </c>
      <c r="E348" s="13">
        <v>585.69666023002992</v>
      </c>
      <c r="F348" s="12">
        <v>6492.7127799999998</v>
      </c>
      <c r="G348" s="11">
        <f t="shared" si="12"/>
        <v>-100.54439000000002</v>
      </c>
      <c r="H348" s="10">
        <f t="shared" si="13"/>
        <v>-1.5249578077659001E-2</v>
      </c>
    </row>
    <row r="349" spans="1:8" ht="16.5" customHeight="1" x14ac:dyDescent="0.3">
      <c r="A349" s="15">
        <v>2926</v>
      </c>
      <c r="B349" s="14" t="s">
        <v>913</v>
      </c>
      <c r="C349" s="13">
        <v>457.87925451000001</v>
      </c>
      <c r="D349" s="13">
        <v>3643.1602000000003</v>
      </c>
      <c r="E349" s="13">
        <v>376.91985830520002</v>
      </c>
      <c r="F349" s="12">
        <v>2833.7725699999996</v>
      </c>
      <c r="G349" s="11">
        <f t="shared" si="12"/>
        <v>-809.38763000000063</v>
      </c>
      <c r="H349" s="10">
        <f t="shared" si="13"/>
        <v>-0.22216635710941302</v>
      </c>
    </row>
    <row r="350" spans="1:8" ht="16.5" customHeight="1" x14ac:dyDescent="0.3">
      <c r="A350" s="15">
        <v>2927</v>
      </c>
      <c r="B350" s="14" t="s">
        <v>912</v>
      </c>
      <c r="C350" s="13">
        <v>201.14557000000002</v>
      </c>
      <c r="D350" s="13">
        <v>665.64864</v>
      </c>
      <c r="E350" s="13">
        <v>207.951154</v>
      </c>
      <c r="F350" s="12">
        <v>678.58465000000001</v>
      </c>
      <c r="G350" s="11">
        <f t="shared" si="12"/>
        <v>12.93601000000001</v>
      </c>
      <c r="H350" s="10">
        <f t="shared" si="13"/>
        <v>1.9433691023540603E-2</v>
      </c>
    </row>
    <row r="351" spans="1:8" ht="16.5" customHeight="1" x14ac:dyDescent="0.3">
      <c r="A351" s="15">
        <v>2928</v>
      </c>
      <c r="B351" s="14" t="s">
        <v>911</v>
      </c>
      <c r="C351" s="13">
        <v>61.134273616000002</v>
      </c>
      <c r="D351" s="13">
        <v>475.70241999999996</v>
      </c>
      <c r="E351" s="13">
        <v>66.745552244999999</v>
      </c>
      <c r="F351" s="12">
        <v>771.51927999999998</v>
      </c>
      <c r="G351" s="11">
        <f t="shared" si="12"/>
        <v>295.81686000000002</v>
      </c>
      <c r="H351" s="10">
        <f t="shared" si="13"/>
        <v>0.62185275408100726</v>
      </c>
    </row>
    <row r="352" spans="1:8" ht="16.5" customHeight="1" x14ac:dyDescent="0.3">
      <c r="A352" s="15">
        <v>2929</v>
      </c>
      <c r="B352" s="14" t="s">
        <v>910</v>
      </c>
      <c r="C352" s="13">
        <v>4071.4431136800499</v>
      </c>
      <c r="D352" s="13">
        <v>10542.95486</v>
      </c>
      <c r="E352" s="13">
        <v>3960.6615873999999</v>
      </c>
      <c r="F352" s="12">
        <v>12102.565919999999</v>
      </c>
      <c r="G352" s="11">
        <f t="shared" si="12"/>
        <v>1559.6110599999993</v>
      </c>
      <c r="H352" s="10">
        <f t="shared" si="13"/>
        <v>0.14792921725551231</v>
      </c>
    </row>
    <row r="353" spans="1:8" ht="16.5" customHeight="1" x14ac:dyDescent="0.3">
      <c r="A353" s="15">
        <v>2930</v>
      </c>
      <c r="B353" s="14" t="s">
        <v>909</v>
      </c>
      <c r="C353" s="13">
        <v>10135.593810748</v>
      </c>
      <c r="D353" s="13">
        <v>27863.558710000001</v>
      </c>
      <c r="E353" s="13">
        <v>12002.537038451699</v>
      </c>
      <c r="F353" s="12">
        <v>44844.312189999997</v>
      </c>
      <c r="G353" s="11">
        <f t="shared" si="12"/>
        <v>16980.753479999996</v>
      </c>
      <c r="H353" s="10">
        <f t="shared" si="13"/>
        <v>0.60942515120675322</v>
      </c>
    </row>
    <row r="354" spans="1:8" ht="16.5" customHeight="1" x14ac:dyDescent="0.3">
      <c r="A354" s="15">
        <v>2931</v>
      </c>
      <c r="B354" s="14" t="s">
        <v>908</v>
      </c>
      <c r="C354" s="13">
        <v>5243.6712100989998</v>
      </c>
      <c r="D354" s="13">
        <v>11867.8912</v>
      </c>
      <c r="E354" s="13">
        <v>4133.4322518230001</v>
      </c>
      <c r="F354" s="12">
        <v>11063.06877</v>
      </c>
      <c r="G354" s="11">
        <f t="shared" si="12"/>
        <v>-804.82243000000017</v>
      </c>
      <c r="H354" s="10">
        <f t="shared" si="13"/>
        <v>-6.7815116977142514E-2</v>
      </c>
    </row>
    <row r="355" spans="1:8" ht="16.5" customHeight="1" x14ac:dyDescent="0.3">
      <c r="A355" s="15">
        <v>2932</v>
      </c>
      <c r="B355" s="14" t="s">
        <v>907</v>
      </c>
      <c r="C355" s="13">
        <v>590.0707023274</v>
      </c>
      <c r="D355" s="13">
        <v>7636.9707900000003</v>
      </c>
      <c r="E355" s="13">
        <v>484.30551029464999</v>
      </c>
      <c r="F355" s="12">
        <v>8721.0573999999997</v>
      </c>
      <c r="G355" s="11">
        <f t="shared" si="12"/>
        <v>1084.0866099999994</v>
      </c>
      <c r="H355" s="10">
        <f t="shared" si="13"/>
        <v>0.14195243635336718</v>
      </c>
    </row>
    <row r="356" spans="1:8" ht="16.5" customHeight="1" x14ac:dyDescent="0.3">
      <c r="A356" s="15">
        <v>2933</v>
      </c>
      <c r="B356" s="14" t="s">
        <v>906</v>
      </c>
      <c r="C356" s="13">
        <v>3523.46846202396</v>
      </c>
      <c r="D356" s="13">
        <v>53802.152689999901</v>
      </c>
      <c r="E356" s="13">
        <v>4673.4366081319304</v>
      </c>
      <c r="F356" s="12">
        <v>63900.507429999998</v>
      </c>
      <c r="G356" s="11">
        <f t="shared" si="12"/>
        <v>10098.354740000097</v>
      </c>
      <c r="H356" s="10">
        <f t="shared" si="13"/>
        <v>0.18769425078928223</v>
      </c>
    </row>
    <row r="357" spans="1:8" ht="16.5" customHeight="1" x14ac:dyDescent="0.3">
      <c r="A357" s="15">
        <v>2934</v>
      </c>
      <c r="B357" s="14" t="s">
        <v>905</v>
      </c>
      <c r="C357" s="13">
        <v>384.27222000382005</v>
      </c>
      <c r="D357" s="13">
        <v>15398.91293</v>
      </c>
      <c r="E357" s="13">
        <v>345.97425992669002</v>
      </c>
      <c r="F357" s="12">
        <v>22259.988020000001</v>
      </c>
      <c r="G357" s="11">
        <f t="shared" si="12"/>
        <v>6861.0750900000003</v>
      </c>
      <c r="H357" s="10">
        <f t="shared" si="13"/>
        <v>0.44555580781506504</v>
      </c>
    </row>
    <row r="358" spans="1:8" ht="16.5" customHeight="1" x14ac:dyDescent="0.3">
      <c r="A358" s="15">
        <v>2935</v>
      </c>
      <c r="B358" s="14" t="s">
        <v>904</v>
      </c>
      <c r="C358" s="13">
        <v>155.77636993733</v>
      </c>
      <c r="D358" s="13">
        <v>8826.9751099999994</v>
      </c>
      <c r="E358" s="13">
        <v>115.77336473054</v>
      </c>
      <c r="F358" s="12">
        <v>8460.8233099999998</v>
      </c>
      <c r="G358" s="11">
        <f t="shared" si="12"/>
        <v>-366.15179999999964</v>
      </c>
      <c r="H358" s="10">
        <f t="shared" si="13"/>
        <v>-4.1481005150358879E-2</v>
      </c>
    </row>
    <row r="359" spans="1:8" ht="16.5" customHeight="1" x14ac:dyDescent="0.3">
      <c r="A359" s="15">
        <v>2936</v>
      </c>
      <c r="B359" s="14" t="s">
        <v>903</v>
      </c>
      <c r="C359" s="13">
        <v>1373.74676885442</v>
      </c>
      <c r="D359" s="13">
        <v>17148.250079999998</v>
      </c>
      <c r="E359" s="13">
        <v>1520.6442171353599</v>
      </c>
      <c r="F359" s="12">
        <v>17269.86016</v>
      </c>
      <c r="G359" s="11">
        <f t="shared" si="12"/>
        <v>121.6100800000022</v>
      </c>
      <c r="H359" s="10">
        <f t="shared" si="13"/>
        <v>7.0916903726425135E-3</v>
      </c>
    </row>
    <row r="360" spans="1:8" ht="16.5" customHeight="1" x14ac:dyDescent="0.3">
      <c r="A360" s="15">
        <v>2937</v>
      </c>
      <c r="B360" s="14" t="s">
        <v>902</v>
      </c>
      <c r="C360" s="13">
        <v>2.8939954456199999</v>
      </c>
      <c r="D360" s="13">
        <v>8078.1915899999995</v>
      </c>
      <c r="E360" s="13">
        <v>4.9332374468000095</v>
      </c>
      <c r="F360" s="12">
        <v>11072.14604</v>
      </c>
      <c r="G360" s="11">
        <f t="shared" si="12"/>
        <v>2993.9544500000002</v>
      </c>
      <c r="H360" s="10">
        <f t="shared" si="13"/>
        <v>0.37062186711518691</v>
      </c>
    </row>
    <row r="361" spans="1:8" ht="16.5" customHeight="1" x14ac:dyDescent="0.3">
      <c r="A361" s="15">
        <v>2938</v>
      </c>
      <c r="B361" s="14" t="s">
        <v>901</v>
      </c>
      <c r="C361" s="13">
        <v>23.604967502000001</v>
      </c>
      <c r="D361" s="13">
        <v>1700.01776</v>
      </c>
      <c r="E361" s="13">
        <v>17.918726346</v>
      </c>
      <c r="F361" s="12">
        <v>1192.73074</v>
      </c>
      <c r="G361" s="11">
        <f t="shared" si="12"/>
        <v>-507.28701999999998</v>
      </c>
      <c r="H361" s="10">
        <f t="shared" si="13"/>
        <v>-0.29840101199883934</v>
      </c>
    </row>
    <row r="362" spans="1:8" ht="16.5" customHeight="1" x14ac:dyDescent="0.3">
      <c r="A362" s="15">
        <v>2939</v>
      </c>
      <c r="B362" s="14" t="s">
        <v>900</v>
      </c>
      <c r="C362" s="13">
        <v>55.603058614719998</v>
      </c>
      <c r="D362" s="13">
        <v>6626.5481100000006</v>
      </c>
      <c r="E362" s="13">
        <v>56.560440415999999</v>
      </c>
      <c r="F362" s="12">
        <v>4025.0078100000001</v>
      </c>
      <c r="G362" s="11">
        <f t="shared" si="12"/>
        <v>-2601.5403000000006</v>
      </c>
      <c r="H362" s="10">
        <f t="shared" si="13"/>
        <v>-0.39259358821738038</v>
      </c>
    </row>
    <row r="363" spans="1:8" ht="25.5" customHeight="1" x14ac:dyDescent="0.3">
      <c r="A363" s="15">
        <v>2940</v>
      </c>
      <c r="B363" s="14" t="s">
        <v>899</v>
      </c>
      <c r="C363" s="13">
        <v>255.632792905</v>
      </c>
      <c r="D363" s="13">
        <v>2576.1898999999999</v>
      </c>
      <c r="E363" s="13">
        <v>339.12680191999999</v>
      </c>
      <c r="F363" s="12">
        <v>3708.4854500000001</v>
      </c>
      <c r="G363" s="11">
        <f t="shared" si="12"/>
        <v>1132.2955500000003</v>
      </c>
      <c r="H363" s="10">
        <f t="shared" si="13"/>
        <v>0.43952332473627054</v>
      </c>
    </row>
    <row r="364" spans="1:8" ht="16.5" customHeight="1" x14ac:dyDescent="0.3">
      <c r="A364" s="15">
        <v>2941</v>
      </c>
      <c r="B364" s="14" t="s">
        <v>898</v>
      </c>
      <c r="C364" s="13">
        <v>280.91742312899999</v>
      </c>
      <c r="D364" s="13">
        <v>17706.985920000003</v>
      </c>
      <c r="E364" s="13">
        <v>404.98581611430001</v>
      </c>
      <c r="F364" s="12">
        <v>20790.66027</v>
      </c>
      <c r="G364" s="11">
        <f t="shared" si="12"/>
        <v>3083.6743499999975</v>
      </c>
      <c r="H364" s="10">
        <f t="shared" si="13"/>
        <v>0.17415015542069157</v>
      </c>
    </row>
    <row r="365" spans="1:8" ht="16.5" customHeight="1" x14ac:dyDescent="0.3">
      <c r="A365" s="15">
        <v>2942</v>
      </c>
      <c r="B365" s="14" t="s">
        <v>897</v>
      </c>
      <c r="C365" s="13">
        <v>12.602293919999999</v>
      </c>
      <c r="D365" s="13">
        <v>144.16939000000002</v>
      </c>
      <c r="E365" s="13">
        <v>7.8229847000000001</v>
      </c>
      <c r="F365" s="12">
        <v>223.60887</v>
      </c>
      <c r="G365" s="11">
        <f t="shared" si="12"/>
        <v>79.439479999999975</v>
      </c>
      <c r="H365" s="10">
        <f t="shared" si="13"/>
        <v>0.55101488603093873</v>
      </c>
    </row>
    <row r="366" spans="1:8" ht="16.5" customHeight="1" x14ac:dyDescent="0.3">
      <c r="A366" s="15">
        <v>3001</v>
      </c>
      <c r="B366" s="14" t="s">
        <v>896</v>
      </c>
      <c r="C366" s="13">
        <v>11.441630443480001</v>
      </c>
      <c r="D366" s="13">
        <v>8239.5564200000008</v>
      </c>
      <c r="E366" s="13">
        <v>11.198286286</v>
      </c>
      <c r="F366" s="12">
        <v>6068.50558</v>
      </c>
      <c r="G366" s="11">
        <f t="shared" si="12"/>
        <v>-2171.0508400000008</v>
      </c>
      <c r="H366" s="10">
        <f t="shared" si="13"/>
        <v>-0.26349122808725189</v>
      </c>
    </row>
    <row r="367" spans="1:8" ht="16.5" customHeight="1" x14ac:dyDescent="0.3">
      <c r="A367" s="15">
        <v>3002</v>
      </c>
      <c r="B367" s="14" t="s">
        <v>895</v>
      </c>
      <c r="C367" s="13">
        <v>1041.6655162599</v>
      </c>
      <c r="D367" s="13">
        <v>263915.11598999897</v>
      </c>
      <c r="E367" s="13">
        <v>1362.8137501957701</v>
      </c>
      <c r="F367" s="12">
        <v>310511.42829000001</v>
      </c>
      <c r="G367" s="11">
        <f t="shared" si="12"/>
        <v>46596.312300001038</v>
      </c>
      <c r="H367" s="10">
        <f t="shared" si="13"/>
        <v>0.17655795169294811</v>
      </c>
    </row>
    <row r="368" spans="1:8" ht="25.5" customHeight="1" x14ac:dyDescent="0.3">
      <c r="A368" s="15">
        <v>3003</v>
      </c>
      <c r="B368" s="14" t="s">
        <v>894</v>
      </c>
      <c r="C368" s="13">
        <v>362.77295702999999</v>
      </c>
      <c r="D368" s="13">
        <v>9241.9493599999987</v>
      </c>
      <c r="E368" s="13">
        <v>266.13851</v>
      </c>
      <c r="F368" s="12">
        <v>9425.7611899999993</v>
      </c>
      <c r="G368" s="11">
        <f t="shared" si="12"/>
        <v>183.81183000000055</v>
      </c>
      <c r="H368" s="10">
        <f t="shared" si="13"/>
        <v>1.9888859248196594E-2</v>
      </c>
    </row>
    <row r="369" spans="1:8" ht="25.5" customHeight="1" x14ac:dyDescent="0.3">
      <c r="A369" s="15">
        <v>3004</v>
      </c>
      <c r="B369" s="14" t="s">
        <v>893</v>
      </c>
      <c r="C369" s="13">
        <v>14075.767972344</v>
      </c>
      <c r="D369" s="13">
        <v>1495379.15331</v>
      </c>
      <c r="E369" s="13">
        <v>14301.048978254999</v>
      </c>
      <c r="F369" s="12">
        <v>1597287.1091300002</v>
      </c>
      <c r="G369" s="11">
        <f t="shared" si="12"/>
        <v>101907.95582000026</v>
      </c>
      <c r="H369" s="10">
        <f t="shared" si="13"/>
        <v>6.814857328619868E-2</v>
      </c>
    </row>
    <row r="370" spans="1:8" ht="16.5" customHeight="1" x14ac:dyDescent="0.3">
      <c r="A370" s="15">
        <v>3005</v>
      </c>
      <c r="B370" s="14" t="s">
        <v>892</v>
      </c>
      <c r="C370" s="13">
        <v>883.85839837999902</v>
      </c>
      <c r="D370" s="13">
        <v>15378.153380000002</v>
      </c>
      <c r="E370" s="13">
        <v>1048.1324651</v>
      </c>
      <c r="F370" s="12">
        <v>21101.722989999998</v>
      </c>
      <c r="G370" s="11">
        <f t="shared" si="12"/>
        <v>5723.5696099999968</v>
      </c>
      <c r="H370" s="10">
        <f t="shared" si="13"/>
        <v>0.37218835503642222</v>
      </c>
    </row>
    <row r="371" spans="1:8" ht="25.5" customHeight="1" x14ac:dyDescent="0.3">
      <c r="A371" s="15">
        <v>3006</v>
      </c>
      <c r="B371" s="14" t="s">
        <v>891</v>
      </c>
      <c r="C371" s="13">
        <v>374.38738699999999</v>
      </c>
      <c r="D371" s="13">
        <v>55738.283270000102</v>
      </c>
      <c r="E371" s="13">
        <v>346.65864747999899</v>
      </c>
      <c r="F371" s="12">
        <v>58170.746920000005</v>
      </c>
      <c r="G371" s="11">
        <f t="shared" si="12"/>
        <v>2432.4636499999033</v>
      </c>
      <c r="H371" s="10">
        <f t="shared" si="13"/>
        <v>4.3640806772194278E-2</v>
      </c>
    </row>
    <row r="372" spans="1:8" ht="16.5" customHeight="1" x14ac:dyDescent="0.3">
      <c r="A372" s="15">
        <v>3101</v>
      </c>
      <c r="B372" s="14" t="s">
        <v>890</v>
      </c>
      <c r="C372" s="13">
        <v>788.80041500000004</v>
      </c>
      <c r="D372" s="13">
        <v>1669.8378400000001</v>
      </c>
      <c r="E372" s="13">
        <v>324.82481999999999</v>
      </c>
      <c r="F372" s="12">
        <v>1603.41725</v>
      </c>
      <c r="G372" s="11">
        <f t="shared" si="12"/>
        <v>-66.420590000000175</v>
      </c>
      <c r="H372" s="10">
        <f t="shared" si="13"/>
        <v>-3.9776670769420444E-2</v>
      </c>
    </row>
    <row r="373" spans="1:8" ht="16.5" customHeight="1" x14ac:dyDescent="0.3">
      <c r="A373" s="15">
        <v>3102</v>
      </c>
      <c r="B373" s="14" t="s">
        <v>889</v>
      </c>
      <c r="C373" s="13">
        <v>1299174.5942263999</v>
      </c>
      <c r="D373" s="13">
        <v>456036.97266000201</v>
      </c>
      <c r="E373" s="13">
        <v>1017506.306259</v>
      </c>
      <c r="F373" s="12">
        <v>405136.04206999997</v>
      </c>
      <c r="G373" s="11">
        <f t="shared" si="12"/>
        <v>-50900.930590002041</v>
      </c>
      <c r="H373" s="10">
        <f t="shared" si="13"/>
        <v>-0.1116157979321365</v>
      </c>
    </row>
    <row r="374" spans="1:8" ht="16.5" customHeight="1" x14ac:dyDescent="0.3">
      <c r="A374" s="15">
        <v>3103</v>
      </c>
      <c r="B374" s="14" t="s">
        <v>888</v>
      </c>
      <c r="C374" s="13">
        <v>69114.342000000004</v>
      </c>
      <c r="D374" s="13">
        <v>33392.43376</v>
      </c>
      <c r="E374" s="13">
        <v>78915.864000000001</v>
      </c>
      <c r="F374" s="12">
        <v>47393.63205</v>
      </c>
      <c r="G374" s="11">
        <f t="shared" si="12"/>
        <v>14001.19829</v>
      </c>
      <c r="H374" s="10">
        <f t="shared" si="13"/>
        <v>0.41929253766377766</v>
      </c>
    </row>
    <row r="375" spans="1:8" ht="16.5" customHeight="1" x14ac:dyDescent="0.3">
      <c r="A375" s="15">
        <v>3104</v>
      </c>
      <c r="B375" s="14" t="s">
        <v>887</v>
      </c>
      <c r="C375" s="13">
        <v>140790.64751699998</v>
      </c>
      <c r="D375" s="13">
        <v>54323.997390000004</v>
      </c>
      <c r="E375" s="13">
        <v>121674.549138</v>
      </c>
      <c r="F375" s="12">
        <v>51869.728490000001</v>
      </c>
      <c r="G375" s="11">
        <f t="shared" si="12"/>
        <v>-2454.2689000000028</v>
      </c>
      <c r="H375" s="10">
        <f t="shared" si="13"/>
        <v>-4.5178356120968856E-2</v>
      </c>
    </row>
    <row r="376" spans="1:8" ht="25.5" customHeight="1" x14ac:dyDescent="0.3">
      <c r="A376" s="15">
        <v>3105</v>
      </c>
      <c r="B376" s="14" t="s">
        <v>886</v>
      </c>
      <c r="C376" s="13">
        <v>1016297.258698</v>
      </c>
      <c r="D376" s="13">
        <v>639825.82699999795</v>
      </c>
      <c r="E376" s="13">
        <v>894000.82011800003</v>
      </c>
      <c r="F376" s="12">
        <v>639945.56607999897</v>
      </c>
      <c r="G376" s="11">
        <f t="shared" si="12"/>
        <v>119.73908000101801</v>
      </c>
      <c r="H376" s="10">
        <f t="shared" si="13"/>
        <v>1.8714324265784661E-4</v>
      </c>
    </row>
    <row r="377" spans="1:8" ht="25.5" customHeight="1" x14ac:dyDescent="0.3">
      <c r="A377" s="15">
        <v>3201</v>
      </c>
      <c r="B377" s="14" t="s">
        <v>885</v>
      </c>
      <c r="C377" s="13">
        <v>121.76158</v>
      </c>
      <c r="D377" s="13">
        <v>490.03805999999997</v>
      </c>
      <c r="E377" s="13">
        <v>102.90205499999999</v>
      </c>
      <c r="F377" s="12">
        <v>380.09048999999999</v>
      </c>
      <c r="G377" s="11">
        <f t="shared" si="12"/>
        <v>-109.94756999999998</v>
      </c>
      <c r="H377" s="10">
        <f t="shared" si="13"/>
        <v>-0.22436536868177134</v>
      </c>
    </row>
    <row r="378" spans="1:8" ht="16.5" customHeight="1" x14ac:dyDescent="0.3">
      <c r="A378" s="15">
        <v>3202</v>
      </c>
      <c r="B378" s="14" t="s">
        <v>884</v>
      </c>
      <c r="C378" s="13">
        <v>752.57899999999995</v>
      </c>
      <c r="D378" s="13">
        <v>1619.7189099999998</v>
      </c>
      <c r="E378" s="13">
        <v>847.34650499999998</v>
      </c>
      <c r="F378" s="12">
        <v>1761.55655</v>
      </c>
      <c r="G378" s="11">
        <f t="shared" si="12"/>
        <v>141.83764000000019</v>
      </c>
      <c r="H378" s="10">
        <f t="shared" si="13"/>
        <v>8.7569293118890737E-2</v>
      </c>
    </row>
    <row r="379" spans="1:8" ht="16.5" customHeight="1" x14ac:dyDescent="0.3">
      <c r="A379" s="15">
        <v>3203</v>
      </c>
      <c r="B379" s="14" t="s">
        <v>883</v>
      </c>
      <c r="C379" s="13">
        <v>483.63497903000001</v>
      </c>
      <c r="D379" s="13">
        <v>8964.2195600000105</v>
      </c>
      <c r="E379" s="13">
        <v>520.651839</v>
      </c>
      <c r="F379" s="12">
        <v>9812.9463300000007</v>
      </c>
      <c r="G379" s="11">
        <f t="shared" si="12"/>
        <v>848.72676999999021</v>
      </c>
      <c r="H379" s="10">
        <f t="shared" si="13"/>
        <v>9.4679382217183139E-2</v>
      </c>
    </row>
    <row r="380" spans="1:8" ht="16.5" customHeight="1" x14ac:dyDescent="0.3">
      <c r="A380" s="15">
        <v>3204</v>
      </c>
      <c r="B380" s="14" t="s">
        <v>882</v>
      </c>
      <c r="C380" s="13">
        <v>1907.4391098999999</v>
      </c>
      <c r="D380" s="13">
        <v>14326.58892</v>
      </c>
      <c r="E380" s="13">
        <v>2015.7358354</v>
      </c>
      <c r="F380" s="12">
        <v>15506.846230000001</v>
      </c>
      <c r="G380" s="11">
        <f t="shared" si="12"/>
        <v>1180.2573100000009</v>
      </c>
      <c r="H380" s="10">
        <f t="shared" si="13"/>
        <v>8.2382297460378368E-2</v>
      </c>
    </row>
    <row r="381" spans="1:8" ht="16.5" customHeight="1" x14ac:dyDescent="0.3">
      <c r="A381" s="15">
        <v>3205</v>
      </c>
      <c r="B381" s="14" t="s">
        <v>881</v>
      </c>
      <c r="C381" s="13">
        <v>5.0442969999999994</v>
      </c>
      <c r="D381" s="13">
        <v>69.823179999999994</v>
      </c>
      <c r="E381" s="13">
        <v>3.2845900000000001</v>
      </c>
      <c r="F381" s="12">
        <v>59.436779999999999</v>
      </c>
      <c r="G381" s="11">
        <f t="shared" si="12"/>
        <v>-10.386399999999995</v>
      </c>
      <c r="H381" s="10">
        <f t="shared" si="13"/>
        <v>-0.14875289266401209</v>
      </c>
    </row>
    <row r="382" spans="1:8" ht="16.5" customHeight="1" x14ac:dyDescent="0.3">
      <c r="A382" s="15">
        <v>3206</v>
      </c>
      <c r="B382" s="14" t="s">
        <v>880</v>
      </c>
      <c r="C382" s="13">
        <v>11093.680514</v>
      </c>
      <c r="D382" s="13">
        <v>34980.643329999999</v>
      </c>
      <c r="E382" s="13">
        <v>11083.068531999999</v>
      </c>
      <c r="F382" s="12">
        <v>33869.770369999904</v>
      </c>
      <c r="G382" s="11">
        <f t="shared" si="12"/>
        <v>-1110.8729600000952</v>
      </c>
      <c r="H382" s="10">
        <f t="shared" si="13"/>
        <v>-3.1756790448944985E-2</v>
      </c>
    </row>
    <row r="383" spans="1:8" ht="16.5" customHeight="1" x14ac:dyDescent="0.3">
      <c r="A383" s="15">
        <v>3207</v>
      </c>
      <c r="B383" s="14" t="s">
        <v>879</v>
      </c>
      <c r="C383" s="13">
        <v>6611.7172527000002</v>
      </c>
      <c r="D383" s="13">
        <v>13228.10866</v>
      </c>
      <c r="E383" s="13">
        <v>5164.0043357999994</v>
      </c>
      <c r="F383" s="12">
        <v>11272.675740000001</v>
      </c>
      <c r="G383" s="11">
        <f t="shared" si="12"/>
        <v>-1955.4329199999993</v>
      </c>
      <c r="H383" s="10">
        <f t="shared" si="13"/>
        <v>-0.14782407449622501</v>
      </c>
    </row>
    <row r="384" spans="1:8" ht="16.5" customHeight="1" x14ac:dyDescent="0.3">
      <c r="A384" s="15">
        <v>3208</v>
      </c>
      <c r="B384" s="14" t="s">
        <v>878</v>
      </c>
      <c r="C384" s="13">
        <v>14747.5006312</v>
      </c>
      <c r="D384" s="13">
        <v>80718.278600000311</v>
      </c>
      <c r="E384" s="13">
        <v>14650.088938882001</v>
      </c>
      <c r="F384" s="12">
        <v>83184.345589999997</v>
      </c>
      <c r="G384" s="11">
        <f t="shared" si="12"/>
        <v>2466.0669899996865</v>
      </c>
      <c r="H384" s="10">
        <f t="shared" si="13"/>
        <v>3.0551530988666017E-2</v>
      </c>
    </row>
    <row r="385" spans="1:8" ht="16.5" customHeight="1" x14ac:dyDescent="0.3">
      <c r="A385" s="15">
        <v>3209</v>
      </c>
      <c r="B385" s="14" t="s">
        <v>877</v>
      </c>
      <c r="C385" s="13">
        <v>7226.5861949999999</v>
      </c>
      <c r="D385" s="13">
        <v>21085.164789999999</v>
      </c>
      <c r="E385" s="13">
        <v>6723.0738739999997</v>
      </c>
      <c r="F385" s="12">
        <v>22342.548629999998</v>
      </c>
      <c r="G385" s="11">
        <f t="shared" si="12"/>
        <v>1257.3838399999986</v>
      </c>
      <c r="H385" s="10">
        <f t="shared" si="13"/>
        <v>5.9633578988974013E-2</v>
      </c>
    </row>
    <row r="386" spans="1:8" ht="16.5" customHeight="1" x14ac:dyDescent="0.3">
      <c r="A386" s="15">
        <v>3210</v>
      </c>
      <c r="B386" s="14" t="s">
        <v>876</v>
      </c>
      <c r="C386" s="13">
        <v>461.09829100000002</v>
      </c>
      <c r="D386" s="13">
        <v>2410.5929700000002</v>
      </c>
      <c r="E386" s="13">
        <v>470.93552500000004</v>
      </c>
      <c r="F386" s="12">
        <v>2739.0844300000003</v>
      </c>
      <c r="G386" s="11">
        <f t="shared" si="12"/>
        <v>328.49146000000019</v>
      </c>
      <c r="H386" s="10">
        <f t="shared" si="13"/>
        <v>0.13626998173814478</v>
      </c>
    </row>
    <row r="387" spans="1:8" ht="16.5" customHeight="1" x14ac:dyDescent="0.3">
      <c r="A387" s="15">
        <v>3211</v>
      </c>
      <c r="B387" s="14" t="s">
        <v>875</v>
      </c>
      <c r="C387" s="13">
        <v>263.14510100000001</v>
      </c>
      <c r="D387" s="13">
        <v>1770.6653200000001</v>
      </c>
      <c r="E387" s="13">
        <v>222.706625</v>
      </c>
      <c r="F387" s="12">
        <v>1966.29216</v>
      </c>
      <c r="G387" s="11">
        <f t="shared" si="12"/>
        <v>195.6268399999999</v>
      </c>
      <c r="H387" s="10">
        <f t="shared" si="13"/>
        <v>0.11048210962871284</v>
      </c>
    </row>
    <row r="388" spans="1:8" ht="16.5" customHeight="1" x14ac:dyDescent="0.3">
      <c r="A388" s="15">
        <v>3212</v>
      </c>
      <c r="B388" s="14" t="s">
        <v>874</v>
      </c>
      <c r="C388" s="13">
        <v>1680.7629715110002</v>
      </c>
      <c r="D388" s="13">
        <v>13584.76226</v>
      </c>
      <c r="E388" s="13">
        <v>1565.0446300450001</v>
      </c>
      <c r="F388" s="12">
        <v>13833.380279999999</v>
      </c>
      <c r="G388" s="11">
        <f t="shared" si="12"/>
        <v>248.61801999999989</v>
      </c>
      <c r="H388" s="10">
        <f t="shared" si="13"/>
        <v>1.8301241879811882E-2</v>
      </c>
    </row>
    <row r="389" spans="1:8" ht="16.5" customHeight="1" x14ac:dyDescent="0.3">
      <c r="A389" s="15">
        <v>3213</v>
      </c>
      <c r="B389" s="14" t="s">
        <v>873</v>
      </c>
      <c r="C389" s="13">
        <v>392.38163099999997</v>
      </c>
      <c r="D389" s="13">
        <v>1381.5426299999999</v>
      </c>
      <c r="E389" s="13">
        <v>299.0284082</v>
      </c>
      <c r="F389" s="12">
        <v>1218.6100800000002</v>
      </c>
      <c r="G389" s="11">
        <f t="shared" si="12"/>
        <v>-162.93254999999976</v>
      </c>
      <c r="H389" s="10">
        <f t="shared" si="13"/>
        <v>-0.11793523157515579</v>
      </c>
    </row>
    <row r="390" spans="1:8" ht="25.5" customHeight="1" x14ac:dyDescent="0.3">
      <c r="A390" s="15">
        <v>3214</v>
      </c>
      <c r="B390" s="14" t="s">
        <v>872</v>
      </c>
      <c r="C390" s="13">
        <v>104290.84371160799</v>
      </c>
      <c r="D390" s="13">
        <v>77867.376969999896</v>
      </c>
      <c r="E390" s="13">
        <v>81554.402180154211</v>
      </c>
      <c r="F390" s="12">
        <v>89625.566270000098</v>
      </c>
      <c r="G390" s="11">
        <f t="shared" si="12"/>
        <v>11758.189300000202</v>
      </c>
      <c r="H390" s="10">
        <f t="shared" si="13"/>
        <v>0.15100276595332474</v>
      </c>
    </row>
    <row r="391" spans="1:8" ht="16.5" customHeight="1" x14ac:dyDescent="0.3">
      <c r="A391" s="15">
        <v>3215</v>
      </c>
      <c r="B391" s="14" t="s">
        <v>871</v>
      </c>
      <c r="C391" s="13">
        <v>2277.5635872999997</v>
      </c>
      <c r="D391" s="13">
        <v>29664.139870000101</v>
      </c>
      <c r="E391" s="13">
        <v>2503.5666546250104</v>
      </c>
      <c r="F391" s="12">
        <v>35703.827239999999</v>
      </c>
      <c r="G391" s="11">
        <f t="shared" ref="G391:G454" si="14">F391-D391</f>
        <v>6039.6873699998978</v>
      </c>
      <c r="H391" s="10">
        <f t="shared" ref="H391:H454" si="15">IF(D391&lt;&gt;0,G391/D391,"")</f>
        <v>0.20360230893153072</v>
      </c>
    </row>
    <row r="392" spans="1:8" ht="16.5" customHeight="1" x14ac:dyDescent="0.3">
      <c r="A392" s="15">
        <v>3301</v>
      </c>
      <c r="B392" s="14" t="s">
        <v>870</v>
      </c>
      <c r="C392" s="13">
        <v>89.982945250499995</v>
      </c>
      <c r="D392" s="13">
        <v>2947.2781299999997</v>
      </c>
      <c r="E392" s="13">
        <v>90.162094500000009</v>
      </c>
      <c r="F392" s="12">
        <v>3165.5067300000001</v>
      </c>
      <c r="G392" s="11">
        <f t="shared" si="14"/>
        <v>218.22860000000037</v>
      </c>
      <c r="H392" s="10">
        <f t="shared" si="15"/>
        <v>7.4044114730359836E-2</v>
      </c>
    </row>
    <row r="393" spans="1:8" ht="16.5" customHeight="1" x14ac:dyDescent="0.3">
      <c r="A393" s="15">
        <v>3302</v>
      </c>
      <c r="B393" s="14" t="s">
        <v>869</v>
      </c>
      <c r="C393" s="13">
        <v>5053.5633129999997</v>
      </c>
      <c r="D393" s="13">
        <v>89790.481560000189</v>
      </c>
      <c r="E393" s="13">
        <v>4825.9632549999997</v>
      </c>
      <c r="F393" s="12">
        <v>85869.840110000005</v>
      </c>
      <c r="G393" s="11">
        <f t="shared" si="14"/>
        <v>-3920.6414500001847</v>
      </c>
      <c r="H393" s="10">
        <f t="shared" si="15"/>
        <v>-4.3664332587194293E-2</v>
      </c>
    </row>
    <row r="394" spans="1:8" ht="16.5" customHeight="1" x14ac:dyDescent="0.3">
      <c r="A394" s="15">
        <v>3303</v>
      </c>
      <c r="B394" s="14" t="s">
        <v>868</v>
      </c>
      <c r="C394" s="13">
        <v>2060.9176577000003</v>
      </c>
      <c r="D394" s="13">
        <v>69892.913</v>
      </c>
      <c r="E394" s="13">
        <v>2241.73207890001</v>
      </c>
      <c r="F394" s="12">
        <v>83125.299269999698</v>
      </c>
      <c r="G394" s="11">
        <f t="shared" si="14"/>
        <v>13232.386269999697</v>
      </c>
      <c r="H394" s="10">
        <f t="shared" si="15"/>
        <v>0.18932371970244963</v>
      </c>
    </row>
    <row r="395" spans="1:8" ht="16.5" customHeight="1" x14ac:dyDescent="0.3">
      <c r="A395" s="15">
        <v>3304</v>
      </c>
      <c r="B395" s="14" t="s">
        <v>867</v>
      </c>
      <c r="C395" s="13">
        <v>8387.4242380900105</v>
      </c>
      <c r="D395" s="13">
        <v>211575.94992999898</v>
      </c>
      <c r="E395" s="13">
        <v>9483.2279895847205</v>
      </c>
      <c r="F395" s="12">
        <v>265806.52934999997</v>
      </c>
      <c r="G395" s="11">
        <f t="shared" si="14"/>
        <v>54230.579420000984</v>
      </c>
      <c r="H395" s="10">
        <f t="shared" si="15"/>
        <v>0.25631731507264155</v>
      </c>
    </row>
    <row r="396" spans="1:8" ht="16.5" customHeight="1" x14ac:dyDescent="0.3">
      <c r="A396" s="15">
        <v>3305</v>
      </c>
      <c r="B396" s="14" t="s">
        <v>866</v>
      </c>
      <c r="C396" s="13">
        <v>27724.4032338619</v>
      </c>
      <c r="D396" s="13">
        <v>132546.60227</v>
      </c>
      <c r="E396" s="13">
        <v>25937.450616735499</v>
      </c>
      <c r="F396" s="12">
        <v>135220.66234000001</v>
      </c>
      <c r="G396" s="11">
        <f t="shared" si="14"/>
        <v>2674.0600700000068</v>
      </c>
      <c r="H396" s="10">
        <f t="shared" si="15"/>
        <v>2.0174489758348499E-2</v>
      </c>
    </row>
    <row r="397" spans="1:8" ht="16.5" customHeight="1" x14ac:dyDescent="0.3">
      <c r="A397" s="15">
        <v>3306</v>
      </c>
      <c r="B397" s="14" t="s">
        <v>865</v>
      </c>
      <c r="C397" s="13">
        <v>6872.3320992935296</v>
      </c>
      <c r="D397" s="13">
        <v>44160.731350000096</v>
      </c>
      <c r="E397" s="13">
        <v>6655.3566920609301</v>
      </c>
      <c r="F397" s="12">
        <v>48439.697110000001</v>
      </c>
      <c r="G397" s="11">
        <f t="shared" si="14"/>
        <v>4278.9657599999045</v>
      </c>
      <c r="H397" s="10">
        <f t="shared" si="15"/>
        <v>9.6895264847100301E-2</v>
      </c>
    </row>
    <row r="398" spans="1:8" ht="16.5" customHeight="1" x14ac:dyDescent="0.3">
      <c r="A398" s="15">
        <v>3307</v>
      </c>
      <c r="B398" s="14" t="s">
        <v>864</v>
      </c>
      <c r="C398" s="13">
        <v>13585.54236304</v>
      </c>
      <c r="D398" s="13">
        <v>101909.11322</v>
      </c>
      <c r="E398" s="13">
        <v>14169.890762729001</v>
      </c>
      <c r="F398" s="12">
        <v>106798.580510001</v>
      </c>
      <c r="G398" s="11">
        <f t="shared" si="14"/>
        <v>4889.4672900010046</v>
      </c>
      <c r="H398" s="10">
        <f t="shared" si="15"/>
        <v>4.797870509819558E-2</v>
      </c>
    </row>
    <row r="399" spans="1:8" ht="16.5" customHeight="1" x14ac:dyDescent="0.3">
      <c r="A399" s="15">
        <v>3401</v>
      </c>
      <c r="B399" s="14" t="s">
        <v>863</v>
      </c>
      <c r="C399" s="13">
        <v>22064.999146859998</v>
      </c>
      <c r="D399" s="13">
        <v>55930.8788099999</v>
      </c>
      <c r="E399" s="13">
        <v>22991.684044787398</v>
      </c>
      <c r="F399" s="12">
        <v>60539.430069999798</v>
      </c>
      <c r="G399" s="11">
        <f t="shared" si="14"/>
        <v>4608.5512599998983</v>
      </c>
      <c r="H399" s="10">
        <f t="shared" si="15"/>
        <v>8.239726172827333E-2</v>
      </c>
    </row>
    <row r="400" spans="1:8" ht="25.5" customHeight="1" x14ac:dyDescent="0.3">
      <c r="A400" s="15">
        <v>3402</v>
      </c>
      <c r="B400" s="14" t="s">
        <v>862</v>
      </c>
      <c r="C400" s="13">
        <v>129034.320058902</v>
      </c>
      <c r="D400" s="13">
        <v>259556.004370001</v>
      </c>
      <c r="E400" s="13">
        <v>125652.44975161999</v>
      </c>
      <c r="F400" s="12">
        <v>264926.88519000099</v>
      </c>
      <c r="G400" s="11">
        <f t="shared" si="14"/>
        <v>5370.8808199999912</v>
      </c>
      <c r="H400" s="10">
        <f t="shared" si="15"/>
        <v>2.069257011809952E-2</v>
      </c>
    </row>
    <row r="401" spans="1:8" ht="16.5" customHeight="1" x14ac:dyDescent="0.3">
      <c r="A401" s="15">
        <v>3403</v>
      </c>
      <c r="B401" s="14" t="s">
        <v>861</v>
      </c>
      <c r="C401" s="13">
        <v>8316.7039153999704</v>
      </c>
      <c r="D401" s="13">
        <v>43400.087109999906</v>
      </c>
      <c r="E401" s="13">
        <v>8329.8763624999901</v>
      </c>
      <c r="F401" s="12">
        <v>49190.885150000002</v>
      </c>
      <c r="G401" s="11">
        <f t="shared" si="14"/>
        <v>5790.7980400000961</v>
      </c>
      <c r="H401" s="10">
        <f t="shared" si="15"/>
        <v>0.1334282584577077</v>
      </c>
    </row>
    <row r="402" spans="1:8" ht="16.5" customHeight="1" x14ac:dyDescent="0.3">
      <c r="A402" s="15">
        <v>3404</v>
      </c>
      <c r="B402" s="14" t="s">
        <v>860</v>
      </c>
      <c r="C402" s="13">
        <v>2100.1431419999999</v>
      </c>
      <c r="D402" s="13">
        <v>5995.2739000000001</v>
      </c>
      <c r="E402" s="13">
        <v>2364.8168614400001</v>
      </c>
      <c r="F402" s="12">
        <v>7270.6377500000099</v>
      </c>
      <c r="G402" s="11">
        <f t="shared" si="14"/>
        <v>1275.3638500000097</v>
      </c>
      <c r="H402" s="10">
        <f t="shared" si="15"/>
        <v>0.21272820412758953</v>
      </c>
    </row>
    <row r="403" spans="1:8" ht="16.5" customHeight="1" x14ac:dyDescent="0.3">
      <c r="A403" s="15">
        <v>3405</v>
      </c>
      <c r="B403" s="14" t="s">
        <v>859</v>
      </c>
      <c r="C403" s="13">
        <v>2185.4490647999996</v>
      </c>
      <c r="D403" s="13">
        <v>7809.5632399999704</v>
      </c>
      <c r="E403" s="13">
        <v>1968.1004504</v>
      </c>
      <c r="F403" s="12">
        <v>8279.4434199999796</v>
      </c>
      <c r="G403" s="11">
        <f t="shared" si="14"/>
        <v>469.8801800000092</v>
      </c>
      <c r="H403" s="10">
        <f t="shared" si="15"/>
        <v>6.016728023832623E-2</v>
      </c>
    </row>
    <row r="404" spans="1:8" ht="16.5" customHeight="1" x14ac:dyDescent="0.3">
      <c r="A404" s="15">
        <v>3406</v>
      </c>
      <c r="B404" s="14" t="s">
        <v>858</v>
      </c>
      <c r="C404" s="13">
        <v>2971.7593272999902</v>
      </c>
      <c r="D404" s="13">
        <v>8556.28496000001</v>
      </c>
      <c r="E404" s="13">
        <v>3009.8676823699302</v>
      </c>
      <c r="F404" s="12">
        <v>9245.0669499999894</v>
      </c>
      <c r="G404" s="11">
        <f t="shared" si="14"/>
        <v>688.78198999997949</v>
      </c>
      <c r="H404" s="10">
        <f t="shared" si="15"/>
        <v>8.0500122800956683E-2</v>
      </c>
    </row>
    <row r="405" spans="1:8" ht="16.5" customHeight="1" x14ac:dyDescent="0.3">
      <c r="A405" s="15">
        <v>3407</v>
      </c>
      <c r="B405" s="14" t="s">
        <v>857</v>
      </c>
      <c r="C405" s="13">
        <v>1594.1075168000002</v>
      </c>
      <c r="D405" s="13">
        <v>5809.8458000000001</v>
      </c>
      <c r="E405" s="13">
        <v>1491.2197920999999</v>
      </c>
      <c r="F405" s="12">
        <v>5830.9525400000002</v>
      </c>
      <c r="G405" s="11">
        <f t="shared" si="14"/>
        <v>21.106740000000173</v>
      </c>
      <c r="H405" s="10">
        <f t="shared" si="15"/>
        <v>3.6329260236132553E-3</v>
      </c>
    </row>
    <row r="406" spans="1:8" ht="16.5" customHeight="1" x14ac:dyDescent="0.3">
      <c r="A406" s="15">
        <v>3501</v>
      </c>
      <c r="B406" s="14" t="s">
        <v>856</v>
      </c>
      <c r="C406" s="13">
        <v>73.206720000000004</v>
      </c>
      <c r="D406" s="13">
        <v>468.45107999999999</v>
      </c>
      <c r="E406" s="13">
        <v>91.279206000000002</v>
      </c>
      <c r="F406" s="12">
        <v>613.28561999999999</v>
      </c>
      <c r="G406" s="11">
        <f t="shared" si="14"/>
        <v>144.83454</v>
      </c>
      <c r="H406" s="10">
        <f t="shared" si="15"/>
        <v>0.30917751326349807</v>
      </c>
    </row>
    <row r="407" spans="1:8" ht="16.5" customHeight="1" x14ac:dyDescent="0.3">
      <c r="A407" s="15">
        <v>3502</v>
      </c>
      <c r="B407" s="14" t="s">
        <v>855</v>
      </c>
      <c r="C407" s="13">
        <v>378.531393525</v>
      </c>
      <c r="D407" s="13">
        <v>3881.9639300000003</v>
      </c>
      <c r="E407" s="13">
        <v>369.89098064999996</v>
      </c>
      <c r="F407" s="12">
        <v>4417.74395</v>
      </c>
      <c r="G407" s="11">
        <f t="shared" si="14"/>
        <v>535.78001999999969</v>
      </c>
      <c r="H407" s="10">
        <f t="shared" si="15"/>
        <v>0.138017773905488</v>
      </c>
    </row>
    <row r="408" spans="1:8" ht="16.5" customHeight="1" x14ac:dyDescent="0.3">
      <c r="A408" s="15">
        <v>3503</v>
      </c>
      <c r="B408" s="14" t="s">
        <v>854</v>
      </c>
      <c r="C408" s="13">
        <v>1820.4965049999998</v>
      </c>
      <c r="D408" s="13">
        <v>8565.3823499999999</v>
      </c>
      <c r="E408" s="13">
        <v>2008.4970600000001</v>
      </c>
      <c r="F408" s="12">
        <v>9208.1584899999907</v>
      </c>
      <c r="G408" s="11">
        <f t="shared" si="14"/>
        <v>642.77613999999085</v>
      </c>
      <c r="H408" s="10">
        <f t="shared" si="15"/>
        <v>7.5043484778001865E-2</v>
      </c>
    </row>
    <row r="409" spans="1:8" ht="16.5" customHeight="1" x14ac:dyDescent="0.3">
      <c r="A409" s="15">
        <v>3504</v>
      </c>
      <c r="B409" s="14" t="s">
        <v>853</v>
      </c>
      <c r="C409" s="13">
        <v>1984.35477059812</v>
      </c>
      <c r="D409" s="13">
        <v>6811.6941399999996</v>
      </c>
      <c r="E409" s="13">
        <v>1745.7914616830001</v>
      </c>
      <c r="F409" s="12">
        <v>8159.2979799999903</v>
      </c>
      <c r="G409" s="11">
        <f t="shared" si="14"/>
        <v>1347.6038399999907</v>
      </c>
      <c r="H409" s="10">
        <f t="shared" si="15"/>
        <v>0.19783681009493928</v>
      </c>
    </row>
    <row r="410" spans="1:8" ht="16.5" customHeight="1" x14ac:dyDescent="0.3">
      <c r="A410" s="15">
        <v>3505</v>
      </c>
      <c r="B410" s="14" t="s">
        <v>852</v>
      </c>
      <c r="C410" s="13">
        <v>12258.727864</v>
      </c>
      <c r="D410" s="13">
        <v>21470.32027</v>
      </c>
      <c r="E410" s="13">
        <v>11286.074014025</v>
      </c>
      <c r="F410" s="12">
        <v>21019.114980000002</v>
      </c>
      <c r="G410" s="11">
        <f t="shared" si="14"/>
        <v>-451.20528999999806</v>
      </c>
      <c r="H410" s="10">
        <f t="shared" si="15"/>
        <v>-2.1015303187184271E-2</v>
      </c>
    </row>
    <row r="411" spans="1:8" ht="16.5" customHeight="1" x14ac:dyDescent="0.3">
      <c r="A411" s="15">
        <v>3506</v>
      </c>
      <c r="B411" s="14" t="s">
        <v>851</v>
      </c>
      <c r="C411" s="13">
        <v>10384.3542763</v>
      </c>
      <c r="D411" s="13">
        <v>36909.135519999902</v>
      </c>
      <c r="E411" s="13">
        <v>11671.725483850001</v>
      </c>
      <c r="F411" s="12">
        <v>45943.877970000001</v>
      </c>
      <c r="G411" s="11">
        <f t="shared" si="14"/>
        <v>9034.7424500000998</v>
      </c>
      <c r="H411" s="10">
        <f t="shared" si="15"/>
        <v>0.24478336657612737</v>
      </c>
    </row>
    <row r="412" spans="1:8" ht="16.5" customHeight="1" x14ac:dyDescent="0.3">
      <c r="A412" s="15">
        <v>3507</v>
      </c>
      <c r="B412" s="14" t="s">
        <v>850</v>
      </c>
      <c r="C412" s="13">
        <v>1824.7012023299199</v>
      </c>
      <c r="D412" s="13">
        <v>22073.467399999998</v>
      </c>
      <c r="E412" s="13">
        <v>2132.9500567997898</v>
      </c>
      <c r="F412" s="12">
        <v>26378.251410000001</v>
      </c>
      <c r="G412" s="11">
        <f t="shared" si="14"/>
        <v>4304.784010000003</v>
      </c>
      <c r="H412" s="10">
        <f t="shared" si="15"/>
        <v>0.1950207428670678</v>
      </c>
    </row>
    <row r="413" spans="1:8" ht="16.5" customHeight="1" x14ac:dyDescent="0.3">
      <c r="A413" s="15">
        <v>3601</v>
      </c>
      <c r="B413" s="14" t="s">
        <v>849</v>
      </c>
      <c r="C413" s="13">
        <v>5.51</v>
      </c>
      <c r="D413" s="13">
        <v>296.71977000000004</v>
      </c>
      <c r="E413" s="13">
        <v>11.484999999999999</v>
      </c>
      <c r="F413" s="12">
        <v>1098.9929500000001</v>
      </c>
      <c r="G413" s="11">
        <f t="shared" si="14"/>
        <v>802.27318000000002</v>
      </c>
      <c r="H413" s="10">
        <f t="shared" si="15"/>
        <v>2.7038076364106103</v>
      </c>
    </row>
    <row r="414" spans="1:8" ht="16.5" customHeight="1" x14ac:dyDescent="0.3">
      <c r="A414" s="15">
        <v>3602</v>
      </c>
      <c r="B414" s="14" t="s">
        <v>848</v>
      </c>
      <c r="C414" s="13">
        <v>47.61253</v>
      </c>
      <c r="D414" s="13">
        <v>2696.6388099999999</v>
      </c>
      <c r="E414" s="13">
        <v>22.621009999999998</v>
      </c>
      <c r="F414" s="12">
        <v>1585.7900400000001</v>
      </c>
      <c r="G414" s="11">
        <f t="shared" si="14"/>
        <v>-1110.8487699999998</v>
      </c>
      <c r="H414" s="10">
        <f t="shared" si="15"/>
        <v>-0.41193828624012124</v>
      </c>
    </row>
    <row r="415" spans="1:8" ht="16.5" customHeight="1" x14ac:dyDescent="0.3">
      <c r="A415" s="15">
        <v>3603</v>
      </c>
      <c r="B415" s="14" t="s">
        <v>847</v>
      </c>
      <c r="C415" s="13">
        <v>59.710346000000001</v>
      </c>
      <c r="D415" s="13">
        <v>2459.1243599999998</v>
      </c>
      <c r="E415" s="13">
        <v>73.747833999999997</v>
      </c>
      <c r="F415" s="12">
        <v>3004.2747999999997</v>
      </c>
      <c r="G415" s="11">
        <f t="shared" si="14"/>
        <v>545.15043999999989</v>
      </c>
      <c r="H415" s="10">
        <f t="shared" si="15"/>
        <v>0.22168477888609095</v>
      </c>
    </row>
    <row r="416" spans="1:8" ht="25.5" customHeight="1" x14ac:dyDescent="0.3">
      <c r="A416" s="15">
        <v>3604</v>
      </c>
      <c r="B416" s="14" t="s">
        <v>846</v>
      </c>
      <c r="C416" s="13">
        <v>118.29078699999999</v>
      </c>
      <c r="D416" s="13">
        <v>720.64508999999998</v>
      </c>
      <c r="E416" s="13">
        <v>98.847539999999995</v>
      </c>
      <c r="F416" s="12">
        <v>418.75450999999998</v>
      </c>
      <c r="G416" s="11">
        <f t="shared" si="14"/>
        <v>-301.89058</v>
      </c>
      <c r="H416" s="10">
        <f t="shared" si="15"/>
        <v>-0.418917139919735</v>
      </c>
    </row>
    <row r="417" spans="1:8" ht="16.5" customHeight="1" x14ac:dyDescent="0.3">
      <c r="A417" s="15">
        <v>3605</v>
      </c>
      <c r="B417" s="14" t="s">
        <v>845</v>
      </c>
      <c r="C417" s="13">
        <v>622.13122599999997</v>
      </c>
      <c r="D417" s="13">
        <v>1158.4200900000001</v>
      </c>
      <c r="E417" s="13">
        <v>339.37787400000002</v>
      </c>
      <c r="F417" s="12">
        <v>744.77616</v>
      </c>
      <c r="G417" s="11">
        <f t="shared" si="14"/>
        <v>-413.64393000000007</v>
      </c>
      <c r="H417" s="10">
        <f t="shared" si="15"/>
        <v>-0.35707592916486802</v>
      </c>
    </row>
    <row r="418" spans="1:8" ht="25.5" customHeight="1" x14ac:dyDescent="0.3">
      <c r="A418" s="15">
        <v>3606</v>
      </c>
      <c r="B418" s="14" t="s">
        <v>844</v>
      </c>
      <c r="C418" s="13">
        <v>35.679288</v>
      </c>
      <c r="D418" s="13">
        <v>206.80779000000001</v>
      </c>
      <c r="E418" s="13">
        <v>58.589815999999999</v>
      </c>
      <c r="F418" s="12">
        <v>328.26057000000003</v>
      </c>
      <c r="G418" s="11">
        <f t="shared" si="14"/>
        <v>121.45278000000002</v>
      </c>
      <c r="H418" s="10">
        <f t="shared" si="15"/>
        <v>0.58727371923465754</v>
      </c>
    </row>
    <row r="419" spans="1:8" ht="16.5" customHeight="1" x14ac:dyDescent="0.3">
      <c r="A419" s="15">
        <v>3701</v>
      </c>
      <c r="B419" s="14" t="s">
        <v>843</v>
      </c>
      <c r="C419" s="13">
        <v>958.56438499999899</v>
      </c>
      <c r="D419" s="13">
        <v>11638.324420000001</v>
      </c>
      <c r="E419" s="13">
        <v>1048.886021</v>
      </c>
      <c r="F419" s="12">
        <v>12975.593000000001</v>
      </c>
      <c r="G419" s="11">
        <f t="shared" si="14"/>
        <v>1337.2685799999999</v>
      </c>
      <c r="H419" s="10">
        <f t="shared" si="15"/>
        <v>0.11490215702373416</v>
      </c>
    </row>
    <row r="420" spans="1:8" ht="16.5" customHeight="1" x14ac:dyDescent="0.3">
      <c r="A420" s="15">
        <v>3702</v>
      </c>
      <c r="B420" s="14" t="s">
        <v>842</v>
      </c>
      <c r="C420" s="13">
        <v>2.4483169999999999</v>
      </c>
      <c r="D420" s="13">
        <v>214.12361999999999</v>
      </c>
      <c r="E420" s="13">
        <v>5.1143419999999997</v>
      </c>
      <c r="F420" s="12">
        <v>466.77959999999996</v>
      </c>
      <c r="G420" s="11">
        <f t="shared" si="14"/>
        <v>252.65597999999997</v>
      </c>
      <c r="H420" s="10">
        <f t="shared" si="15"/>
        <v>1.1799538042556912</v>
      </c>
    </row>
    <row r="421" spans="1:8" ht="25.5" customHeight="1" x14ac:dyDescent="0.3">
      <c r="A421" s="15">
        <v>3703</v>
      </c>
      <c r="B421" s="14" t="s">
        <v>841</v>
      </c>
      <c r="C421" s="13">
        <v>145.70047600000001</v>
      </c>
      <c r="D421" s="13">
        <v>1196.0558500000002</v>
      </c>
      <c r="E421" s="13">
        <v>133.05124600000002</v>
      </c>
      <c r="F421" s="12">
        <v>1559.93624</v>
      </c>
      <c r="G421" s="11">
        <f t="shared" si="14"/>
        <v>363.88038999999981</v>
      </c>
      <c r="H421" s="10">
        <f t="shared" si="15"/>
        <v>0.30423361083012951</v>
      </c>
    </row>
    <row r="422" spans="1:8" ht="25.5" customHeight="1" x14ac:dyDescent="0.3">
      <c r="A422" s="15">
        <v>3704</v>
      </c>
      <c r="B422" s="14" t="s">
        <v>840</v>
      </c>
      <c r="C422" s="13">
        <v>0</v>
      </c>
      <c r="D422" s="13">
        <v>0</v>
      </c>
      <c r="E422" s="13">
        <v>2.99E-4</v>
      </c>
      <c r="F422" s="12">
        <v>0.47208</v>
      </c>
      <c r="G422" s="11">
        <f t="shared" si="14"/>
        <v>0.47208</v>
      </c>
      <c r="H422" s="10" t="str">
        <f t="shared" si="15"/>
        <v/>
      </c>
    </row>
    <row r="423" spans="1:8" ht="25.5" customHeight="1" x14ac:dyDescent="0.3">
      <c r="A423" s="15">
        <v>3705</v>
      </c>
      <c r="B423" s="14" t="s">
        <v>839</v>
      </c>
      <c r="C423" s="13">
        <v>0.37346210000000002</v>
      </c>
      <c r="D423" s="13">
        <v>32.647669999999998</v>
      </c>
      <c r="E423" s="13">
        <v>0.1104285</v>
      </c>
      <c r="F423" s="12">
        <v>32.221440000000001</v>
      </c>
      <c r="G423" s="11">
        <f t="shared" si="14"/>
        <v>-0.42622999999999678</v>
      </c>
      <c r="H423" s="10">
        <f t="shared" si="15"/>
        <v>-1.3055449286273625E-2</v>
      </c>
    </row>
    <row r="424" spans="1:8" ht="16.5" customHeight="1" x14ac:dyDescent="0.3">
      <c r="A424" s="15">
        <v>3706</v>
      </c>
      <c r="B424" s="14" t="s">
        <v>838</v>
      </c>
      <c r="C424" s="13">
        <v>0.29399999999999998</v>
      </c>
      <c r="D424" s="13">
        <v>0.93704999999999994</v>
      </c>
      <c r="E424" s="13">
        <v>0</v>
      </c>
      <c r="F424" s="12">
        <v>0</v>
      </c>
      <c r="G424" s="11">
        <f t="shared" si="14"/>
        <v>-0.93704999999999994</v>
      </c>
      <c r="H424" s="10">
        <f t="shared" si="15"/>
        <v>-1</v>
      </c>
    </row>
    <row r="425" spans="1:8" ht="16.5" customHeight="1" x14ac:dyDescent="0.3">
      <c r="A425" s="15">
        <v>3707</v>
      </c>
      <c r="B425" s="14" t="s">
        <v>837</v>
      </c>
      <c r="C425" s="13">
        <v>660.52208899999903</v>
      </c>
      <c r="D425" s="13">
        <v>7538.2797800000099</v>
      </c>
      <c r="E425" s="13">
        <v>746.85397175000003</v>
      </c>
      <c r="F425" s="12">
        <v>8727.7666799999988</v>
      </c>
      <c r="G425" s="11">
        <f t="shared" si="14"/>
        <v>1189.486899999989</v>
      </c>
      <c r="H425" s="10">
        <f t="shared" si="15"/>
        <v>0.15779288308664863</v>
      </c>
    </row>
    <row r="426" spans="1:8" ht="16.5" customHeight="1" x14ac:dyDescent="0.3">
      <c r="A426" s="15">
        <v>3801</v>
      </c>
      <c r="B426" s="14" t="s">
        <v>836</v>
      </c>
      <c r="C426" s="13">
        <v>500.40635320000001</v>
      </c>
      <c r="D426" s="13">
        <v>899.66306000000009</v>
      </c>
      <c r="E426" s="13">
        <v>320.45779255000002</v>
      </c>
      <c r="F426" s="12">
        <v>1101.6568200000002</v>
      </c>
      <c r="G426" s="11">
        <f t="shared" si="14"/>
        <v>201.99376000000007</v>
      </c>
      <c r="H426" s="10">
        <f t="shared" si="15"/>
        <v>0.22452156699642647</v>
      </c>
    </row>
    <row r="427" spans="1:8" ht="16.5" customHeight="1" x14ac:dyDescent="0.3">
      <c r="A427" s="15">
        <v>3802</v>
      </c>
      <c r="B427" s="14" t="s">
        <v>835</v>
      </c>
      <c r="C427" s="13">
        <v>75841.030900999991</v>
      </c>
      <c r="D427" s="13">
        <v>17320.673420000003</v>
      </c>
      <c r="E427" s="13">
        <v>52898.073407999997</v>
      </c>
      <c r="F427" s="12">
        <v>17009.26239</v>
      </c>
      <c r="G427" s="11">
        <f t="shared" si="14"/>
        <v>-311.41103000000294</v>
      </c>
      <c r="H427" s="10">
        <f t="shared" si="15"/>
        <v>-1.7979152568076241E-2</v>
      </c>
    </row>
    <row r="428" spans="1:8" ht="16.5" customHeight="1" x14ac:dyDescent="0.3">
      <c r="A428" s="15">
        <v>3803</v>
      </c>
      <c r="B428" s="14" t="s">
        <v>834</v>
      </c>
      <c r="C428" s="13">
        <v>0</v>
      </c>
      <c r="D428" s="13">
        <v>0</v>
      </c>
      <c r="E428" s="13">
        <v>0</v>
      </c>
      <c r="F428" s="12">
        <v>0</v>
      </c>
      <c r="G428" s="11">
        <f t="shared" si="14"/>
        <v>0</v>
      </c>
      <c r="H428" s="10" t="str">
        <f t="shared" si="15"/>
        <v/>
      </c>
    </row>
    <row r="429" spans="1:8" ht="16.5" customHeight="1" x14ac:dyDescent="0.3">
      <c r="A429" s="15">
        <v>3804</v>
      </c>
      <c r="B429" s="14" t="s">
        <v>833</v>
      </c>
      <c r="C429" s="13">
        <v>4916.2030999999997</v>
      </c>
      <c r="D429" s="13">
        <v>1817.90932</v>
      </c>
      <c r="E429" s="13">
        <v>3566.4097999999999</v>
      </c>
      <c r="F429" s="12">
        <v>1533.2205100000001</v>
      </c>
      <c r="G429" s="11">
        <f t="shared" si="14"/>
        <v>-284.68880999999988</v>
      </c>
      <c r="H429" s="10">
        <f t="shared" si="15"/>
        <v>-0.15660231611552544</v>
      </c>
    </row>
    <row r="430" spans="1:8" ht="16.5" customHeight="1" x14ac:dyDescent="0.3">
      <c r="A430" s="15">
        <v>3805</v>
      </c>
      <c r="B430" s="14" t="s">
        <v>832</v>
      </c>
      <c r="C430" s="13">
        <v>5.0083400000000005</v>
      </c>
      <c r="D430" s="13">
        <v>29.402290000000001</v>
      </c>
      <c r="E430" s="13">
        <v>6.6211800000000007</v>
      </c>
      <c r="F430" s="12">
        <v>33.147370000000002</v>
      </c>
      <c r="G430" s="11">
        <f t="shared" si="14"/>
        <v>3.7450800000000015</v>
      </c>
      <c r="H430" s="10">
        <f t="shared" si="15"/>
        <v>0.12737375218052749</v>
      </c>
    </row>
    <row r="431" spans="1:8" ht="16.5" customHeight="1" x14ac:dyDescent="0.3">
      <c r="A431" s="15">
        <v>3806</v>
      </c>
      <c r="B431" s="14" t="s">
        <v>831</v>
      </c>
      <c r="C431" s="13">
        <v>420.23392999999999</v>
      </c>
      <c r="D431" s="13">
        <v>870.83344999999997</v>
      </c>
      <c r="E431" s="13">
        <v>526.37729000000002</v>
      </c>
      <c r="F431" s="12">
        <v>1098.3446000000001</v>
      </c>
      <c r="G431" s="11">
        <f t="shared" si="14"/>
        <v>227.51115000000016</v>
      </c>
      <c r="H431" s="10">
        <f t="shared" si="15"/>
        <v>0.26125678796559798</v>
      </c>
    </row>
    <row r="432" spans="1:8" ht="25.5" customHeight="1" x14ac:dyDescent="0.3">
      <c r="A432" s="15">
        <v>3807</v>
      </c>
      <c r="B432" s="14" t="s">
        <v>830</v>
      </c>
      <c r="C432" s="13">
        <v>1.793112</v>
      </c>
      <c r="D432" s="13">
        <v>13.496840000000001</v>
      </c>
      <c r="E432" s="13">
        <v>2.4614000000000003</v>
      </c>
      <c r="F432" s="12">
        <v>12.99507</v>
      </c>
      <c r="G432" s="11">
        <f t="shared" si="14"/>
        <v>-0.50177000000000049</v>
      </c>
      <c r="H432" s="10">
        <f t="shared" si="15"/>
        <v>-3.7176850284955626E-2</v>
      </c>
    </row>
    <row r="433" spans="1:8" ht="25.5" customHeight="1" x14ac:dyDescent="0.3">
      <c r="A433" s="15">
        <v>3808</v>
      </c>
      <c r="B433" s="14" t="s">
        <v>829</v>
      </c>
      <c r="C433" s="13">
        <v>93872.087134199697</v>
      </c>
      <c r="D433" s="13">
        <v>784304.19721000199</v>
      </c>
      <c r="E433" s="13">
        <v>82502.904051609905</v>
      </c>
      <c r="F433" s="12">
        <v>757544.02865999902</v>
      </c>
      <c r="G433" s="11">
        <f t="shared" si="14"/>
        <v>-26760.168550002971</v>
      </c>
      <c r="H433" s="10">
        <f t="shared" si="15"/>
        <v>-3.4119629405524883E-2</v>
      </c>
    </row>
    <row r="434" spans="1:8" ht="25.5" customHeight="1" x14ac:dyDescent="0.3">
      <c r="A434" s="15">
        <v>3809</v>
      </c>
      <c r="B434" s="14" t="s">
        <v>828</v>
      </c>
      <c r="C434" s="13">
        <v>13019.476266000001</v>
      </c>
      <c r="D434" s="13">
        <v>18312.481010000003</v>
      </c>
      <c r="E434" s="13">
        <v>11532.789774000001</v>
      </c>
      <c r="F434" s="12">
        <v>17830.940170000002</v>
      </c>
      <c r="G434" s="11">
        <f t="shared" si="14"/>
        <v>-481.54084000000148</v>
      </c>
      <c r="H434" s="10">
        <f t="shared" si="15"/>
        <v>-2.6295772797636958E-2</v>
      </c>
    </row>
    <row r="435" spans="1:8" ht="25.5" customHeight="1" x14ac:dyDescent="0.3">
      <c r="A435" s="15">
        <v>3810</v>
      </c>
      <c r="B435" s="14" t="s">
        <v>827</v>
      </c>
      <c r="C435" s="13">
        <v>558.31779989999995</v>
      </c>
      <c r="D435" s="13">
        <v>2436.7528700000003</v>
      </c>
      <c r="E435" s="13">
        <v>547.86300606199995</v>
      </c>
      <c r="F435" s="12">
        <v>3323.9917400000004</v>
      </c>
      <c r="G435" s="11">
        <f t="shared" si="14"/>
        <v>887.23887000000013</v>
      </c>
      <c r="H435" s="10">
        <f t="shared" si="15"/>
        <v>0.36410703806824696</v>
      </c>
    </row>
    <row r="436" spans="1:8" ht="25.5" customHeight="1" x14ac:dyDescent="0.3">
      <c r="A436" s="15">
        <v>3811</v>
      </c>
      <c r="B436" s="14" t="s">
        <v>826</v>
      </c>
      <c r="C436" s="13">
        <v>2095.5413981000002</v>
      </c>
      <c r="D436" s="13">
        <v>10320.75351</v>
      </c>
      <c r="E436" s="13">
        <v>2577.4704940000001</v>
      </c>
      <c r="F436" s="12">
        <v>12985.35348</v>
      </c>
      <c r="G436" s="11">
        <f t="shared" si="14"/>
        <v>2664.5999699999993</v>
      </c>
      <c r="H436" s="10">
        <f t="shared" si="15"/>
        <v>0.25817882070511722</v>
      </c>
    </row>
    <row r="437" spans="1:8" ht="25.5" customHeight="1" x14ac:dyDescent="0.3">
      <c r="A437" s="15">
        <v>3812</v>
      </c>
      <c r="B437" s="14" t="s">
        <v>825</v>
      </c>
      <c r="C437" s="13">
        <v>2553.77216</v>
      </c>
      <c r="D437" s="13">
        <v>7992.82546</v>
      </c>
      <c r="E437" s="13">
        <v>3178.1710350000003</v>
      </c>
      <c r="F437" s="12">
        <v>10560.333460000002</v>
      </c>
      <c r="G437" s="11">
        <f t="shared" si="14"/>
        <v>2567.5080000000016</v>
      </c>
      <c r="H437" s="10">
        <f t="shared" si="15"/>
        <v>0.32122658161986206</v>
      </c>
    </row>
    <row r="438" spans="1:8" ht="25.5" customHeight="1" x14ac:dyDescent="0.3">
      <c r="A438" s="15">
        <v>3813</v>
      </c>
      <c r="B438" s="14" t="s">
        <v>824</v>
      </c>
      <c r="C438" s="13">
        <v>36.273847000000004</v>
      </c>
      <c r="D438" s="13">
        <v>212.99698000000001</v>
      </c>
      <c r="E438" s="13">
        <v>83.425135999999995</v>
      </c>
      <c r="F438" s="12">
        <v>419.66217</v>
      </c>
      <c r="G438" s="11">
        <f t="shared" si="14"/>
        <v>206.66519</v>
      </c>
      <c r="H438" s="10">
        <f t="shared" si="15"/>
        <v>0.97027286490165254</v>
      </c>
    </row>
    <row r="439" spans="1:8" ht="25.5" customHeight="1" x14ac:dyDescent="0.3">
      <c r="A439" s="15">
        <v>3814</v>
      </c>
      <c r="B439" s="14" t="s">
        <v>823</v>
      </c>
      <c r="C439" s="13">
        <v>9138.6253482000011</v>
      </c>
      <c r="D439" s="13">
        <v>13118.596150000001</v>
      </c>
      <c r="E439" s="13">
        <v>10841.960704086001</v>
      </c>
      <c r="F439" s="12">
        <v>15773.171189999999</v>
      </c>
      <c r="G439" s="11">
        <f t="shared" si="14"/>
        <v>2654.5750399999979</v>
      </c>
      <c r="H439" s="10">
        <f t="shared" si="15"/>
        <v>0.20235206645948908</v>
      </c>
    </row>
    <row r="440" spans="1:8" ht="16.5" customHeight="1" x14ac:dyDescent="0.3">
      <c r="A440" s="15">
        <v>3815</v>
      </c>
      <c r="B440" s="14" t="s">
        <v>822</v>
      </c>
      <c r="C440" s="13">
        <v>1922.5262639999999</v>
      </c>
      <c r="D440" s="13">
        <v>6486.2238300000099</v>
      </c>
      <c r="E440" s="13">
        <v>1983.5812649999998</v>
      </c>
      <c r="F440" s="12">
        <v>6372.5338000000002</v>
      </c>
      <c r="G440" s="11">
        <f t="shared" si="14"/>
        <v>-113.69003000000976</v>
      </c>
      <c r="H440" s="10">
        <f t="shared" si="15"/>
        <v>-1.752792271431829E-2</v>
      </c>
    </row>
    <row r="441" spans="1:8" ht="16.5" customHeight="1" x14ac:dyDescent="0.3">
      <c r="A441" s="15">
        <v>3816</v>
      </c>
      <c r="B441" s="14" t="s">
        <v>821</v>
      </c>
      <c r="C441" s="13">
        <v>12027.880295999999</v>
      </c>
      <c r="D441" s="13">
        <v>15704.35961</v>
      </c>
      <c r="E441" s="13">
        <v>11200.202722599999</v>
      </c>
      <c r="F441" s="12">
        <v>16006.70284</v>
      </c>
      <c r="G441" s="11">
        <f t="shared" si="14"/>
        <v>302.3432300000004</v>
      </c>
      <c r="H441" s="10">
        <f t="shared" si="15"/>
        <v>1.9252184584940258E-2</v>
      </c>
    </row>
    <row r="442" spans="1:8" ht="16.5" customHeight="1" x14ac:dyDescent="0.3">
      <c r="A442" s="15">
        <v>3817</v>
      </c>
      <c r="B442" s="14" t="s">
        <v>820</v>
      </c>
      <c r="C442" s="13">
        <v>0.67762999999999995</v>
      </c>
      <c r="D442" s="13">
        <v>5.8860000000000001</v>
      </c>
      <c r="E442" s="13">
        <v>0.18096000000000001</v>
      </c>
      <c r="F442" s="12">
        <v>1.6738900000000001</v>
      </c>
      <c r="G442" s="11">
        <f t="shared" si="14"/>
        <v>-4.21211</v>
      </c>
      <c r="H442" s="10">
        <f t="shared" si="15"/>
        <v>-0.71561501868841315</v>
      </c>
    </row>
    <row r="443" spans="1:8" ht="16.5" customHeight="1" x14ac:dyDescent="0.3">
      <c r="A443" s="15">
        <v>3818</v>
      </c>
      <c r="B443" s="14" t="s">
        <v>819</v>
      </c>
      <c r="C443" s="13">
        <v>2.4709999999999999E-2</v>
      </c>
      <c r="D443" s="13">
        <v>160.94287</v>
      </c>
      <c r="E443" s="13">
        <v>4.6189999999999995E-2</v>
      </c>
      <c r="F443" s="12">
        <v>412.17541</v>
      </c>
      <c r="G443" s="11">
        <f t="shared" si="14"/>
        <v>251.23254</v>
      </c>
      <c r="H443" s="10">
        <f t="shared" si="15"/>
        <v>1.561004473202199</v>
      </c>
    </row>
    <row r="444" spans="1:8" ht="16.5" customHeight="1" x14ac:dyDescent="0.3">
      <c r="A444" s="15">
        <v>3819</v>
      </c>
      <c r="B444" s="14" t="s">
        <v>818</v>
      </c>
      <c r="C444" s="13">
        <v>921.17393220000292</v>
      </c>
      <c r="D444" s="13">
        <v>3451.8698599999902</v>
      </c>
      <c r="E444" s="13">
        <v>809.16021779999903</v>
      </c>
      <c r="F444" s="12">
        <v>3357.29927</v>
      </c>
      <c r="G444" s="11">
        <f t="shared" si="14"/>
        <v>-94.570589999990261</v>
      </c>
      <c r="H444" s="10">
        <f t="shared" si="15"/>
        <v>-2.7396916406341728E-2</v>
      </c>
    </row>
    <row r="445" spans="1:8" ht="16.5" customHeight="1" x14ac:dyDescent="0.3">
      <c r="A445" s="15">
        <v>3820</v>
      </c>
      <c r="B445" s="14" t="s">
        <v>817</v>
      </c>
      <c r="C445" s="13">
        <v>7949.8786600000003</v>
      </c>
      <c r="D445" s="13">
        <v>14780.10168</v>
      </c>
      <c r="E445" s="13">
        <v>9026.2328990000005</v>
      </c>
      <c r="F445" s="12">
        <v>17112.10901</v>
      </c>
      <c r="G445" s="11">
        <f t="shared" si="14"/>
        <v>2332.0073300000004</v>
      </c>
      <c r="H445" s="10">
        <f t="shared" si="15"/>
        <v>0.15778019532542217</v>
      </c>
    </row>
    <row r="446" spans="1:8" ht="16.5" customHeight="1" x14ac:dyDescent="0.3">
      <c r="A446" s="15">
        <v>3821</v>
      </c>
      <c r="B446" s="14" t="s">
        <v>816</v>
      </c>
      <c r="C446" s="13">
        <v>115.83525469</v>
      </c>
      <c r="D446" s="13">
        <v>4465.6105499999994</v>
      </c>
      <c r="E446" s="13">
        <v>110.87770422600001</v>
      </c>
      <c r="F446" s="12">
        <v>4943.4190399999998</v>
      </c>
      <c r="G446" s="11">
        <f t="shared" si="14"/>
        <v>477.80849000000035</v>
      </c>
      <c r="H446" s="10">
        <f t="shared" si="15"/>
        <v>0.10699734888435365</v>
      </c>
    </row>
    <row r="447" spans="1:8" ht="16.5" customHeight="1" x14ac:dyDescent="0.3">
      <c r="A447" s="15">
        <v>3822</v>
      </c>
      <c r="B447" s="14" t="s">
        <v>815</v>
      </c>
      <c r="C447" s="13">
        <v>1376.6571275676902</v>
      </c>
      <c r="D447" s="13">
        <v>84107.312420000104</v>
      </c>
      <c r="E447" s="13">
        <v>1443.03604670134</v>
      </c>
      <c r="F447" s="12">
        <v>111720.67714</v>
      </c>
      <c r="G447" s="11">
        <f t="shared" si="14"/>
        <v>27613.364719999896</v>
      </c>
      <c r="H447" s="10">
        <f t="shared" si="15"/>
        <v>0.32831110548520676</v>
      </c>
    </row>
    <row r="448" spans="1:8" ht="25.5" customHeight="1" x14ac:dyDescent="0.3">
      <c r="A448" s="15">
        <v>3823</v>
      </c>
      <c r="B448" s="14" t="s">
        <v>814</v>
      </c>
      <c r="C448" s="13">
        <v>2741.8200999999999</v>
      </c>
      <c r="D448" s="13">
        <v>4960.9088600000005</v>
      </c>
      <c r="E448" s="13">
        <v>2863.2804500000002</v>
      </c>
      <c r="F448" s="12">
        <v>5142.3803399999997</v>
      </c>
      <c r="G448" s="11">
        <f t="shared" si="14"/>
        <v>181.47147999999925</v>
      </c>
      <c r="H448" s="10">
        <f t="shared" si="15"/>
        <v>3.6580289040020628E-2</v>
      </c>
    </row>
    <row r="449" spans="1:8" ht="25.5" customHeight="1" x14ac:dyDescent="0.3">
      <c r="A449" s="15">
        <v>3824</v>
      </c>
      <c r="B449" s="14" t="s">
        <v>813</v>
      </c>
      <c r="C449" s="13">
        <v>45251.570114991002</v>
      </c>
      <c r="D449" s="13">
        <v>80616.555420000295</v>
      </c>
      <c r="E449" s="13">
        <v>51656.2684760501</v>
      </c>
      <c r="F449" s="12">
        <v>86596.890060000005</v>
      </c>
      <c r="G449" s="11">
        <f t="shared" si="14"/>
        <v>5980.3346399997099</v>
      </c>
      <c r="H449" s="10">
        <f t="shared" si="15"/>
        <v>7.4182463004565921E-2</v>
      </c>
    </row>
    <row r="450" spans="1:8" ht="25.5" customHeight="1" x14ac:dyDescent="0.3">
      <c r="A450" s="15">
        <v>3825</v>
      </c>
      <c r="B450" s="14" t="s">
        <v>812</v>
      </c>
      <c r="C450" s="13">
        <v>121647.4</v>
      </c>
      <c r="D450" s="13">
        <v>6930.4528699999901</v>
      </c>
      <c r="E450" s="13">
        <v>128999.757</v>
      </c>
      <c r="F450" s="12">
        <v>7269.7810499999996</v>
      </c>
      <c r="G450" s="11">
        <f t="shared" si="14"/>
        <v>339.32818000000952</v>
      </c>
      <c r="H450" s="10">
        <f t="shared" si="15"/>
        <v>4.8961905717426805E-2</v>
      </c>
    </row>
    <row r="451" spans="1:8" ht="16.5" customHeight="1" x14ac:dyDescent="0.3">
      <c r="A451" s="15">
        <v>3826</v>
      </c>
      <c r="B451" s="14" t="s">
        <v>811</v>
      </c>
      <c r="C451" s="13">
        <v>9.1199999999999992</v>
      </c>
      <c r="D451" s="13">
        <v>22.8706</v>
      </c>
      <c r="E451" s="13">
        <v>16.270099999999999</v>
      </c>
      <c r="F451" s="12">
        <v>37.16104</v>
      </c>
      <c r="G451" s="11">
        <f t="shared" si="14"/>
        <v>14.29044</v>
      </c>
      <c r="H451" s="10">
        <f t="shared" si="15"/>
        <v>0.62483887611168931</v>
      </c>
    </row>
    <row r="452" spans="1:8" ht="25.5" customHeight="1" x14ac:dyDescent="0.3">
      <c r="A452" s="15">
        <v>3827</v>
      </c>
      <c r="B452" s="14" t="s">
        <v>1346</v>
      </c>
      <c r="C452" s="13">
        <v>672.43100000000004</v>
      </c>
      <c r="D452" s="13">
        <v>3522.4119799999999</v>
      </c>
      <c r="E452" s="13">
        <v>904.87330000000009</v>
      </c>
      <c r="F452" s="12">
        <v>5001.5168200000007</v>
      </c>
      <c r="G452" s="11">
        <f t="shared" si="14"/>
        <v>1479.1048400000009</v>
      </c>
      <c r="H452" s="10">
        <f t="shared" si="15"/>
        <v>0.419912505521288</v>
      </c>
    </row>
    <row r="453" spans="1:8" ht="16.5" customHeight="1" x14ac:dyDescent="0.3">
      <c r="A453" s="15">
        <v>3901</v>
      </c>
      <c r="B453" s="14" t="s">
        <v>810</v>
      </c>
      <c r="C453" s="13">
        <v>207976.69269075998</v>
      </c>
      <c r="D453" s="13">
        <v>267353.92512999999</v>
      </c>
      <c r="E453" s="13">
        <v>229518.847503</v>
      </c>
      <c r="F453" s="12">
        <v>331637.96002999996</v>
      </c>
      <c r="G453" s="11">
        <f t="shared" si="14"/>
        <v>64284.03489999997</v>
      </c>
      <c r="H453" s="10">
        <f t="shared" si="15"/>
        <v>0.24044545023508468</v>
      </c>
    </row>
    <row r="454" spans="1:8" ht="16.5" customHeight="1" x14ac:dyDescent="0.3">
      <c r="A454" s="15">
        <v>3902</v>
      </c>
      <c r="B454" s="14" t="s">
        <v>809</v>
      </c>
      <c r="C454" s="13">
        <v>83615.281459999998</v>
      </c>
      <c r="D454" s="13">
        <v>108679.41377</v>
      </c>
      <c r="E454" s="13">
        <v>79982.426359999998</v>
      </c>
      <c r="F454" s="12">
        <v>116561.72697</v>
      </c>
      <c r="G454" s="11">
        <f t="shared" si="14"/>
        <v>7882.3132000000041</v>
      </c>
      <c r="H454" s="10">
        <f t="shared" si="15"/>
        <v>7.2528116655850489E-2</v>
      </c>
    </row>
    <row r="455" spans="1:8" ht="16.5" customHeight="1" x14ac:dyDescent="0.3">
      <c r="A455" s="15">
        <v>3903</v>
      </c>
      <c r="B455" s="14" t="s">
        <v>808</v>
      </c>
      <c r="C455" s="13">
        <v>48237.076223999997</v>
      </c>
      <c r="D455" s="13">
        <v>71072.257899999895</v>
      </c>
      <c r="E455" s="13">
        <v>57466.293285</v>
      </c>
      <c r="F455" s="12">
        <v>92312.797070000204</v>
      </c>
      <c r="G455" s="11">
        <f t="shared" ref="G455:G518" si="16">F455-D455</f>
        <v>21240.539170000309</v>
      </c>
      <c r="H455" s="10">
        <f t="shared" ref="H455:H518" si="17">IF(D455&lt;&gt;0,G455/D455,"")</f>
        <v>0.29885837030654322</v>
      </c>
    </row>
    <row r="456" spans="1:8" ht="16.5" customHeight="1" x14ac:dyDescent="0.3">
      <c r="A456" s="15">
        <v>3904</v>
      </c>
      <c r="B456" s="14" t="s">
        <v>807</v>
      </c>
      <c r="C456" s="13">
        <v>73546.985289000004</v>
      </c>
      <c r="D456" s="13">
        <v>70718.625750000108</v>
      </c>
      <c r="E456" s="13">
        <v>81543.753750000003</v>
      </c>
      <c r="F456" s="12">
        <v>83518.333850000097</v>
      </c>
      <c r="G456" s="11">
        <f t="shared" si="16"/>
        <v>12799.708099999989</v>
      </c>
      <c r="H456" s="10">
        <f t="shared" si="17"/>
        <v>0.18099486470860854</v>
      </c>
    </row>
    <row r="457" spans="1:8" ht="25.5" customHeight="1" x14ac:dyDescent="0.3">
      <c r="A457" s="15">
        <v>3905</v>
      </c>
      <c r="B457" s="14" t="s">
        <v>806</v>
      </c>
      <c r="C457" s="13">
        <v>9857.8543923950001</v>
      </c>
      <c r="D457" s="13">
        <v>22965.621510000001</v>
      </c>
      <c r="E457" s="13">
        <v>9032.0510432999999</v>
      </c>
      <c r="F457" s="12">
        <v>22950.022260000002</v>
      </c>
      <c r="G457" s="11">
        <f t="shared" si="16"/>
        <v>-15.599249999999302</v>
      </c>
      <c r="H457" s="10">
        <f t="shared" si="17"/>
        <v>-6.7924353770294722E-4</v>
      </c>
    </row>
    <row r="458" spans="1:8" ht="16.5" customHeight="1" x14ac:dyDescent="0.3">
      <c r="A458" s="15">
        <v>3906</v>
      </c>
      <c r="B458" s="14" t="s">
        <v>805</v>
      </c>
      <c r="C458" s="13">
        <v>21569.385862799998</v>
      </c>
      <c r="D458" s="13">
        <v>39537.070909999995</v>
      </c>
      <c r="E458" s="13">
        <v>21428.831999800001</v>
      </c>
      <c r="F458" s="12">
        <v>42568.666469999996</v>
      </c>
      <c r="G458" s="11">
        <f t="shared" si="16"/>
        <v>3031.5955600000016</v>
      </c>
      <c r="H458" s="10">
        <f t="shared" si="17"/>
        <v>7.6677292733722188E-2</v>
      </c>
    </row>
    <row r="459" spans="1:8" ht="25.5" customHeight="1" x14ac:dyDescent="0.3">
      <c r="A459" s="15">
        <v>3907</v>
      </c>
      <c r="B459" s="14" t="s">
        <v>804</v>
      </c>
      <c r="C459" s="13">
        <v>155695.26502078</v>
      </c>
      <c r="D459" s="13">
        <v>224652.39859</v>
      </c>
      <c r="E459" s="13">
        <v>158621.864269235</v>
      </c>
      <c r="F459" s="12">
        <v>253778.53288999997</v>
      </c>
      <c r="G459" s="11">
        <f t="shared" si="16"/>
        <v>29126.134299999976</v>
      </c>
      <c r="H459" s="10">
        <f t="shared" si="17"/>
        <v>0.12964978109651251</v>
      </c>
    </row>
    <row r="460" spans="1:8" ht="16.5" customHeight="1" x14ac:dyDescent="0.3">
      <c r="A460" s="15">
        <v>3908</v>
      </c>
      <c r="B460" s="14" t="s">
        <v>803</v>
      </c>
      <c r="C460" s="13">
        <v>4096.9168676300005</v>
      </c>
      <c r="D460" s="13">
        <v>12102.808220000001</v>
      </c>
      <c r="E460" s="13">
        <v>5060.7433412049995</v>
      </c>
      <c r="F460" s="12">
        <v>18042.502980000001</v>
      </c>
      <c r="G460" s="11">
        <f t="shared" si="16"/>
        <v>5939.6947600000003</v>
      </c>
      <c r="H460" s="10">
        <f t="shared" si="17"/>
        <v>0.49076996446036386</v>
      </c>
    </row>
    <row r="461" spans="1:8" ht="25.5" customHeight="1" x14ac:dyDescent="0.3">
      <c r="A461" s="15">
        <v>3909</v>
      </c>
      <c r="B461" s="14" t="s">
        <v>802</v>
      </c>
      <c r="C461" s="13">
        <v>139049.04876420001</v>
      </c>
      <c r="D461" s="13">
        <v>128643.14478</v>
      </c>
      <c r="E461" s="13">
        <v>127789.45187399999</v>
      </c>
      <c r="F461" s="12">
        <v>146087.19409999999</v>
      </c>
      <c r="G461" s="11">
        <f t="shared" si="16"/>
        <v>17444.049319999991</v>
      </c>
      <c r="H461" s="10">
        <f t="shared" si="17"/>
        <v>0.13560030229229902</v>
      </c>
    </row>
    <row r="462" spans="1:8" ht="16.5" customHeight="1" x14ac:dyDescent="0.3">
      <c r="A462" s="15">
        <v>3910</v>
      </c>
      <c r="B462" s="14" t="s">
        <v>801</v>
      </c>
      <c r="C462" s="13">
        <v>1498.8544526999999</v>
      </c>
      <c r="D462" s="13">
        <v>7557.2231200000006</v>
      </c>
      <c r="E462" s="13">
        <v>1728.4191252399999</v>
      </c>
      <c r="F462" s="12">
        <v>8750.8394800000005</v>
      </c>
      <c r="G462" s="11">
        <f t="shared" si="16"/>
        <v>1193.61636</v>
      </c>
      <c r="H462" s="10">
        <f t="shared" si="17"/>
        <v>0.15794377657596537</v>
      </c>
    </row>
    <row r="463" spans="1:8" ht="25.5" customHeight="1" x14ac:dyDescent="0.3">
      <c r="A463" s="15">
        <v>3911</v>
      </c>
      <c r="B463" s="14" t="s">
        <v>800</v>
      </c>
      <c r="C463" s="13">
        <v>1727.0168716000001</v>
      </c>
      <c r="D463" s="13">
        <v>5401.8046699999995</v>
      </c>
      <c r="E463" s="13">
        <v>1392.5162560000001</v>
      </c>
      <c r="F463" s="12">
        <v>4227.3210899999995</v>
      </c>
      <c r="G463" s="11">
        <f t="shared" si="16"/>
        <v>-1174.4835800000001</v>
      </c>
      <c r="H463" s="10">
        <f t="shared" si="17"/>
        <v>-0.21742429646201927</v>
      </c>
    </row>
    <row r="464" spans="1:8" ht="16.5" customHeight="1" x14ac:dyDescent="0.3">
      <c r="A464" s="15">
        <v>3912</v>
      </c>
      <c r="B464" s="14" t="s">
        <v>799</v>
      </c>
      <c r="C464" s="13">
        <v>5536.9243502500003</v>
      </c>
      <c r="D464" s="13">
        <v>20776.583739999998</v>
      </c>
      <c r="E464" s="13">
        <v>5635.6062271700002</v>
      </c>
      <c r="F464" s="12">
        <v>20910.64688</v>
      </c>
      <c r="G464" s="11">
        <f t="shared" si="16"/>
        <v>134.06314000000202</v>
      </c>
      <c r="H464" s="10">
        <f t="shared" si="17"/>
        <v>6.4526074968666641E-3</v>
      </c>
    </row>
    <row r="465" spans="1:8" ht="16.5" customHeight="1" x14ac:dyDescent="0.3">
      <c r="A465" s="15">
        <v>3913</v>
      </c>
      <c r="B465" s="14" t="s">
        <v>798</v>
      </c>
      <c r="C465" s="13">
        <v>571.06147271600003</v>
      </c>
      <c r="D465" s="13">
        <v>5263.1593700000003</v>
      </c>
      <c r="E465" s="13">
        <v>1062.0935166710001</v>
      </c>
      <c r="F465" s="12">
        <v>6718.3295099999996</v>
      </c>
      <c r="G465" s="11">
        <f t="shared" si="16"/>
        <v>1455.1701399999993</v>
      </c>
      <c r="H465" s="10">
        <f t="shared" si="17"/>
        <v>0.2764822491020254</v>
      </c>
    </row>
    <row r="466" spans="1:8" ht="16.5" customHeight="1" x14ac:dyDescent="0.3">
      <c r="A466" s="15">
        <v>3914</v>
      </c>
      <c r="B466" s="14" t="s">
        <v>797</v>
      </c>
      <c r="C466" s="13">
        <v>1580.266885</v>
      </c>
      <c r="D466" s="13">
        <v>6392.3417499999996</v>
      </c>
      <c r="E466" s="13">
        <v>2117.740448</v>
      </c>
      <c r="F466" s="12">
        <v>8027.7287200000001</v>
      </c>
      <c r="G466" s="11">
        <f t="shared" si="16"/>
        <v>1635.3869700000005</v>
      </c>
      <c r="H466" s="10">
        <f t="shared" si="17"/>
        <v>0.25583534703850908</v>
      </c>
    </row>
    <row r="467" spans="1:8" ht="16.5" customHeight="1" x14ac:dyDescent="0.3">
      <c r="A467" s="15">
        <v>3915</v>
      </c>
      <c r="B467" s="14" t="s">
        <v>796</v>
      </c>
      <c r="C467" s="13">
        <v>9801.2346259999995</v>
      </c>
      <c r="D467" s="13">
        <v>2879.2551100000001</v>
      </c>
      <c r="E467" s="13">
        <v>10170.595723999999</v>
      </c>
      <c r="F467" s="12">
        <v>3110.3812399999902</v>
      </c>
      <c r="G467" s="11">
        <f t="shared" si="16"/>
        <v>231.1261299999901</v>
      </c>
      <c r="H467" s="10">
        <f t="shared" si="17"/>
        <v>8.0272890442135952E-2</v>
      </c>
    </row>
    <row r="468" spans="1:8" ht="25.5" customHeight="1" x14ac:dyDescent="0.3">
      <c r="A468" s="15">
        <v>3916</v>
      </c>
      <c r="B468" s="14" t="s">
        <v>795</v>
      </c>
      <c r="C468" s="13">
        <v>16874.518521510003</v>
      </c>
      <c r="D468" s="13">
        <v>48124.557209999897</v>
      </c>
      <c r="E468" s="13">
        <v>16925.4118936714</v>
      </c>
      <c r="F468" s="12">
        <v>58012.648939999795</v>
      </c>
      <c r="G468" s="11">
        <f t="shared" si="16"/>
        <v>9888.0917299998982</v>
      </c>
      <c r="H468" s="10">
        <f t="shared" si="17"/>
        <v>0.20546873162596563</v>
      </c>
    </row>
    <row r="469" spans="1:8" ht="16.5" customHeight="1" x14ac:dyDescent="0.3">
      <c r="A469" s="15">
        <v>3917</v>
      </c>
      <c r="B469" s="14" t="s">
        <v>794</v>
      </c>
      <c r="C469" s="13">
        <v>31606.530303858199</v>
      </c>
      <c r="D469" s="13">
        <v>143656.71171999897</v>
      </c>
      <c r="E469" s="13">
        <v>23619.7227177854</v>
      </c>
      <c r="F469" s="12">
        <v>136189.95137</v>
      </c>
      <c r="G469" s="11">
        <f t="shared" si="16"/>
        <v>-7466.7603499989782</v>
      </c>
      <c r="H469" s="10">
        <f t="shared" si="17"/>
        <v>-5.1976411408834321E-2</v>
      </c>
    </row>
    <row r="470" spans="1:8" ht="16.5" customHeight="1" x14ac:dyDescent="0.3">
      <c r="A470" s="15">
        <v>3918</v>
      </c>
      <c r="B470" s="14" t="s">
        <v>793</v>
      </c>
      <c r="C470" s="13">
        <v>22957.402990999901</v>
      </c>
      <c r="D470" s="13">
        <v>49035.22335</v>
      </c>
      <c r="E470" s="13">
        <v>24380.322245469801</v>
      </c>
      <c r="F470" s="12">
        <v>50559.783939999899</v>
      </c>
      <c r="G470" s="11">
        <f t="shared" si="16"/>
        <v>1524.5605899998991</v>
      </c>
      <c r="H470" s="10">
        <f t="shared" si="17"/>
        <v>3.1091131758858383E-2</v>
      </c>
    </row>
    <row r="471" spans="1:8" ht="16.5" customHeight="1" x14ac:dyDescent="0.3">
      <c r="A471" s="15">
        <v>3919</v>
      </c>
      <c r="B471" s="14" t="s">
        <v>792</v>
      </c>
      <c r="C471" s="13">
        <v>18421.8346442449</v>
      </c>
      <c r="D471" s="13">
        <v>68516.931640000112</v>
      </c>
      <c r="E471" s="13">
        <v>18209.785454243898</v>
      </c>
      <c r="F471" s="12">
        <v>77993.472759999902</v>
      </c>
      <c r="G471" s="11">
        <f t="shared" si="16"/>
        <v>9476.5411199997907</v>
      </c>
      <c r="H471" s="10">
        <f t="shared" si="17"/>
        <v>0.13830947903200319</v>
      </c>
    </row>
    <row r="472" spans="1:8" ht="25.5" customHeight="1" x14ac:dyDescent="0.3">
      <c r="A472" s="15">
        <v>3920</v>
      </c>
      <c r="B472" s="14" t="s">
        <v>791</v>
      </c>
      <c r="C472" s="13">
        <v>91081.825133529695</v>
      </c>
      <c r="D472" s="13">
        <v>259737.35973</v>
      </c>
      <c r="E472" s="13">
        <v>94134.702299860292</v>
      </c>
      <c r="F472" s="12">
        <v>294416.18933999998</v>
      </c>
      <c r="G472" s="11">
        <f t="shared" si="16"/>
        <v>34678.829609999986</v>
      </c>
      <c r="H472" s="10">
        <f t="shared" si="17"/>
        <v>0.13351498469857795</v>
      </c>
    </row>
    <row r="473" spans="1:8" ht="16.5" customHeight="1" x14ac:dyDescent="0.3">
      <c r="A473" s="15">
        <v>3921</v>
      </c>
      <c r="B473" s="14" t="s">
        <v>790</v>
      </c>
      <c r="C473" s="13">
        <v>36416.193965939899</v>
      </c>
      <c r="D473" s="13">
        <v>125960.53947</v>
      </c>
      <c r="E473" s="13">
        <v>39432.447536507098</v>
      </c>
      <c r="F473" s="12">
        <v>149794.26556</v>
      </c>
      <c r="G473" s="11">
        <f t="shared" si="16"/>
        <v>23833.726089999996</v>
      </c>
      <c r="H473" s="10">
        <f t="shared" si="17"/>
        <v>0.18921581465341747</v>
      </c>
    </row>
    <row r="474" spans="1:8" ht="16.5" customHeight="1" x14ac:dyDescent="0.3">
      <c r="A474" s="15">
        <v>3922</v>
      </c>
      <c r="B474" s="14" t="s">
        <v>789</v>
      </c>
      <c r="C474" s="13">
        <v>4904.71437470001</v>
      </c>
      <c r="D474" s="13">
        <v>31038.724340000099</v>
      </c>
      <c r="E474" s="13">
        <v>4961.3925725999998</v>
      </c>
      <c r="F474" s="12">
        <v>31940.247950000001</v>
      </c>
      <c r="G474" s="11">
        <f t="shared" si="16"/>
        <v>901.52360999990196</v>
      </c>
      <c r="H474" s="10">
        <f t="shared" si="17"/>
        <v>2.9045124410544607E-2</v>
      </c>
    </row>
    <row r="475" spans="1:8" ht="25.5" customHeight="1" x14ac:dyDescent="0.3">
      <c r="A475" s="15">
        <v>3923</v>
      </c>
      <c r="B475" s="14" t="s">
        <v>788</v>
      </c>
      <c r="C475" s="13">
        <v>31333.8188632821</v>
      </c>
      <c r="D475" s="13">
        <v>130684.19864999899</v>
      </c>
      <c r="E475" s="13">
        <v>33592.560494384801</v>
      </c>
      <c r="F475" s="12">
        <v>152314.79680999898</v>
      </c>
      <c r="G475" s="11">
        <f t="shared" si="16"/>
        <v>21630.598159999994</v>
      </c>
      <c r="H475" s="10">
        <f t="shared" si="17"/>
        <v>0.16551808392636275</v>
      </c>
    </row>
    <row r="476" spans="1:8" ht="16.5" customHeight="1" x14ac:dyDescent="0.3">
      <c r="A476" s="15">
        <v>3924</v>
      </c>
      <c r="B476" s="14" t="s">
        <v>787</v>
      </c>
      <c r="C476" s="13">
        <v>16440.501110909699</v>
      </c>
      <c r="D476" s="13">
        <v>60231.248069999798</v>
      </c>
      <c r="E476" s="13">
        <v>18026.763070899699</v>
      </c>
      <c r="F476" s="12">
        <v>65904.766629999693</v>
      </c>
      <c r="G476" s="11">
        <f t="shared" si="16"/>
        <v>5673.5185599998949</v>
      </c>
      <c r="H476" s="10">
        <f t="shared" si="17"/>
        <v>9.4195600154362097E-2</v>
      </c>
    </row>
    <row r="477" spans="1:8" ht="16.5" customHeight="1" x14ac:dyDescent="0.3">
      <c r="A477" s="15">
        <v>3925</v>
      </c>
      <c r="B477" s="14" t="s">
        <v>786</v>
      </c>
      <c r="C477" s="13">
        <v>13209.409282890201</v>
      </c>
      <c r="D477" s="13">
        <v>62495.775469999797</v>
      </c>
      <c r="E477" s="13">
        <v>13526.6599038113</v>
      </c>
      <c r="F477" s="12">
        <v>70944.1283999999</v>
      </c>
      <c r="G477" s="11">
        <f t="shared" si="16"/>
        <v>8448.3529300001028</v>
      </c>
      <c r="H477" s="10">
        <f t="shared" si="17"/>
        <v>0.13518278421964081</v>
      </c>
    </row>
    <row r="478" spans="1:8" ht="16.5" customHeight="1" x14ac:dyDescent="0.3">
      <c r="A478" s="15">
        <v>3926</v>
      </c>
      <c r="B478" s="14" t="s">
        <v>785</v>
      </c>
      <c r="C478" s="13">
        <v>9784.5940263555403</v>
      </c>
      <c r="D478" s="13">
        <v>93606.899310000299</v>
      </c>
      <c r="E478" s="13">
        <v>11061.3454232779</v>
      </c>
      <c r="F478" s="12">
        <v>107290.04665000101</v>
      </c>
      <c r="G478" s="11">
        <f t="shared" si="16"/>
        <v>13683.147340000709</v>
      </c>
      <c r="H478" s="10">
        <f t="shared" si="17"/>
        <v>0.14617669681254891</v>
      </c>
    </row>
    <row r="479" spans="1:8" ht="16.5" customHeight="1" x14ac:dyDescent="0.3">
      <c r="A479" s="15">
        <v>4001</v>
      </c>
      <c r="B479" s="14" t="s">
        <v>784</v>
      </c>
      <c r="C479" s="13">
        <v>4419.7120359999999</v>
      </c>
      <c r="D479" s="13">
        <v>9625.2957499999993</v>
      </c>
      <c r="E479" s="13">
        <v>2473.6936000000001</v>
      </c>
      <c r="F479" s="12">
        <v>6038.4773299999997</v>
      </c>
      <c r="G479" s="11">
        <f t="shared" si="16"/>
        <v>-3586.8184199999996</v>
      </c>
      <c r="H479" s="10">
        <f t="shared" si="17"/>
        <v>-0.37264500885596163</v>
      </c>
    </row>
    <row r="480" spans="1:8" ht="25.5" customHeight="1" x14ac:dyDescent="0.3">
      <c r="A480" s="15">
        <v>4002</v>
      </c>
      <c r="B480" s="14" t="s">
        <v>783</v>
      </c>
      <c r="C480" s="13">
        <v>8275.1733160000003</v>
      </c>
      <c r="D480" s="13">
        <v>20799.801889999999</v>
      </c>
      <c r="E480" s="13">
        <v>6351.2910539999993</v>
      </c>
      <c r="F480" s="12">
        <v>16764.106520000001</v>
      </c>
      <c r="G480" s="11">
        <f t="shared" si="16"/>
        <v>-4035.6953699999976</v>
      </c>
      <c r="H480" s="10">
        <f t="shared" si="17"/>
        <v>-0.19402566386655126</v>
      </c>
    </row>
    <row r="481" spans="1:8" ht="16.5" customHeight="1" x14ac:dyDescent="0.3">
      <c r="A481" s="15">
        <v>4003</v>
      </c>
      <c r="B481" s="14" t="s">
        <v>782</v>
      </c>
      <c r="C481" s="13">
        <v>8.9178999999999995</v>
      </c>
      <c r="D481" s="13">
        <v>23.559249999999999</v>
      </c>
      <c r="E481" s="13">
        <v>20.160400000000003</v>
      </c>
      <c r="F481" s="12">
        <v>32.848190000000002</v>
      </c>
      <c r="G481" s="11">
        <f t="shared" si="16"/>
        <v>9.2889400000000037</v>
      </c>
      <c r="H481" s="10">
        <f t="shared" si="17"/>
        <v>0.3942799537336717</v>
      </c>
    </row>
    <row r="482" spans="1:8" ht="16.5" customHeight="1" x14ac:dyDescent="0.3">
      <c r="A482" s="15">
        <v>4004</v>
      </c>
      <c r="B482" s="14" t="s">
        <v>781</v>
      </c>
      <c r="C482" s="13">
        <v>9382.3575860000001</v>
      </c>
      <c r="D482" s="13">
        <v>2044.9702299999999</v>
      </c>
      <c r="E482" s="13">
        <v>9569.3893509999998</v>
      </c>
      <c r="F482" s="12">
        <v>1980.7381599999999</v>
      </c>
      <c r="G482" s="11">
        <f t="shared" si="16"/>
        <v>-64.232070000000022</v>
      </c>
      <c r="H482" s="10">
        <f t="shared" si="17"/>
        <v>-3.1409782429937881E-2</v>
      </c>
    </row>
    <row r="483" spans="1:8" ht="16.5" customHeight="1" x14ac:dyDescent="0.3">
      <c r="A483" s="15">
        <v>4005</v>
      </c>
      <c r="B483" s="14" t="s">
        <v>780</v>
      </c>
      <c r="C483" s="13">
        <v>3675.5694040000003</v>
      </c>
      <c r="D483" s="13">
        <v>7011.7561100000003</v>
      </c>
      <c r="E483" s="13">
        <v>3875.05088862</v>
      </c>
      <c r="F483" s="12">
        <v>7767.3416900000093</v>
      </c>
      <c r="G483" s="11">
        <f t="shared" si="16"/>
        <v>755.58558000000903</v>
      </c>
      <c r="H483" s="10">
        <f t="shared" si="17"/>
        <v>0.107759820528043</v>
      </c>
    </row>
    <row r="484" spans="1:8" ht="16.5" customHeight="1" x14ac:dyDescent="0.3">
      <c r="A484" s="15">
        <v>4006</v>
      </c>
      <c r="B484" s="14" t="s">
        <v>779</v>
      </c>
      <c r="C484" s="13">
        <v>13.974829</v>
      </c>
      <c r="D484" s="13">
        <v>120.37106</v>
      </c>
      <c r="E484" s="13">
        <v>14.105031</v>
      </c>
      <c r="F484" s="12">
        <v>120.98710000000001</v>
      </c>
      <c r="G484" s="11">
        <f t="shared" si="16"/>
        <v>0.61604000000001236</v>
      </c>
      <c r="H484" s="10">
        <f t="shared" si="17"/>
        <v>5.1178414479361766E-3</v>
      </c>
    </row>
    <row r="485" spans="1:8" ht="16.5" customHeight="1" x14ac:dyDescent="0.3">
      <c r="A485" s="15">
        <v>4007</v>
      </c>
      <c r="B485" s="14" t="s">
        <v>778</v>
      </c>
      <c r="C485" s="13">
        <v>244.37180950000001</v>
      </c>
      <c r="D485" s="13">
        <v>852.15036999999995</v>
      </c>
      <c r="E485" s="13">
        <v>300.17408174000002</v>
      </c>
      <c r="F485" s="12">
        <v>1032.97048</v>
      </c>
      <c r="G485" s="11">
        <f t="shared" si="16"/>
        <v>180.82011</v>
      </c>
      <c r="H485" s="10">
        <f t="shared" si="17"/>
        <v>0.21219272603261324</v>
      </c>
    </row>
    <row r="486" spans="1:8" ht="25.5" customHeight="1" x14ac:dyDescent="0.3">
      <c r="A486" s="15">
        <v>4008</v>
      </c>
      <c r="B486" s="14" t="s">
        <v>777</v>
      </c>
      <c r="C486" s="13">
        <v>2475.1654971500002</v>
      </c>
      <c r="D486" s="13">
        <v>9764.3229300000003</v>
      </c>
      <c r="E486" s="13">
        <v>2357.05600336</v>
      </c>
      <c r="F486" s="12">
        <v>9968.9153200000001</v>
      </c>
      <c r="G486" s="11">
        <f t="shared" si="16"/>
        <v>204.5923899999998</v>
      </c>
      <c r="H486" s="10">
        <f t="shared" si="17"/>
        <v>2.0953054447985141E-2</v>
      </c>
    </row>
    <row r="487" spans="1:8" ht="25.5" customHeight="1" x14ac:dyDescent="0.3">
      <c r="A487" s="15">
        <v>4009</v>
      </c>
      <c r="B487" s="14" t="s">
        <v>776</v>
      </c>
      <c r="C487" s="13">
        <v>3552.59374321003</v>
      </c>
      <c r="D487" s="13">
        <v>24610.1903699998</v>
      </c>
      <c r="E487" s="13">
        <v>4086.9671037599901</v>
      </c>
      <c r="F487" s="12">
        <v>28259.917370000298</v>
      </c>
      <c r="G487" s="11">
        <f t="shared" si="16"/>
        <v>3649.7270000004974</v>
      </c>
      <c r="H487" s="10">
        <f t="shared" si="17"/>
        <v>0.14830145338695025</v>
      </c>
    </row>
    <row r="488" spans="1:8" ht="25.5" customHeight="1" x14ac:dyDescent="0.3">
      <c r="A488" s="15">
        <v>4010</v>
      </c>
      <c r="B488" s="14" t="s">
        <v>775</v>
      </c>
      <c r="C488" s="13">
        <v>5401.7434610400005</v>
      </c>
      <c r="D488" s="13">
        <v>50200.688840000199</v>
      </c>
      <c r="E488" s="13">
        <v>5555.0000005186303</v>
      </c>
      <c r="F488" s="12">
        <v>53364.894049999602</v>
      </c>
      <c r="G488" s="11">
        <f t="shared" si="16"/>
        <v>3164.2052099994035</v>
      </c>
      <c r="H488" s="10">
        <f t="shared" si="17"/>
        <v>6.3031111387422761E-2</v>
      </c>
    </row>
    <row r="489" spans="1:8" ht="16.5" customHeight="1" x14ac:dyDescent="0.3">
      <c r="A489" s="15">
        <v>4011</v>
      </c>
      <c r="B489" s="14" t="s">
        <v>774</v>
      </c>
      <c r="C489" s="13">
        <v>94905.584321000293</v>
      </c>
      <c r="D489" s="13">
        <v>371620.11234999797</v>
      </c>
      <c r="E489" s="13">
        <v>105430.075339</v>
      </c>
      <c r="F489" s="12">
        <v>400219.82981999998</v>
      </c>
      <c r="G489" s="11">
        <f t="shared" si="16"/>
        <v>28599.717470002011</v>
      </c>
      <c r="H489" s="10">
        <f t="shared" si="17"/>
        <v>7.6959552294269595E-2</v>
      </c>
    </row>
    <row r="490" spans="1:8" ht="25.5" customHeight="1" x14ac:dyDescent="0.3">
      <c r="A490" s="15">
        <v>4012</v>
      </c>
      <c r="B490" s="14" t="s">
        <v>773</v>
      </c>
      <c r="C490" s="13">
        <v>2647.7542349999999</v>
      </c>
      <c r="D490" s="13">
        <v>4918.5411100000092</v>
      </c>
      <c r="E490" s="13">
        <v>4544.1790820000006</v>
      </c>
      <c r="F490" s="12">
        <v>6914.2097600000097</v>
      </c>
      <c r="G490" s="11">
        <f t="shared" si="16"/>
        <v>1995.6686500000005</v>
      </c>
      <c r="H490" s="10">
        <f t="shared" si="17"/>
        <v>0.40574402152348721</v>
      </c>
    </row>
    <row r="491" spans="1:8" ht="16.5" customHeight="1" x14ac:dyDescent="0.3">
      <c r="A491" s="15">
        <v>4013</v>
      </c>
      <c r="B491" s="14" t="s">
        <v>772</v>
      </c>
      <c r="C491" s="13">
        <v>2663.5717302000003</v>
      </c>
      <c r="D491" s="13">
        <v>6286.4136699999999</v>
      </c>
      <c r="E491" s="13">
        <v>1468.6122054999998</v>
      </c>
      <c r="F491" s="12">
        <v>4726.0959199999998</v>
      </c>
      <c r="G491" s="11">
        <f t="shared" si="16"/>
        <v>-1560.3177500000002</v>
      </c>
      <c r="H491" s="10">
        <f t="shared" si="17"/>
        <v>-0.24820475264714806</v>
      </c>
    </row>
    <row r="492" spans="1:8" ht="25.5" customHeight="1" x14ac:dyDescent="0.3">
      <c r="A492" s="15">
        <v>4014</v>
      </c>
      <c r="B492" s="14" t="s">
        <v>771</v>
      </c>
      <c r="C492" s="13">
        <v>169.005224</v>
      </c>
      <c r="D492" s="13">
        <v>7942.6315800000102</v>
      </c>
      <c r="E492" s="13">
        <v>226.232799</v>
      </c>
      <c r="F492" s="12">
        <v>9363.0540899999996</v>
      </c>
      <c r="G492" s="11">
        <f t="shared" si="16"/>
        <v>1420.4225099999894</v>
      </c>
      <c r="H492" s="10">
        <f t="shared" si="17"/>
        <v>0.17883525072177495</v>
      </c>
    </row>
    <row r="493" spans="1:8" ht="16.5" customHeight="1" x14ac:dyDescent="0.3">
      <c r="A493" s="15">
        <v>4015</v>
      </c>
      <c r="B493" s="14" t="s">
        <v>770</v>
      </c>
      <c r="C493" s="13">
        <v>4979.4714307999793</v>
      </c>
      <c r="D493" s="13">
        <v>25393.972659999999</v>
      </c>
      <c r="E493" s="13">
        <v>4936.7955923</v>
      </c>
      <c r="F493" s="12">
        <v>27038.56668</v>
      </c>
      <c r="G493" s="11">
        <f t="shared" si="16"/>
        <v>1644.5940200000005</v>
      </c>
      <c r="H493" s="10">
        <f t="shared" si="17"/>
        <v>6.4763164157868341E-2</v>
      </c>
    </row>
    <row r="494" spans="1:8" ht="16.5" customHeight="1" x14ac:dyDescent="0.3">
      <c r="A494" s="15">
        <v>4016</v>
      </c>
      <c r="B494" s="14" t="s">
        <v>769</v>
      </c>
      <c r="C494" s="13">
        <v>10629.304884105</v>
      </c>
      <c r="D494" s="13">
        <v>144757.72647999701</v>
      </c>
      <c r="E494" s="13">
        <v>10999.4392247942</v>
      </c>
      <c r="F494" s="12">
        <v>145021.45156000301</v>
      </c>
      <c r="G494" s="11">
        <f t="shared" si="16"/>
        <v>263.72508000599919</v>
      </c>
      <c r="H494" s="10">
        <f t="shared" si="17"/>
        <v>1.8218376760873029E-3</v>
      </c>
    </row>
    <row r="495" spans="1:8" ht="16.5" customHeight="1" x14ac:dyDescent="0.3">
      <c r="A495" s="15">
        <v>4017</v>
      </c>
      <c r="B495" s="14" t="s">
        <v>768</v>
      </c>
      <c r="C495" s="13">
        <v>21.055161174000002</v>
      </c>
      <c r="D495" s="13">
        <v>199.38240999999999</v>
      </c>
      <c r="E495" s="13">
        <v>7.1503984200000001</v>
      </c>
      <c r="F495" s="12">
        <v>113.89819</v>
      </c>
      <c r="G495" s="11">
        <f t="shared" si="16"/>
        <v>-85.484219999999993</v>
      </c>
      <c r="H495" s="10">
        <f t="shared" si="17"/>
        <v>-0.42874504325632334</v>
      </c>
    </row>
    <row r="496" spans="1:8" ht="25.5" customHeight="1" x14ac:dyDescent="0.3">
      <c r="A496" s="15">
        <v>4101</v>
      </c>
      <c r="B496" s="14" t="s">
        <v>767</v>
      </c>
      <c r="C496" s="13">
        <v>2462.3739999999998</v>
      </c>
      <c r="D496" s="13">
        <v>2611.39534</v>
      </c>
      <c r="E496" s="13">
        <v>1405.855</v>
      </c>
      <c r="F496" s="12">
        <v>1498.49521</v>
      </c>
      <c r="G496" s="11">
        <f t="shared" si="16"/>
        <v>-1112.90013</v>
      </c>
      <c r="H496" s="10">
        <f t="shared" si="17"/>
        <v>-0.42617068084375154</v>
      </c>
    </row>
    <row r="497" spans="1:8" ht="16.5" customHeight="1" x14ac:dyDescent="0.3">
      <c r="A497" s="15">
        <v>4102</v>
      </c>
      <c r="B497" s="14" t="s">
        <v>766</v>
      </c>
      <c r="C497" s="13">
        <v>0</v>
      </c>
      <c r="D497" s="13">
        <v>0</v>
      </c>
      <c r="E497" s="13">
        <v>0</v>
      </c>
      <c r="F497" s="12">
        <v>0</v>
      </c>
      <c r="G497" s="11">
        <f t="shared" si="16"/>
        <v>0</v>
      </c>
      <c r="H497" s="10" t="str">
        <f t="shared" si="17"/>
        <v/>
      </c>
    </row>
    <row r="498" spans="1:8" ht="16.5" customHeight="1" x14ac:dyDescent="0.3">
      <c r="A498" s="15">
        <v>4103</v>
      </c>
      <c r="B498" s="14" t="s">
        <v>765</v>
      </c>
      <c r="C498" s="13">
        <v>0</v>
      </c>
      <c r="D498" s="13">
        <v>0</v>
      </c>
      <c r="E498" s="13">
        <v>0</v>
      </c>
      <c r="F498" s="12">
        <v>0</v>
      </c>
      <c r="G498" s="11">
        <f t="shared" si="16"/>
        <v>0</v>
      </c>
      <c r="H498" s="10" t="str">
        <f t="shared" si="17"/>
        <v/>
      </c>
    </row>
    <row r="499" spans="1:8" ht="25.5" customHeight="1" x14ac:dyDescent="0.3">
      <c r="A499" s="15">
        <v>4104</v>
      </c>
      <c r="B499" s="14" t="s">
        <v>764</v>
      </c>
      <c r="C499" s="13">
        <v>958.63</v>
      </c>
      <c r="D499" s="13">
        <v>2067.1773400000002</v>
      </c>
      <c r="E499" s="13">
        <v>900.226</v>
      </c>
      <c r="F499" s="12">
        <v>2114.7925599999999</v>
      </c>
      <c r="G499" s="11">
        <f t="shared" si="16"/>
        <v>47.615219999999681</v>
      </c>
      <c r="H499" s="10">
        <f t="shared" si="17"/>
        <v>2.3033930896320522E-2</v>
      </c>
    </row>
    <row r="500" spans="1:8" ht="16.5" customHeight="1" x14ac:dyDescent="0.3">
      <c r="A500" s="15">
        <v>4105</v>
      </c>
      <c r="B500" s="14" t="s">
        <v>763</v>
      </c>
      <c r="C500" s="13">
        <v>0</v>
      </c>
      <c r="D500" s="13">
        <v>0</v>
      </c>
      <c r="E500" s="13">
        <v>0.47</v>
      </c>
      <c r="F500" s="12">
        <v>1.8565</v>
      </c>
      <c r="G500" s="11">
        <f t="shared" si="16"/>
        <v>1.8565</v>
      </c>
      <c r="H500" s="10" t="str">
        <f t="shared" si="17"/>
        <v/>
      </c>
    </row>
    <row r="501" spans="1:8" ht="16.5" customHeight="1" x14ac:dyDescent="0.3">
      <c r="A501" s="15">
        <v>4106</v>
      </c>
      <c r="B501" s="14" t="s">
        <v>762</v>
      </c>
      <c r="C501" s="13">
        <v>0</v>
      </c>
      <c r="D501" s="13">
        <v>0</v>
      </c>
      <c r="E501" s="13">
        <v>0</v>
      </c>
      <c r="F501" s="12">
        <v>0</v>
      </c>
      <c r="G501" s="11">
        <f t="shared" si="16"/>
        <v>0</v>
      </c>
      <c r="H501" s="10" t="str">
        <f t="shared" si="17"/>
        <v/>
      </c>
    </row>
    <row r="502" spans="1:8" ht="25.5" customHeight="1" x14ac:dyDescent="0.3">
      <c r="A502" s="15">
        <v>4107</v>
      </c>
      <c r="B502" s="14" t="s">
        <v>761</v>
      </c>
      <c r="C502" s="13">
        <v>680.39003949999994</v>
      </c>
      <c r="D502" s="13">
        <v>4995.7592400000003</v>
      </c>
      <c r="E502" s="13">
        <v>625.89166610000007</v>
      </c>
      <c r="F502" s="12">
        <v>4403.0853900000102</v>
      </c>
      <c r="G502" s="11">
        <f t="shared" si="16"/>
        <v>-592.67384999999013</v>
      </c>
      <c r="H502" s="10">
        <f t="shared" si="17"/>
        <v>-0.11863539084401314</v>
      </c>
    </row>
    <row r="503" spans="1:8" ht="25.5" customHeight="1" x14ac:dyDescent="0.3">
      <c r="A503" s="15">
        <v>4112</v>
      </c>
      <c r="B503" s="14" t="s">
        <v>760</v>
      </c>
      <c r="C503" s="13">
        <v>0.67700000000000005</v>
      </c>
      <c r="D503" s="13">
        <v>42.351430000000001</v>
      </c>
      <c r="E503" s="13">
        <v>0.18790000000000001</v>
      </c>
      <c r="F503" s="12">
        <v>15.04654</v>
      </c>
      <c r="G503" s="11">
        <f t="shared" si="16"/>
        <v>-27.30489</v>
      </c>
      <c r="H503" s="10">
        <f t="shared" si="17"/>
        <v>-0.64472179569851595</v>
      </c>
    </row>
    <row r="504" spans="1:8" ht="16.5" customHeight="1" x14ac:dyDescent="0.3">
      <c r="A504" s="15">
        <v>4113</v>
      </c>
      <c r="B504" s="14" t="s">
        <v>759</v>
      </c>
      <c r="C504" s="13">
        <v>48.127800000000001</v>
      </c>
      <c r="D504" s="13">
        <v>135.88005999999999</v>
      </c>
      <c r="E504" s="13">
        <v>70.726869999999991</v>
      </c>
      <c r="F504" s="12">
        <v>200.16271</v>
      </c>
      <c r="G504" s="11">
        <f t="shared" si="16"/>
        <v>64.282650000000018</v>
      </c>
      <c r="H504" s="10">
        <f t="shared" si="17"/>
        <v>0.4730837622532697</v>
      </c>
    </row>
    <row r="505" spans="1:8" ht="16.5" customHeight="1" x14ac:dyDescent="0.3">
      <c r="A505" s="15">
        <v>4114</v>
      </c>
      <c r="B505" s="14" t="s">
        <v>758</v>
      </c>
      <c r="C505" s="13">
        <v>2.3641049999999999</v>
      </c>
      <c r="D505" s="13">
        <v>87.34199000000001</v>
      </c>
      <c r="E505" s="13">
        <v>1.474019</v>
      </c>
      <c r="F505" s="12">
        <v>106.77008000000001</v>
      </c>
      <c r="G505" s="11">
        <f t="shared" si="16"/>
        <v>19.428089999999997</v>
      </c>
      <c r="H505" s="10">
        <f t="shared" si="17"/>
        <v>0.22243699737090941</v>
      </c>
    </row>
    <row r="506" spans="1:8" ht="25.5" customHeight="1" x14ac:dyDescent="0.3">
      <c r="A506" s="15">
        <v>4115</v>
      </c>
      <c r="B506" s="14" t="s">
        <v>757</v>
      </c>
      <c r="C506" s="13">
        <v>36.589129999999997</v>
      </c>
      <c r="D506" s="13">
        <v>89.704210000000003</v>
      </c>
      <c r="E506" s="13">
        <v>20.767194</v>
      </c>
      <c r="F506" s="12">
        <v>61.043769999999995</v>
      </c>
      <c r="G506" s="11">
        <f t="shared" si="16"/>
        <v>-28.660440000000008</v>
      </c>
      <c r="H506" s="10">
        <f t="shared" si="17"/>
        <v>-0.31949938581477955</v>
      </c>
    </row>
    <row r="507" spans="1:8" ht="16.5" customHeight="1" x14ac:dyDescent="0.3">
      <c r="A507" s="15">
        <v>4201</v>
      </c>
      <c r="B507" s="14" t="s">
        <v>756</v>
      </c>
      <c r="C507" s="13">
        <v>105.26600789999999</v>
      </c>
      <c r="D507" s="13">
        <v>1743.13804</v>
      </c>
      <c r="E507" s="13">
        <v>151.26061799999999</v>
      </c>
      <c r="F507" s="12">
        <v>2359.5679799999903</v>
      </c>
      <c r="G507" s="11">
        <f t="shared" si="16"/>
        <v>616.42993999999021</v>
      </c>
      <c r="H507" s="10">
        <f t="shared" si="17"/>
        <v>0.35363231474197543</v>
      </c>
    </row>
    <row r="508" spans="1:8" ht="16.5" customHeight="1" x14ac:dyDescent="0.3">
      <c r="A508" s="15">
        <v>4202</v>
      </c>
      <c r="B508" s="14" t="s">
        <v>755</v>
      </c>
      <c r="C508" s="13">
        <v>13220.161314236499</v>
      </c>
      <c r="D508" s="13">
        <v>101085.71554999999</v>
      </c>
      <c r="E508" s="13">
        <v>12448.5488742735</v>
      </c>
      <c r="F508" s="12">
        <v>105601.20681999999</v>
      </c>
      <c r="G508" s="11">
        <f t="shared" si="16"/>
        <v>4515.4912699999986</v>
      </c>
      <c r="H508" s="10">
        <f t="shared" si="17"/>
        <v>4.4669924384781179E-2</v>
      </c>
    </row>
    <row r="509" spans="1:8" ht="16.5" customHeight="1" x14ac:dyDescent="0.3">
      <c r="A509" s="15">
        <v>4203</v>
      </c>
      <c r="B509" s="14" t="s">
        <v>754</v>
      </c>
      <c r="C509" s="13">
        <v>879.13442203999909</v>
      </c>
      <c r="D509" s="13">
        <v>9199.7398000000194</v>
      </c>
      <c r="E509" s="13">
        <v>701.14769200000399</v>
      </c>
      <c r="F509" s="12">
        <v>8964.7127199999886</v>
      </c>
      <c r="G509" s="11">
        <f t="shared" si="16"/>
        <v>-235.02708000003076</v>
      </c>
      <c r="H509" s="10">
        <f t="shared" si="17"/>
        <v>-2.554714427901866E-2</v>
      </c>
    </row>
    <row r="510" spans="1:8" ht="16.5" customHeight="1" x14ac:dyDescent="0.3">
      <c r="A510" s="15">
        <v>4204</v>
      </c>
      <c r="B510" s="14" t="s">
        <v>753</v>
      </c>
      <c r="C510" s="13">
        <v>0</v>
      </c>
      <c r="D510" s="13">
        <v>0</v>
      </c>
      <c r="E510" s="13">
        <v>0</v>
      </c>
      <c r="F510" s="12">
        <v>0</v>
      </c>
      <c r="G510" s="11">
        <f t="shared" si="16"/>
        <v>0</v>
      </c>
      <c r="H510" s="10" t="str">
        <f t="shared" si="17"/>
        <v/>
      </c>
    </row>
    <row r="511" spans="1:8" ht="16.5" customHeight="1" x14ac:dyDescent="0.3">
      <c r="A511" s="15">
        <v>4205</v>
      </c>
      <c r="B511" s="14" t="s">
        <v>752</v>
      </c>
      <c r="C511" s="13">
        <v>190.101046</v>
      </c>
      <c r="D511" s="13">
        <v>1180.48702</v>
      </c>
      <c r="E511" s="13">
        <v>68.664770340000004</v>
      </c>
      <c r="F511" s="12">
        <v>688.56392000000005</v>
      </c>
      <c r="G511" s="11">
        <f t="shared" si="16"/>
        <v>-491.92309999999998</v>
      </c>
      <c r="H511" s="10">
        <f t="shared" si="17"/>
        <v>-0.41671199400396625</v>
      </c>
    </row>
    <row r="512" spans="1:8" ht="16.5" customHeight="1" x14ac:dyDescent="0.3">
      <c r="A512" s="15">
        <v>4206</v>
      </c>
      <c r="B512" s="14" t="s">
        <v>751</v>
      </c>
      <c r="C512" s="13">
        <v>0</v>
      </c>
      <c r="D512" s="13">
        <v>0</v>
      </c>
      <c r="E512" s="13">
        <v>0</v>
      </c>
      <c r="F512" s="12">
        <v>0</v>
      </c>
      <c r="G512" s="11">
        <f t="shared" si="16"/>
        <v>0</v>
      </c>
      <c r="H512" s="10" t="str">
        <f t="shared" si="17"/>
        <v/>
      </c>
    </row>
    <row r="513" spans="1:8" ht="16.5" customHeight="1" x14ac:dyDescent="0.3">
      <c r="A513" s="15">
        <v>4301</v>
      </c>
      <c r="B513" s="14" t="s">
        <v>750</v>
      </c>
      <c r="C513" s="13">
        <v>1.78</v>
      </c>
      <c r="D513" s="13">
        <v>7.6967100000000004</v>
      </c>
      <c r="E513" s="13">
        <v>0</v>
      </c>
      <c r="F513" s="12">
        <v>0</v>
      </c>
      <c r="G513" s="11">
        <f t="shared" si="16"/>
        <v>-7.6967100000000004</v>
      </c>
      <c r="H513" s="10">
        <f t="shared" si="17"/>
        <v>-1</v>
      </c>
    </row>
    <row r="514" spans="1:8" ht="16.5" customHeight="1" x14ac:dyDescent="0.3">
      <c r="A514" s="15">
        <v>4302</v>
      </c>
      <c r="B514" s="14" t="s">
        <v>749</v>
      </c>
      <c r="C514" s="13">
        <v>9.2812850000000005</v>
      </c>
      <c r="D514" s="13">
        <v>131.87427</v>
      </c>
      <c r="E514" s="13">
        <v>20.713819999999998</v>
      </c>
      <c r="F514" s="12">
        <v>754.66885000000002</v>
      </c>
      <c r="G514" s="11">
        <f t="shared" si="16"/>
        <v>622.79458</v>
      </c>
      <c r="H514" s="10">
        <f t="shared" si="17"/>
        <v>4.7226390712911623</v>
      </c>
    </row>
    <row r="515" spans="1:8" ht="16.5" customHeight="1" x14ac:dyDescent="0.3">
      <c r="A515" s="15">
        <v>4303</v>
      </c>
      <c r="B515" s="14" t="s">
        <v>748</v>
      </c>
      <c r="C515" s="13">
        <v>28.450682</v>
      </c>
      <c r="D515" s="13">
        <v>778.71156999999994</v>
      </c>
      <c r="E515" s="13">
        <v>43.219670000000001</v>
      </c>
      <c r="F515" s="12">
        <v>1327.6003600000001</v>
      </c>
      <c r="G515" s="11">
        <f t="shared" si="16"/>
        <v>548.8887900000002</v>
      </c>
      <c r="H515" s="10">
        <f t="shared" si="17"/>
        <v>0.70486790121790566</v>
      </c>
    </row>
    <row r="516" spans="1:8" ht="16.5" customHeight="1" x14ac:dyDescent="0.3">
      <c r="A516" s="15">
        <v>4304</v>
      </c>
      <c r="B516" s="14" t="s">
        <v>747</v>
      </c>
      <c r="C516" s="13">
        <v>13.631934000000099</v>
      </c>
      <c r="D516" s="13">
        <v>130.17663000000002</v>
      </c>
      <c r="E516" s="13">
        <v>25.213506700000003</v>
      </c>
      <c r="F516" s="12">
        <v>177.55345</v>
      </c>
      <c r="G516" s="11">
        <f t="shared" si="16"/>
        <v>47.376819999999981</v>
      </c>
      <c r="H516" s="10">
        <f t="shared" si="17"/>
        <v>0.36394259092434622</v>
      </c>
    </row>
    <row r="517" spans="1:8" ht="16.5" customHeight="1" x14ac:dyDescent="0.3">
      <c r="A517" s="15">
        <v>4401</v>
      </c>
      <c r="B517" s="14" t="s">
        <v>746</v>
      </c>
      <c r="C517" s="13">
        <v>201.4743</v>
      </c>
      <c r="D517" s="13">
        <v>86.873710000000003</v>
      </c>
      <c r="E517" s="13">
        <v>1730.9551880000001</v>
      </c>
      <c r="F517" s="12">
        <v>148.02888000000002</v>
      </c>
      <c r="G517" s="11">
        <f t="shared" si="16"/>
        <v>61.155170000000012</v>
      </c>
      <c r="H517" s="10">
        <f t="shared" si="17"/>
        <v>0.70395485584764383</v>
      </c>
    </row>
    <row r="518" spans="1:8" ht="16.5" customHeight="1" x14ac:dyDescent="0.3">
      <c r="A518" s="15">
        <v>4402</v>
      </c>
      <c r="B518" s="14" t="s">
        <v>745</v>
      </c>
      <c r="C518" s="13">
        <v>905.94853499999999</v>
      </c>
      <c r="D518" s="13">
        <v>1607.41103</v>
      </c>
      <c r="E518" s="13">
        <v>936.8121779999999</v>
      </c>
      <c r="F518" s="12">
        <v>1686.9533300000001</v>
      </c>
      <c r="G518" s="11">
        <f t="shared" si="16"/>
        <v>79.542300000000068</v>
      </c>
      <c r="H518" s="10">
        <f t="shared" si="17"/>
        <v>4.9484729490751389E-2</v>
      </c>
    </row>
    <row r="519" spans="1:8" ht="16.5" customHeight="1" x14ac:dyDescent="0.3">
      <c r="A519" s="15">
        <v>4403</v>
      </c>
      <c r="B519" s="14" t="s">
        <v>744</v>
      </c>
      <c r="C519" s="13">
        <v>6190.2552999999998</v>
      </c>
      <c r="D519" s="13">
        <v>3745.8603700000003</v>
      </c>
      <c r="E519" s="13">
        <v>17114.377899999999</v>
      </c>
      <c r="F519" s="12">
        <v>10760.56313</v>
      </c>
      <c r="G519" s="11">
        <f t="shared" ref="G519:G582" si="18">F519-D519</f>
        <v>7014.7027600000001</v>
      </c>
      <c r="H519" s="10">
        <f t="shared" ref="H519:H582" si="19">IF(D519&lt;&gt;0,G519/D519,"")</f>
        <v>1.8726546286080599</v>
      </c>
    </row>
    <row r="520" spans="1:8" ht="25.5" customHeight="1" x14ac:dyDescent="0.3">
      <c r="A520" s="15">
        <v>4404</v>
      </c>
      <c r="B520" s="14" t="s">
        <v>743</v>
      </c>
      <c r="C520" s="13">
        <v>23.7</v>
      </c>
      <c r="D520" s="13">
        <v>4.8537499999999998</v>
      </c>
      <c r="E520" s="13">
        <v>0</v>
      </c>
      <c r="F520" s="12">
        <v>0</v>
      </c>
      <c r="G520" s="11">
        <f t="shared" si="18"/>
        <v>-4.8537499999999998</v>
      </c>
      <c r="H520" s="10">
        <f t="shared" si="19"/>
        <v>-1</v>
      </c>
    </row>
    <row r="521" spans="1:8" ht="16.5" customHeight="1" x14ac:dyDescent="0.3">
      <c r="A521" s="15">
        <v>4405</v>
      </c>
      <c r="B521" s="14" t="s">
        <v>742</v>
      </c>
      <c r="C521" s="13">
        <v>376.21459999999996</v>
      </c>
      <c r="D521" s="13">
        <v>239.63149999999999</v>
      </c>
      <c r="E521" s="13">
        <v>474.90174999999999</v>
      </c>
      <c r="F521" s="12">
        <v>320.48978000000005</v>
      </c>
      <c r="G521" s="11">
        <f t="shared" si="18"/>
        <v>80.858280000000065</v>
      </c>
      <c r="H521" s="10">
        <f t="shared" si="19"/>
        <v>0.33742759194847116</v>
      </c>
    </row>
    <row r="522" spans="1:8" ht="16.5" customHeight="1" x14ac:dyDescent="0.3">
      <c r="A522" s="15">
        <v>4406</v>
      </c>
      <c r="B522" s="14" t="s">
        <v>741</v>
      </c>
      <c r="C522" s="13">
        <v>0</v>
      </c>
      <c r="D522" s="13">
        <v>0</v>
      </c>
      <c r="E522" s="13">
        <v>0</v>
      </c>
      <c r="F522" s="12">
        <v>0</v>
      </c>
      <c r="G522" s="11">
        <f t="shared" si="18"/>
        <v>0</v>
      </c>
      <c r="H522" s="10" t="str">
        <f t="shared" si="19"/>
        <v/>
      </c>
    </row>
    <row r="523" spans="1:8" ht="16.5" customHeight="1" x14ac:dyDescent="0.3">
      <c r="A523" s="15">
        <v>4407</v>
      </c>
      <c r="B523" s="14" t="s">
        <v>740</v>
      </c>
      <c r="C523" s="13">
        <v>13024.887769999999</v>
      </c>
      <c r="D523" s="13">
        <v>8361.4577399999998</v>
      </c>
      <c r="E523" s="13">
        <v>23220.2870700001</v>
      </c>
      <c r="F523" s="12">
        <v>15123.91699</v>
      </c>
      <c r="G523" s="11">
        <f t="shared" si="18"/>
        <v>6762.4592499999999</v>
      </c>
      <c r="H523" s="10">
        <f t="shared" si="19"/>
        <v>0.80876558373899043</v>
      </c>
    </row>
    <row r="524" spans="1:8" ht="25.5" customHeight="1" x14ac:dyDescent="0.3">
      <c r="A524" s="15">
        <v>4408</v>
      </c>
      <c r="B524" s="14" t="s">
        <v>739</v>
      </c>
      <c r="C524" s="13">
        <v>3110.8932423399997</v>
      </c>
      <c r="D524" s="13">
        <v>13405.388210000001</v>
      </c>
      <c r="E524" s="13">
        <v>3442.4996249999999</v>
      </c>
      <c r="F524" s="12">
        <v>15048.431789999999</v>
      </c>
      <c r="G524" s="11">
        <f t="shared" si="18"/>
        <v>1643.0435799999977</v>
      </c>
      <c r="H524" s="10">
        <f t="shared" si="19"/>
        <v>0.12256590814537834</v>
      </c>
    </row>
    <row r="525" spans="1:8" ht="25.5" customHeight="1" x14ac:dyDescent="0.3">
      <c r="A525" s="15">
        <v>4409</v>
      </c>
      <c r="B525" s="14" t="s">
        <v>738</v>
      </c>
      <c r="C525" s="13">
        <v>483.91446500000001</v>
      </c>
      <c r="D525" s="13">
        <v>909.41150000000107</v>
      </c>
      <c r="E525" s="13">
        <v>606.14881000000003</v>
      </c>
      <c r="F525" s="12">
        <v>1536.9212199999999</v>
      </c>
      <c r="G525" s="11">
        <f t="shared" si="18"/>
        <v>627.50971999999888</v>
      </c>
      <c r="H525" s="10">
        <f t="shared" si="19"/>
        <v>0.69001735737891823</v>
      </c>
    </row>
    <row r="526" spans="1:8" ht="16.5" customHeight="1" x14ac:dyDescent="0.3">
      <c r="A526" s="15">
        <v>4410</v>
      </c>
      <c r="B526" s="14" t="s">
        <v>737</v>
      </c>
      <c r="C526" s="13">
        <v>25707.042417999903</v>
      </c>
      <c r="D526" s="13">
        <v>17945.126940000002</v>
      </c>
      <c r="E526" s="13">
        <v>29011.221179</v>
      </c>
      <c r="F526" s="12">
        <v>21918.888489999998</v>
      </c>
      <c r="G526" s="11">
        <f t="shared" si="18"/>
        <v>3973.7615499999956</v>
      </c>
      <c r="H526" s="10">
        <f t="shared" si="19"/>
        <v>0.22143958988344695</v>
      </c>
    </row>
    <row r="527" spans="1:8" ht="16.5" customHeight="1" x14ac:dyDescent="0.3">
      <c r="A527" s="15">
        <v>4411</v>
      </c>
      <c r="B527" s="14" t="s">
        <v>736</v>
      </c>
      <c r="C527" s="13">
        <v>120822.84054950101</v>
      </c>
      <c r="D527" s="13">
        <v>83885.958820000102</v>
      </c>
      <c r="E527" s="13">
        <v>125061.44260066999</v>
      </c>
      <c r="F527" s="12">
        <v>91993.111859999495</v>
      </c>
      <c r="G527" s="11">
        <f t="shared" si="18"/>
        <v>8107.1530399993935</v>
      </c>
      <c r="H527" s="10">
        <f t="shared" si="19"/>
        <v>9.6644935028941753E-2</v>
      </c>
    </row>
    <row r="528" spans="1:8" ht="16.5" customHeight="1" x14ac:dyDescent="0.3">
      <c r="A528" s="15">
        <v>4412</v>
      </c>
      <c r="B528" s="14" t="s">
        <v>735</v>
      </c>
      <c r="C528" s="13">
        <v>13413.804517</v>
      </c>
      <c r="D528" s="13">
        <v>18425.557420000001</v>
      </c>
      <c r="E528" s="13">
        <v>22905.772527699999</v>
      </c>
      <c r="F528" s="12">
        <v>27816.90553</v>
      </c>
      <c r="G528" s="11">
        <f t="shared" si="18"/>
        <v>9391.348109999999</v>
      </c>
      <c r="H528" s="10">
        <f t="shared" si="19"/>
        <v>0.50969139743941594</v>
      </c>
    </row>
    <row r="529" spans="1:8" ht="16.5" customHeight="1" x14ac:dyDescent="0.3">
      <c r="A529" s="15">
        <v>4413</v>
      </c>
      <c r="B529" s="14" t="s">
        <v>734</v>
      </c>
      <c r="C529" s="13">
        <v>31.331919999999997</v>
      </c>
      <c r="D529" s="13">
        <v>92.181300000000007</v>
      </c>
      <c r="E529" s="13">
        <v>34.953199999999995</v>
      </c>
      <c r="F529" s="12">
        <v>119.80222000000001</v>
      </c>
      <c r="G529" s="11">
        <f t="shared" si="18"/>
        <v>27.620919999999998</v>
      </c>
      <c r="H529" s="10">
        <f t="shared" si="19"/>
        <v>0.29963691117395824</v>
      </c>
    </row>
    <row r="530" spans="1:8" ht="16.5" customHeight="1" x14ac:dyDescent="0.3">
      <c r="A530" s="15">
        <v>4414</v>
      </c>
      <c r="B530" s="14" t="s">
        <v>733</v>
      </c>
      <c r="C530" s="13">
        <v>173.722207599999</v>
      </c>
      <c r="D530" s="13">
        <v>597.47755999999902</v>
      </c>
      <c r="E530" s="13">
        <v>188.061901199999</v>
      </c>
      <c r="F530" s="12">
        <v>535.55971</v>
      </c>
      <c r="G530" s="11">
        <f t="shared" si="18"/>
        <v>-61.917849999999021</v>
      </c>
      <c r="H530" s="10">
        <f t="shared" si="19"/>
        <v>-0.10363209289399776</v>
      </c>
    </row>
    <row r="531" spans="1:8" ht="25.5" customHeight="1" x14ac:dyDescent="0.3">
      <c r="A531" s="15">
        <v>4415</v>
      </c>
      <c r="B531" s="14" t="s">
        <v>732</v>
      </c>
      <c r="C531" s="13">
        <v>5229.7925409999998</v>
      </c>
      <c r="D531" s="13">
        <v>3452.8944100000099</v>
      </c>
      <c r="E531" s="13">
        <v>9926.385859</v>
      </c>
      <c r="F531" s="12">
        <v>7048.9939300000306</v>
      </c>
      <c r="G531" s="11">
        <f t="shared" si="18"/>
        <v>3596.0995200000207</v>
      </c>
      <c r="H531" s="10">
        <f t="shared" si="19"/>
        <v>1.0414739325897922</v>
      </c>
    </row>
    <row r="532" spans="1:8" ht="16.5" customHeight="1" x14ac:dyDescent="0.3">
      <c r="A532" s="15">
        <v>4416</v>
      </c>
      <c r="B532" s="14" t="s">
        <v>731</v>
      </c>
      <c r="C532" s="13">
        <v>103.13145</v>
      </c>
      <c r="D532" s="13">
        <v>135.92232000000001</v>
      </c>
      <c r="E532" s="13">
        <v>49.131999999999998</v>
      </c>
      <c r="F532" s="12">
        <v>143.74084999999999</v>
      </c>
      <c r="G532" s="11">
        <f t="shared" si="18"/>
        <v>7.8185299999999813</v>
      </c>
      <c r="H532" s="10">
        <f t="shared" si="19"/>
        <v>5.7522046415923303E-2</v>
      </c>
    </row>
    <row r="533" spans="1:8" ht="25.5" customHeight="1" x14ac:dyDescent="0.3">
      <c r="A533" s="15">
        <v>4417</v>
      </c>
      <c r="B533" s="14" t="s">
        <v>730</v>
      </c>
      <c r="C533" s="13">
        <v>49.754099800000006</v>
      </c>
      <c r="D533" s="13">
        <v>135.48976999999999</v>
      </c>
      <c r="E533" s="13">
        <v>89.197369800000104</v>
      </c>
      <c r="F533" s="12">
        <v>173.07714000000001</v>
      </c>
      <c r="G533" s="11">
        <f t="shared" si="18"/>
        <v>37.587370000000021</v>
      </c>
      <c r="H533" s="10">
        <f t="shared" si="19"/>
        <v>0.27741850916124533</v>
      </c>
    </row>
    <row r="534" spans="1:8" ht="16.5" customHeight="1" x14ac:dyDescent="0.3">
      <c r="A534" s="15">
        <v>4418</v>
      </c>
      <c r="B534" s="14" t="s">
        <v>729</v>
      </c>
      <c r="C534" s="13">
        <v>4334.9314860000095</v>
      </c>
      <c r="D534" s="13">
        <v>12474.725210000001</v>
      </c>
      <c r="E534" s="13">
        <v>6188.63290650002</v>
      </c>
      <c r="F534" s="12">
        <v>12472.720630000002</v>
      </c>
      <c r="G534" s="11">
        <f t="shared" si="18"/>
        <v>-2.0045799999988958</v>
      </c>
      <c r="H534" s="10">
        <f t="shared" si="19"/>
        <v>-1.6069131513950965E-4</v>
      </c>
    </row>
    <row r="535" spans="1:8" ht="16.5" customHeight="1" x14ac:dyDescent="0.3">
      <c r="A535" s="15">
        <v>4419</v>
      </c>
      <c r="B535" s="14" t="s">
        <v>728</v>
      </c>
      <c r="C535" s="13">
        <v>1034.6286725</v>
      </c>
      <c r="D535" s="13">
        <v>3704.0692100000001</v>
      </c>
      <c r="E535" s="13">
        <v>1230.0024442500101</v>
      </c>
      <c r="F535" s="12">
        <v>3807.78493999999</v>
      </c>
      <c r="G535" s="11">
        <f t="shared" si="18"/>
        <v>103.71572999998989</v>
      </c>
      <c r="H535" s="10">
        <f t="shared" si="19"/>
        <v>2.8000483824650212E-2</v>
      </c>
    </row>
    <row r="536" spans="1:8" ht="25.5" customHeight="1" x14ac:dyDescent="0.3">
      <c r="A536" s="15">
        <v>4420</v>
      </c>
      <c r="B536" s="14" t="s">
        <v>727</v>
      </c>
      <c r="C536" s="13">
        <v>213.406399500003</v>
      </c>
      <c r="D536" s="13">
        <v>3121.7425699999899</v>
      </c>
      <c r="E536" s="13">
        <v>254.19322170000501</v>
      </c>
      <c r="F536" s="12">
        <v>1274.0728700000002</v>
      </c>
      <c r="G536" s="11">
        <f t="shared" si="18"/>
        <v>-1847.6696999999897</v>
      </c>
      <c r="H536" s="10">
        <f t="shared" si="19"/>
        <v>-0.59187125734073442</v>
      </c>
    </row>
    <row r="537" spans="1:8" ht="16.5" customHeight="1" x14ac:dyDescent="0.3">
      <c r="A537" s="15">
        <v>4421</v>
      </c>
      <c r="B537" s="14" t="s">
        <v>726</v>
      </c>
      <c r="C537" s="13">
        <v>1351.13631924999</v>
      </c>
      <c r="D537" s="13">
        <v>5619.5294199999998</v>
      </c>
      <c r="E537" s="13">
        <v>2024.8359169499499</v>
      </c>
      <c r="F537" s="12">
        <v>7214.65174999996</v>
      </c>
      <c r="G537" s="11">
        <f t="shared" si="18"/>
        <v>1595.1223299999601</v>
      </c>
      <c r="H537" s="10">
        <f t="shared" si="19"/>
        <v>0.28385336400640471</v>
      </c>
    </row>
    <row r="538" spans="1:8" ht="16.5" customHeight="1" x14ac:dyDescent="0.3">
      <c r="A538" s="15">
        <v>4501</v>
      </c>
      <c r="B538" s="14" t="s">
        <v>725</v>
      </c>
      <c r="C538" s="13">
        <v>8.7790499999999998</v>
      </c>
      <c r="D538" s="13">
        <v>42.046129999999998</v>
      </c>
      <c r="E538" s="13">
        <v>6.7</v>
      </c>
      <c r="F538" s="12">
        <v>25.415790000000001</v>
      </c>
      <c r="G538" s="11">
        <f t="shared" si="18"/>
        <v>-16.630339999999997</v>
      </c>
      <c r="H538" s="10">
        <f t="shared" si="19"/>
        <v>-0.39552605673815872</v>
      </c>
    </row>
    <row r="539" spans="1:8" ht="16.5" customHeight="1" x14ac:dyDescent="0.3">
      <c r="A539" s="15">
        <v>4502</v>
      </c>
      <c r="B539" s="14" t="s">
        <v>724</v>
      </c>
      <c r="C539" s="13">
        <v>0.12165000000000001</v>
      </c>
      <c r="D539" s="13">
        <v>1.1654800000000001</v>
      </c>
      <c r="E539" s="13">
        <v>0</v>
      </c>
      <c r="F539" s="12">
        <v>0</v>
      </c>
      <c r="G539" s="11">
        <f t="shared" si="18"/>
        <v>-1.1654800000000001</v>
      </c>
      <c r="H539" s="10">
        <f t="shared" si="19"/>
        <v>-1</v>
      </c>
    </row>
    <row r="540" spans="1:8" ht="16.5" customHeight="1" x14ac:dyDescent="0.3">
      <c r="A540" s="15">
        <v>4503</v>
      </c>
      <c r="B540" s="14" t="s">
        <v>723</v>
      </c>
      <c r="C540" s="13">
        <v>9.691533999999999</v>
      </c>
      <c r="D540" s="13">
        <v>199.16341</v>
      </c>
      <c r="E540" s="13">
        <v>5.6985450000000002</v>
      </c>
      <c r="F540" s="12">
        <v>128.48474999999999</v>
      </c>
      <c r="G540" s="11">
        <f t="shared" si="18"/>
        <v>-70.678660000000008</v>
      </c>
      <c r="H540" s="10">
        <f t="shared" si="19"/>
        <v>-0.35487773582506954</v>
      </c>
    </row>
    <row r="541" spans="1:8" ht="16.5" customHeight="1" x14ac:dyDescent="0.3">
      <c r="A541" s="15">
        <v>4504</v>
      </c>
      <c r="B541" s="14" t="s">
        <v>722</v>
      </c>
      <c r="C541" s="13">
        <v>438.32943479999898</v>
      </c>
      <c r="D541" s="13">
        <v>4305.1098399999892</v>
      </c>
      <c r="E541" s="13">
        <v>425.96402300000096</v>
      </c>
      <c r="F541" s="12">
        <v>4619.1551900000004</v>
      </c>
      <c r="G541" s="11">
        <f t="shared" si="18"/>
        <v>314.04535000001124</v>
      </c>
      <c r="H541" s="10">
        <f t="shared" si="19"/>
        <v>7.2947116722116442E-2</v>
      </c>
    </row>
    <row r="542" spans="1:8" ht="16.5" customHeight="1" x14ac:dyDescent="0.3">
      <c r="A542" s="15">
        <v>4601</v>
      </c>
      <c r="B542" s="14" t="s">
        <v>721</v>
      </c>
      <c r="C542" s="13">
        <v>144.669027999999</v>
      </c>
      <c r="D542" s="13">
        <v>548.63480000000004</v>
      </c>
      <c r="E542" s="13">
        <v>138.25892199999899</v>
      </c>
      <c r="F542" s="12">
        <v>430.75704999999999</v>
      </c>
      <c r="G542" s="11">
        <f t="shared" si="18"/>
        <v>-117.87775000000005</v>
      </c>
      <c r="H542" s="10">
        <f t="shared" si="19"/>
        <v>-0.21485649470285159</v>
      </c>
    </row>
    <row r="543" spans="1:8" ht="16.5" customHeight="1" x14ac:dyDescent="0.3">
      <c r="A543" s="15">
        <v>4602</v>
      </c>
      <c r="B543" s="14" t="s">
        <v>720</v>
      </c>
      <c r="C543" s="13">
        <v>308.40652880000101</v>
      </c>
      <c r="D543" s="13">
        <v>1988.29375000001</v>
      </c>
      <c r="E543" s="13">
        <v>463.58668370000197</v>
      </c>
      <c r="F543" s="12">
        <v>2846.4169199999801</v>
      </c>
      <c r="G543" s="11">
        <f t="shared" si="18"/>
        <v>858.12316999997006</v>
      </c>
      <c r="H543" s="10">
        <f t="shared" si="19"/>
        <v>0.4315877218846389</v>
      </c>
    </row>
    <row r="544" spans="1:8" ht="16.5" customHeight="1" x14ac:dyDescent="0.3">
      <c r="A544" s="15">
        <v>4701</v>
      </c>
      <c r="B544" s="14" t="s">
        <v>719</v>
      </c>
      <c r="C544" s="13">
        <v>70.38</v>
      </c>
      <c r="D544" s="13">
        <v>43.773609999999998</v>
      </c>
      <c r="E544" s="13">
        <v>98.135000000000005</v>
      </c>
      <c r="F544" s="12">
        <v>84.600039999999993</v>
      </c>
      <c r="G544" s="11">
        <f t="shared" si="18"/>
        <v>40.826429999999995</v>
      </c>
      <c r="H544" s="10">
        <f t="shared" si="19"/>
        <v>0.93267221963187397</v>
      </c>
    </row>
    <row r="545" spans="1:8" ht="16.5" customHeight="1" x14ac:dyDescent="0.3">
      <c r="A545" s="15">
        <v>4702</v>
      </c>
      <c r="B545" s="14" t="s">
        <v>718</v>
      </c>
      <c r="C545" s="13">
        <v>0.02</v>
      </c>
      <c r="D545" s="13">
        <v>0.12890000000000001</v>
      </c>
      <c r="E545" s="13">
        <v>1.8169999999999999</v>
      </c>
      <c r="F545" s="12">
        <v>4.6529099999999994</v>
      </c>
      <c r="G545" s="11">
        <f t="shared" si="18"/>
        <v>4.5240099999999996</v>
      </c>
      <c r="H545" s="10">
        <f t="shared" si="19"/>
        <v>35.097051978277726</v>
      </c>
    </row>
    <row r="546" spans="1:8" ht="16.5" customHeight="1" x14ac:dyDescent="0.3">
      <c r="A546" s="15">
        <v>4703</v>
      </c>
      <c r="B546" s="14" t="s">
        <v>717</v>
      </c>
      <c r="C546" s="13">
        <v>48755.929773999997</v>
      </c>
      <c r="D546" s="13">
        <v>37574.685600000004</v>
      </c>
      <c r="E546" s="13">
        <v>50746.013531999997</v>
      </c>
      <c r="F546" s="12">
        <v>40908.975380000003</v>
      </c>
      <c r="G546" s="11">
        <f t="shared" si="18"/>
        <v>3334.2897799999992</v>
      </c>
      <c r="H546" s="10">
        <f t="shared" si="19"/>
        <v>8.873766278432943E-2</v>
      </c>
    </row>
    <row r="547" spans="1:8" ht="16.5" customHeight="1" x14ac:dyDescent="0.3">
      <c r="A547" s="15">
        <v>4704</v>
      </c>
      <c r="B547" s="14" t="s">
        <v>716</v>
      </c>
      <c r="C547" s="13">
        <v>74.08583999999999</v>
      </c>
      <c r="D547" s="13">
        <v>193.06493</v>
      </c>
      <c r="E547" s="13">
        <v>62.362830000000002</v>
      </c>
      <c r="F547" s="12">
        <v>128.57724999999999</v>
      </c>
      <c r="G547" s="11">
        <f t="shared" si="18"/>
        <v>-64.487680000000012</v>
      </c>
      <c r="H547" s="10">
        <f t="shared" si="19"/>
        <v>-0.33402068412942737</v>
      </c>
    </row>
    <row r="548" spans="1:8" ht="25.5" customHeight="1" x14ac:dyDescent="0.3">
      <c r="A548" s="15">
        <v>4705</v>
      </c>
      <c r="B548" s="14" t="s">
        <v>715</v>
      </c>
      <c r="C548" s="13">
        <v>433.04953</v>
      </c>
      <c r="D548" s="13">
        <v>265.27168999999998</v>
      </c>
      <c r="E548" s="13">
        <v>96.879000000000005</v>
      </c>
      <c r="F548" s="12">
        <v>71.040509999999998</v>
      </c>
      <c r="G548" s="11">
        <f t="shared" si="18"/>
        <v>-194.23117999999999</v>
      </c>
      <c r="H548" s="10">
        <f t="shared" si="19"/>
        <v>-0.73219716736452356</v>
      </c>
    </row>
    <row r="549" spans="1:8" ht="16.5" customHeight="1" x14ac:dyDescent="0.3">
      <c r="A549" s="15">
        <v>4706</v>
      </c>
      <c r="B549" s="14" t="s">
        <v>714</v>
      </c>
      <c r="C549" s="13">
        <v>1730.0746000000001</v>
      </c>
      <c r="D549" s="13">
        <v>3066.2971299999999</v>
      </c>
      <c r="E549" s="13">
        <v>2660.3334</v>
      </c>
      <c r="F549" s="12">
        <v>4360.0996399999995</v>
      </c>
      <c r="G549" s="11">
        <f t="shared" si="18"/>
        <v>1293.8025099999995</v>
      </c>
      <c r="H549" s="10">
        <f t="shared" si="19"/>
        <v>0.42194296741229365</v>
      </c>
    </row>
    <row r="550" spans="1:8" ht="16.5" customHeight="1" x14ac:dyDescent="0.3">
      <c r="A550" s="15">
        <v>4707</v>
      </c>
      <c r="B550" s="14" t="s">
        <v>713</v>
      </c>
      <c r="C550" s="13">
        <v>473.71927099999999</v>
      </c>
      <c r="D550" s="13">
        <v>116.03034</v>
      </c>
      <c r="E550" s="13">
        <v>581.96281700000009</v>
      </c>
      <c r="F550" s="12">
        <v>145.14434</v>
      </c>
      <c r="G550" s="11">
        <f t="shared" si="18"/>
        <v>29.114000000000004</v>
      </c>
      <c r="H550" s="10">
        <f t="shared" si="19"/>
        <v>0.25091713081250994</v>
      </c>
    </row>
    <row r="551" spans="1:8" ht="16.5" customHeight="1" x14ac:dyDescent="0.3">
      <c r="A551" s="15">
        <v>4801</v>
      </c>
      <c r="B551" s="14" t="s">
        <v>712</v>
      </c>
      <c r="C551" s="13">
        <v>5283.0995999999996</v>
      </c>
      <c r="D551" s="13">
        <v>3604.1119600000002</v>
      </c>
      <c r="E551" s="13">
        <v>4252.15391</v>
      </c>
      <c r="F551" s="12">
        <v>3193.1163799999999</v>
      </c>
      <c r="G551" s="11">
        <f t="shared" si="18"/>
        <v>-410.99558000000025</v>
      </c>
      <c r="H551" s="10">
        <f t="shared" si="19"/>
        <v>-0.11403518663166064</v>
      </c>
    </row>
    <row r="552" spans="1:8" ht="16.5" customHeight="1" x14ac:dyDescent="0.3">
      <c r="A552" s="15">
        <v>4802</v>
      </c>
      <c r="B552" s="14" t="s">
        <v>711</v>
      </c>
      <c r="C552" s="13">
        <v>80141.692541899509</v>
      </c>
      <c r="D552" s="13">
        <v>85590.041729999997</v>
      </c>
      <c r="E552" s="13">
        <v>76553.106142999502</v>
      </c>
      <c r="F552" s="12">
        <v>79182.328780000113</v>
      </c>
      <c r="G552" s="11">
        <f t="shared" si="18"/>
        <v>-6407.7129499998846</v>
      </c>
      <c r="H552" s="10">
        <f t="shared" si="19"/>
        <v>-7.4865169130463566E-2</v>
      </c>
    </row>
    <row r="553" spans="1:8" ht="25.5" customHeight="1" x14ac:dyDescent="0.3">
      <c r="A553" s="15">
        <v>4803</v>
      </c>
      <c r="B553" s="14" t="s">
        <v>710</v>
      </c>
      <c r="C553" s="13">
        <v>20402.951062</v>
      </c>
      <c r="D553" s="13">
        <v>27346.294959999999</v>
      </c>
      <c r="E553" s="13">
        <v>23950.268113000002</v>
      </c>
      <c r="F553" s="12">
        <v>31138.412980000103</v>
      </c>
      <c r="G553" s="11">
        <f t="shared" si="18"/>
        <v>3792.1180200001036</v>
      </c>
      <c r="H553" s="10">
        <f t="shared" si="19"/>
        <v>0.13867026686967701</v>
      </c>
    </row>
    <row r="554" spans="1:8" ht="16.5" customHeight="1" x14ac:dyDescent="0.3">
      <c r="A554" s="15">
        <v>4804</v>
      </c>
      <c r="B554" s="14" t="s">
        <v>709</v>
      </c>
      <c r="C554" s="13">
        <v>29585.025732999999</v>
      </c>
      <c r="D554" s="13">
        <v>37193.339030000003</v>
      </c>
      <c r="E554" s="13">
        <v>31679.617569400001</v>
      </c>
      <c r="F554" s="12">
        <v>40647.134749999997</v>
      </c>
      <c r="G554" s="11">
        <f t="shared" si="18"/>
        <v>3453.7957199999946</v>
      </c>
      <c r="H554" s="10">
        <f t="shared" si="19"/>
        <v>9.2860598431729308E-2</v>
      </c>
    </row>
    <row r="555" spans="1:8" ht="25.5" customHeight="1" x14ac:dyDescent="0.3">
      <c r="A555" s="15">
        <v>4805</v>
      </c>
      <c r="B555" s="14" t="s">
        <v>708</v>
      </c>
      <c r="C555" s="13">
        <v>97232.191064999992</v>
      </c>
      <c r="D555" s="13">
        <v>57825.325400000198</v>
      </c>
      <c r="E555" s="13">
        <v>133168.237077</v>
      </c>
      <c r="F555" s="12">
        <v>81955.134900000005</v>
      </c>
      <c r="G555" s="11">
        <f t="shared" si="18"/>
        <v>24129.809499999807</v>
      </c>
      <c r="H555" s="10">
        <f t="shared" si="19"/>
        <v>0.41728791551252947</v>
      </c>
    </row>
    <row r="556" spans="1:8" ht="16.5" customHeight="1" x14ac:dyDescent="0.3">
      <c r="A556" s="15">
        <v>4806</v>
      </c>
      <c r="B556" s="14" t="s">
        <v>707</v>
      </c>
      <c r="C556" s="13">
        <v>3730.2198189999999</v>
      </c>
      <c r="D556" s="13">
        <v>8083.9631500000005</v>
      </c>
      <c r="E556" s="13">
        <v>3405.4343909999998</v>
      </c>
      <c r="F556" s="12">
        <v>7307.1956</v>
      </c>
      <c r="G556" s="11">
        <f t="shared" si="18"/>
        <v>-776.76755000000048</v>
      </c>
      <c r="H556" s="10">
        <f t="shared" si="19"/>
        <v>-9.6087467939534141E-2</v>
      </c>
    </row>
    <row r="557" spans="1:8" ht="25.5" customHeight="1" x14ac:dyDescent="0.3">
      <c r="A557" s="15">
        <v>4807</v>
      </c>
      <c r="B557" s="14" t="s">
        <v>706</v>
      </c>
      <c r="C557" s="13">
        <v>2285.3805200000002</v>
      </c>
      <c r="D557" s="13">
        <v>2336.7857000000004</v>
      </c>
      <c r="E557" s="13">
        <v>2428.6699190000004</v>
      </c>
      <c r="F557" s="12">
        <v>2667.7493100000002</v>
      </c>
      <c r="G557" s="11">
        <f t="shared" si="18"/>
        <v>330.96360999999979</v>
      </c>
      <c r="H557" s="10">
        <f t="shared" si="19"/>
        <v>0.14163199047306724</v>
      </c>
    </row>
    <row r="558" spans="1:8" ht="16.5" customHeight="1" x14ac:dyDescent="0.3">
      <c r="A558" s="15">
        <v>4808</v>
      </c>
      <c r="B558" s="14" t="s">
        <v>705</v>
      </c>
      <c r="C558" s="13">
        <v>478.59420699999998</v>
      </c>
      <c r="D558" s="13">
        <v>745.93987000000004</v>
      </c>
      <c r="E558" s="13">
        <v>800.19393100000002</v>
      </c>
      <c r="F558" s="12">
        <v>1196.73397</v>
      </c>
      <c r="G558" s="11">
        <f t="shared" si="18"/>
        <v>450.79409999999996</v>
      </c>
      <c r="H558" s="10">
        <f t="shared" si="19"/>
        <v>0.60433034635888272</v>
      </c>
    </row>
    <row r="559" spans="1:8" ht="16.5" customHeight="1" x14ac:dyDescent="0.3">
      <c r="A559" s="15">
        <v>4809</v>
      </c>
      <c r="B559" s="14" t="s">
        <v>704</v>
      </c>
      <c r="C559" s="13">
        <v>504.24418600000001</v>
      </c>
      <c r="D559" s="13">
        <v>1193.4221699999998</v>
      </c>
      <c r="E559" s="13">
        <v>426.02137599999998</v>
      </c>
      <c r="F559" s="12">
        <v>988.281509999999</v>
      </c>
      <c r="G559" s="11">
        <f t="shared" si="18"/>
        <v>-205.14066000000082</v>
      </c>
      <c r="H559" s="10">
        <f t="shared" si="19"/>
        <v>-0.17189278459608376</v>
      </c>
    </row>
    <row r="560" spans="1:8" ht="16.5" customHeight="1" x14ac:dyDescent="0.3">
      <c r="A560" s="15">
        <v>4810</v>
      </c>
      <c r="B560" s="14" t="s">
        <v>703</v>
      </c>
      <c r="C560" s="13">
        <v>76504.282813999991</v>
      </c>
      <c r="D560" s="13">
        <v>88543.664070000101</v>
      </c>
      <c r="E560" s="13">
        <v>94564.251394800202</v>
      </c>
      <c r="F560" s="12">
        <v>105959.38711</v>
      </c>
      <c r="G560" s="11">
        <f t="shared" si="18"/>
        <v>17415.723039999895</v>
      </c>
      <c r="H560" s="10">
        <f t="shared" si="19"/>
        <v>0.19669078779291899</v>
      </c>
    </row>
    <row r="561" spans="1:8" ht="25.5" customHeight="1" x14ac:dyDescent="0.3">
      <c r="A561" s="15">
        <v>4811</v>
      </c>
      <c r="B561" s="14" t="s">
        <v>702</v>
      </c>
      <c r="C561" s="13">
        <v>42872.837927000204</v>
      </c>
      <c r="D561" s="13">
        <v>107854.76534</v>
      </c>
      <c r="E561" s="13">
        <v>46114.628000779798</v>
      </c>
      <c r="F561" s="12">
        <v>116495.29703</v>
      </c>
      <c r="G561" s="11">
        <f t="shared" si="18"/>
        <v>8640.5316900000034</v>
      </c>
      <c r="H561" s="10">
        <f t="shared" si="19"/>
        <v>8.0112655780777975E-2</v>
      </c>
    </row>
    <row r="562" spans="1:8" ht="25.5" customHeight="1" x14ac:dyDescent="0.3">
      <c r="A562" s="15">
        <v>4812</v>
      </c>
      <c r="B562" s="14" t="s">
        <v>701</v>
      </c>
      <c r="C562" s="13">
        <v>204.81975869999999</v>
      </c>
      <c r="D562" s="13">
        <v>1213.0774199999998</v>
      </c>
      <c r="E562" s="13">
        <v>154.81469232719999</v>
      </c>
      <c r="F562" s="12">
        <v>1028.69398</v>
      </c>
      <c r="G562" s="11">
        <f t="shared" si="18"/>
        <v>-184.38343999999984</v>
      </c>
      <c r="H562" s="10">
        <f t="shared" si="19"/>
        <v>-0.1519964323464201</v>
      </c>
    </row>
    <row r="563" spans="1:8" ht="16.5" customHeight="1" x14ac:dyDescent="0.3">
      <c r="A563" s="15">
        <v>4813</v>
      </c>
      <c r="B563" s="14" t="s">
        <v>700</v>
      </c>
      <c r="C563" s="13">
        <v>3430.6355809999995</v>
      </c>
      <c r="D563" s="13">
        <v>19975.88091</v>
      </c>
      <c r="E563" s="13">
        <v>3571.6363450000003</v>
      </c>
      <c r="F563" s="12">
        <v>20746.079010000001</v>
      </c>
      <c r="G563" s="11">
        <f t="shared" si="18"/>
        <v>770.19810000000143</v>
      </c>
      <c r="H563" s="10">
        <f t="shared" si="19"/>
        <v>3.8556402266817551E-2</v>
      </c>
    </row>
    <row r="564" spans="1:8" ht="16.5" customHeight="1" x14ac:dyDescent="0.3">
      <c r="A564" s="15">
        <v>4814</v>
      </c>
      <c r="B564" s="14" t="s">
        <v>699</v>
      </c>
      <c r="C564" s="13">
        <v>1663.5151820000001</v>
      </c>
      <c r="D564" s="13">
        <v>5945.7457999999997</v>
      </c>
      <c r="E564" s="13">
        <v>1844.3975353999999</v>
      </c>
      <c r="F564" s="12">
        <v>6592.9327599999997</v>
      </c>
      <c r="G564" s="11">
        <f t="shared" si="18"/>
        <v>647.18696</v>
      </c>
      <c r="H564" s="10">
        <f t="shared" si="19"/>
        <v>0.10884874358402609</v>
      </c>
    </row>
    <row r="565" spans="1:8" ht="16.5" customHeight="1" x14ac:dyDescent="0.3">
      <c r="A565" s="15">
        <v>4815</v>
      </c>
      <c r="B565" s="14" t="s">
        <v>698</v>
      </c>
      <c r="C565" s="13">
        <v>0</v>
      </c>
      <c r="D565" s="13">
        <v>0</v>
      </c>
      <c r="E565" s="13">
        <v>0</v>
      </c>
      <c r="F565" s="12">
        <v>0</v>
      </c>
      <c r="G565" s="11">
        <f t="shared" si="18"/>
        <v>0</v>
      </c>
      <c r="H565" s="10" t="str">
        <f t="shared" si="19"/>
        <v/>
      </c>
    </row>
    <row r="566" spans="1:8" ht="25.5" customHeight="1" x14ac:dyDescent="0.3">
      <c r="A566" s="15">
        <v>4816</v>
      </c>
      <c r="B566" s="14" t="s">
        <v>697</v>
      </c>
      <c r="C566" s="13">
        <v>54.797052999999998</v>
      </c>
      <c r="D566" s="13">
        <v>261.12004000000002</v>
      </c>
      <c r="E566" s="13">
        <v>40.907760000000003</v>
      </c>
      <c r="F566" s="12">
        <v>206.38230999999999</v>
      </c>
      <c r="G566" s="11">
        <f t="shared" si="18"/>
        <v>-54.737730000000028</v>
      </c>
      <c r="H566" s="10">
        <f t="shared" si="19"/>
        <v>-0.20962669123365646</v>
      </c>
    </row>
    <row r="567" spans="1:8" ht="16.5" customHeight="1" x14ac:dyDescent="0.3">
      <c r="A567" s="15">
        <v>4817</v>
      </c>
      <c r="B567" s="14" t="s">
        <v>696</v>
      </c>
      <c r="C567" s="13">
        <v>104.72087089999999</v>
      </c>
      <c r="D567" s="13">
        <v>300.47467</v>
      </c>
      <c r="E567" s="13">
        <v>77.492894499999991</v>
      </c>
      <c r="F567" s="12">
        <v>270.67697999999996</v>
      </c>
      <c r="G567" s="11">
        <f t="shared" si="18"/>
        <v>-29.797690000000046</v>
      </c>
      <c r="H567" s="10">
        <f t="shared" si="19"/>
        <v>-9.9168725270586192E-2</v>
      </c>
    </row>
    <row r="568" spans="1:8" ht="25.5" customHeight="1" x14ac:dyDescent="0.3">
      <c r="A568" s="15">
        <v>4818</v>
      </c>
      <c r="B568" s="14" t="s">
        <v>695</v>
      </c>
      <c r="C568" s="13">
        <v>14726.404150999701</v>
      </c>
      <c r="D568" s="13">
        <v>35118.653699999901</v>
      </c>
      <c r="E568" s="13">
        <v>14187.3448068297</v>
      </c>
      <c r="F568" s="12">
        <v>34790.961170000097</v>
      </c>
      <c r="G568" s="11">
        <f t="shared" si="18"/>
        <v>-327.69252999980381</v>
      </c>
      <c r="H568" s="10">
        <f t="shared" si="19"/>
        <v>-9.3310106019185105E-3</v>
      </c>
    </row>
    <row r="569" spans="1:8" ht="25.5" customHeight="1" x14ac:dyDescent="0.3">
      <c r="A569" s="15">
        <v>4819</v>
      </c>
      <c r="B569" s="14" t="s">
        <v>694</v>
      </c>
      <c r="C569" s="13">
        <v>12408.5521760999</v>
      </c>
      <c r="D569" s="13">
        <v>42353.395540000107</v>
      </c>
      <c r="E569" s="13">
        <v>14549.2266354199</v>
      </c>
      <c r="F569" s="12">
        <v>48654.172729999998</v>
      </c>
      <c r="G569" s="11">
        <f t="shared" si="18"/>
        <v>6300.7771899998916</v>
      </c>
      <c r="H569" s="10">
        <f t="shared" si="19"/>
        <v>0.14876675434556849</v>
      </c>
    </row>
    <row r="570" spans="1:8" ht="16.5" customHeight="1" x14ac:dyDescent="0.3">
      <c r="A570" s="15">
        <v>4820</v>
      </c>
      <c r="B570" s="14" t="s">
        <v>693</v>
      </c>
      <c r="C570" s="13">
        <v>2052.9094789999999</v>
      </c>
      <c r="D570" s="13">
        <v>7785.9969000000201</v>
      </c>
      <c r="E570" s="13">
        <v>2002.6090480800101</v>
      </c>
      <c r="F570" s="12">
        <v>7396.46911</v>
      </c>
      <c r="G570" s="11">
        <f t="shared" si="18"/>
        <v>-389.5277900000201</v>
      </c>
      <c r="H570" s="10">
        <f t="shared" si="19"/>
        <v>-5.0029276276750009E-2</v>
      </c>
    </row>
    <row r="571" spans="1:8" ht="16.5" customHeight="1" x14ac:dyDescent="0.3">
      <c r="A571" s="15">
        <v>4821</v>
      </c>
      <c r="B571" s="14" t="s">
        <v>692</v>
      </c>
      <c r="C571" s="13">
        <v>348.60090817999702</v>
      </c>
      <c r="D571" s="13">
        <v>2097.3632799999996</v>
      </c>
      <c r="E571" s="13">
        <v>902.34284913999602</v>
      </c>
      <c r="F571" s="12">
        <v>4036.4466000000002</v>
      </c>
      <c r="G571" s="11">
        <f t="shared" si="18"/>
        <v>1939.0833200000006</v>
      </c>
      <c r="H571" s="10">
        <f t="shared" si="19"/>
        <v>0.92453383659887522</v>
      </c>
    </row>
    <row r="572" spans="1:8" ht="25.5" customHeight="1" x14ac:dyDescent="0.3">
      <c r="A572" s="15">
        <v>4822</v>
      </c>
      <c r="B572" s="14" t="s">
        <v>691</v>
      </c>
      <c r="C572" s="13">
        <v>233.83747820000002</v>
      </c>
      <c r="D572" s="13">
        <v>431.8655</v>
      </c>
      <c r="E572" s="13">
        <v>276.13016879999998</v>
      </c>
      <c r="F572" s="12">
        <v>543.98587999999995</v>
      </c>
      <c r="G572" s="11">
        <f t="shared" si="18"/>
        <v>112.12037999999995</v>
      </c>
      <c r="H572" s="10">
        <f t="shared" si="19"/>
        <v>0.25961874704045579</v>
      </c>
    </row>
    <row r="573" spans="1:8" ht="16.5" customHeight="1" x14ac:dyDescent="0.3">
      <c r="A573" s="15">
        <v>4823</v>
      </c>
      <c r="B573" s="14" t="s">
        <v>690</v>
      </c>
      <c r="C573" s="13">
        <v>7790.0186529171006</v>
      </c>
      <c r="D573" s="13">
        <v>21929.752179999999</v>
      </c>
      <c r="E573" s="13">
        <v>10044.2292741579</v>
      </c>
      <c r="F573" s="12">
        <v>28901.028429999998</v>
      </c>
      <c r="G573" s="11">
        <f t="shared" si="18"/>
        <v>6971.276249999999</v>
      </c>
      <c r="H573" s="10">
        <f t="shared" si="19"/>
        <v>0.31789124622930415</v>
      </c>
    </row>
    <row r="574" spans="1:8" ht="16.5" customHeight="1" x14ac:dyDescent="0.3">
      <c r="A574" s="15">
        <v>4901</v>
      </c>
      <c r="B574" s="14" t="s">
        <v>689</v>
      </c>
      <c r="C574" s="13">
        <v>572.88227339999992</v>
      </c>
      <c r="D574" s="13">
        <v>5851.1659800000007</v>
      </c>
      <c r="E574" s="13">
        <v>496.35871759999998</v>
      </c>
      <c r="F574" s="12">
        <v>5553.6454599999997</v>
      </c>
      <c r="G574" s="11">
        <f t="shared" si="18"/>
        <v>-297.52052000000094</v>
      </c>
      <c r="H574" s="10">
        <f t="shared" si="19"/>
        <v>-5.084807387398723E-2</v>
      </c>
    </row>
    <row r="575" spans="1:8" ht="16.5" customHeight="1" x14ac:dyDescent="0.3">
      <c r="A575" s="15">
        <v>4902</v>
      </c>
      <c r="B575" s="14" t="s">
        <v>688</v>
      </c>
      <c r="C575" s="13">
        <v>5.7806999999999995</v>
      </c>
      <c r="D575" s="13">
        <v>35.24098</v>
      </c>
      <c r="E575" s="13">
        <v>9.62425</v>
      </c>
      <c r="F575" s="12">
        <v>153.55208999999999</v>
      </c>
      <c r="G575" s="11">
        <f t="shared" si="18"/>
        <v>118.31110999999999</v>
      </c>
      <c r="H575" s="10">
        <f t="shared" si="19"/>
        <v>3.3572026090080351</v>
      </c>
    </row>
    <row r="576" spans="1:8" ht="25.5" customHeight="1" x14ac:dyDescent="0.3">
      <c r="A576" s="15">
        <v>4903</v>
      </c>
      <c r="B576" s="14" t="s">
        <v>687</v>
      </c>
      <c r="C576" s="13">
        <v>164.33362640000001</v>
      </c>
      <c r="D576" s="13">
        <v>616.54799000000003</v>
      </c>
      <c r="E576" s="13">
        <v>80.791130999999993</v>
      </c>
      <c r="F576" s="12">
        <v>371.08346</v>
      </c>
      <c r="G576" s="11">
        <f t="shared" si="18"/>
        <v>-245.46453000000002</v>
      </c>
      <c r="H576" s="10">
        <f t="shared" si="19"/>
        <v>-0.39812720823240377</v>
      </c>
    </row>
    <row r="577" spans="1:8" ht="16.5" customHeight="1" x14ac:dyDescent="0.3">
      <c r="A577" s="15">
        <v>4904</v>
      </c>
      <c r="B577" s="14" t="s">
        <v>686</v>
      </c>
      <c r="C577" s="13">
        <v>4.0100000000000004E-2</v>
      </c>
      <c r="D577" s="13">
        <v>1.0976300000000001</v>
      </c>
      <c r="E577" s="13">
        <v>0</v>
      </c>
      <c r="F577" s="12">
        <v>0</v>
      </c>
      <c r="G577" s="11">
        <f t="shared" si="18"/>
        <v>-1.0976300000000001</v>
      </c>
      <c r="H577" s="10">
        <f t="shared" si="19"/>
        <v>-1</v>
      </c>
    </row>
    <row r="578" spans="1:8" ht="25.5" customHeight="1" x14ac:dyDescent="0.3">
      <c r="A578" s="15">
        <v>4905</v>
      </c>
      <c r="B578" s="14" t="s">
        <v>685</v>
      </c>
      <c r="C578" s="13">
        <v>2.6888839999999998</v>
      </c>
      <c r="D578" s="13">
        <v>36.739660000000001</v>
      </c>
      <c r="E578" s="13">
        <v>1.1541669999999999</v>
      </c>
      <c r="F578" s="12">
        <v>37.049109999999999</v>
      </c>
      <c r="G578" s="11">
        <f t="shared" si="18"/>
        <v>0.30944999999999823</v>
      </c>
      <c r="H578" s="10">
        <f t="shared" si="19"/>
        <v>8.4227780006673504E-3</v>
      </c>
    </row>
    <row r="579" spans="1:8" ht="16.5" customHeight="1" x14ac:dyDescent="0.3">
      <c r="A579" s="15">
        <v>4906</v>
      </c>
      <c r="B579" s="14" t="s">
        <v>684</v>
      </c>
      <c r="C579" s="13">
        <v>0.135214</v>
      </c>
      <c r="D579" s="13">
        <v>1.0137400000000001</v>
      </c>
      <c r="E579" s="13">
        <v>0.17705000000000001</v>
      </c>
      <c r="F579" s="12">
        <v>3.1339000000000001</v>
      </c>
      <c r="G579" s="11">
        <f t="shared" si="18"/>
        <v>2.1201600000000003</v>
      </c>
      <c r="H579" s="10">
        <f t="shared" si="19"/>
        <v>2.0914238364866731</v>
      </c>
    </row>
    <row r="580" spans="1:8" ht="25.5" customHeight="1" x14ac:dyDescent="0.3">
      <c r="A580" s="15">
        <v>4907</v>
      </c>
      <c r="B580" s="14" t="s">
        <v>683</v>
      </c>
      <c r="C580" s="13">
        <v>3.7063000000000001</v>
      </c>
      <c r="D580" s="13">
        <v>798.62517000000003</v>
      </c>
      <c r="E580" s="13">
        <v>4.6727299999999996</v>
      </c>
      <c r="F580" s="12">
        <v>556.54740000000004</v>
      </c>
      <c r="G580" s="11">
        <f t="shared" si="18"/>
        <v>-242.07776999999999</v>
      </c>
      <c r="H580" s="10">
        <f t="shared" si="19"/>
        <v>-0.30311813237742052</v>
      </c>
    </row>
    <row r="581" spans="1:8" ht="16.5" customHeight="1" x14ac:dyDescent="0.3">
      <c r="A581" s="15">
        <v>4908</v>
      </c>
      <c r="B581" s="14" t="s">
        <v>682</v>
      </c>
      <c r="C581" s="13">
        <v>21.094359000000001</v>
      </c>
      <c r="D581" s="13">
        <v>209.25574</v>
      </c>
      <c r="E581" s="13">
        <v>12.247767</v>
      </c>
      <c r="F581" s="12">
        <v>173.40801999999999</v>
      </c>
      <c r="G581" s="11">
        <f t="shared" si="18"/>
        <v>-35.84772000000001</v>
      </c>
      <c r="H581" s="10">
        <f t="shared" si="19"/>
        <v>-0.17131056954518911</v>
      </c>
    </row>
    <row r="582" spans="1:8" ht="16.5" customHeight="1" x14ac:dyDescent="0.3">
      <c r="A582" s="15">
        <v>4909</v>
      </c>
      <c r="B582" s="14" t="s">
        <v>681</v>
      </c>
      <c r="C582" s="13">
        <v>22.316811000000001</v>
      </c>
      <c r="D582" s="13">
        <v>64.369150000000005</v>
      </c>
      <c r="E582" s="13">
        <v>11.82271514</v>
      </c>
      <c r="F582" s="12">
        <v>87.761920000000003</v>
      </c>
      <c r="G582" s="11">
        <f t="shared" si="18"/>
        <v>23.392769999999999</v>
      </c>
      <c r="H582" s="10">
        <f t="shared" si="19"/>
        <v>0.36341585992668846</v>
      </c>
    </row>
    <row r="583" spans="1:8" ht="16.5" customHeight="1" x14ac:dyDescent="0.3">
      <c r="A583" s="15">
        <v>4910</v>
      </c>
      <c r="B583" s="14" t="s">
        <v>680</v>
      </c>
      <c r="C583" s="13">
        <v>9.6200899999999994</v>
      </c>
      <c r="D583" s="13">
        <v>55.930930000000004</v>
      </c>
      <c r="E583" s="13">
        <v>10.065766999999999</v>
      </c>
      <c r="F583" s="12">
        <v>75.425460000000001</v>
      </c>
      <c r="G583" s="11">
        <f t="shared" ref="G583:G646" si="20">F583-D583</f>
        <v>19.494529999999997</v>
      </c>
      <c r="H583" s="10">
        <f t="shared" ref="H583:H646" si="21">IF(D583&lt;&gt;0,G583/D583,"")</f>
        <v>0.34854650190869341</v>
      </c>
    </row>
    <row r="584" spans="1:8" ht="16.5" customHeight="1" x14ac:dyDescent="0.3">
      <c r="A584" s="15">
        <v>4911</v>
      </c>
      <c r="B584" s="14" t="s">
        <v>679</v>
      </c>
      <c r="C584" s="13">
        <v>596.93817179997905</v>
      </c>
      <c r="D584" s="13">
        <v>5214.4641500000198</v>
      </c>
      <c r="E584" s="13">
        <v>751.224768049982</v>
      </c>
      <c r="F584" s="12">
        <v>6707.6508700000295</v>
      </c>
      <c r="G584" s="11">
        <f t="shared" si="20"/>
        <v>1493.1867200000097</v>
      </c>
      <c r="H584" s="10">
        <f t="shared" si="21"/>
        <v>0.28635477722097369</v>
      </c>
    </row>
    <row r="585" spans="1:8" ht="16.5" customHeight="1" x14ac:dyDescent="0.3">
      <c r="A585" s="15">
        <v>5001</v>
      </c>
      <c r="B585" s="14" t="s">
        <v>678</v>
      </c>
      <c r="C585" s="13">
        <v>0</v>
      </c>
      <c r="D585" s="13">
        <v>0</v>
      </c>
      <c r="E585" s="13">
        <v>0</v>
      </c>
      <c r="F585" s="12">
        <v>0</v>
      </c>
      <c r="G585" s="11">
        <f t="shared" si="20"/>
        <v>0</v>
      </c>
      <c r="H585" s="10" t="str">
        <f t="shared" si="21"/>
        <v/>
      </c>
    </row>
    <row r="586" spans="1:8" ht="16.5" customHeight="1" x14ac:dyDescent="0.3">
      <c r="A586" s="15">
        <v>5002</v>
      </c>
      <c r="B586" s="14" t="s">
        <v>677</v>
      </c>
      <c r="C586" s="13">
        <v>0</v>
      </c>
      <c r="D586" s="13">
        <v>0</v>
      </c>
      <c r="E586" s="13">
        <v>0</v>
      </c>
      <c r="F586" s="12">
        <v>0</v>
      </c>
      <c r="G586" s="11">
        <f t="shared" si="20"/>
        <v>0</v>
      </c>
      <c r="H586" s="10" t="str">
        <f t="shared" si="21"/>
        <v/>
      </c>
    </row>
    <row r="587" spans="1:8" ht="16.5" customHeight="1" x14ac:dyDescent="0.3">
      <c r="A587" s="15">
        <v>5003</v>
      </c>
      <c r="B587" s="14" t="s">
        <v>676</v>
      </c>
      <c r="C587" s="13">
        <v>0.1</v>
      </c>
      <c r="D587" s="13">
        <v>1.5298499999999999</v>
      </c>
      <c r="E587" s="13">
        <v>0.2</v>
      </c>
      <c r="F587" s="12">
        <v>3.1910599999999998</v>
      </c>
      <c r="G587" s="11">
        <f t="shared" si="20"/>
        <v>1.6612099999999999</v>
      </c>
      <c r="H587" s="10">
        <f t="shared" si="21"/>
        <v>1.0858646272510377</v>
      </c>
    </row>
    <row r="588" spans="1:8" ht="16.5" customHeight="1" x14ac:dyDescent="0.3">
      <c r="A588" s="15">
        <v>5004</v>
      </c>
      <c r="B588" s="14" t="s">
        <v>675</v>
      </c>
      <c r="C588" s="13">
        <v>1.78E-2</v>
      </c>
      <c r="D588" s="13">
        <v>3.25413</v>
      </c>
      <c r="E588" s="13">
        <v>0.32089999999999996</v>
      </c>
      <c r="F588" s="12">
        <v>6.5647700000000002</v>
      </c>
      <c r="G588" s="11">
        <f t="shared" si="20"/>
        <v>3.3106400000000002</v>
      </c>
      <c r="H588" s="10">
        <f t="shared" si="21"/>
        <v>1.0173656246062697</v>
      </c>
    </row>
    <row r="589" spans="1:8" ht="16.5" customHeight="1" x14ac:dyDescent="0.3">
      <c r="A589" s="15">
        <v>5005</v>
      </c>
      <c r="B589" s="14" t="s">
        <v>674</v>
      </c>
      <c r="C589" s="13">
        <v>1.3952</v>
      </c>
      <c r="D589" s="13">
        <v>3.4462800000000002</v>
      </c>
      <c r="E589" s="13">
        <v>0</v>
      </c>
      <c r="F589" s="12">
        <v>0</v>
      </c>
      <c r="G589" s="11">
        <f t="shared" si="20"/>
        <v>-3.4462800000000002</v>
      </c>
      <c r="H589" s="10">
        <f t="shared" si="21"/>
        <v>-1</v>
      </c>
    </row>
    <row r="590" spans="1:8" ht="25.5" customHeight="1" x14ac:dyDescent="0.3">
      <c r="A590" s="15">
        <v>5006</v>
      </c>
      <c r="B590" s="14" t="s">
        <v>673</v>
      </c>
      <c r="C590" s="13">
        <v>9.240000000000001E-2</v>
      </c>
      <c r="D590" s="13">
        <v>5.7043800000000005</v>
      </c>
      <c r="E590" s="13">
        <v>1.044E-2</v>
      </c>
      <c r="F590" s="12">
        <v>0.22211</v>
      </c>
      <c r="G590" s="11">
        <f t="shared" si="20"/>
        <v>-5.4822700000000006</v>
      </c>
      <c r="H590" s="10">
        <f t="shared" si="21"/>
        <v>-0.96106325314933438</v>
      </c>
    </row>
    <row r="591" spans="1:8" ht="16.5" customHeight="1" x14ac:dyDescent="0.3">
      <c r="A591" s="15">
        <v>5007</v>
      </c>
      <c r="B591" s="14" t="s">
        <v>672</v>
      </c>
      <c r="C591" s="13">
        <v>1.2557940000000001</v>
      </c>
      <c r="D591" s="13">
        <v>141.46342999999999</v>
      </c>
      <c r="E591" s="13">
        <v>1.1115930000000001</v>
      </c>
      <c r="F591" s="12">
        <v>161.37898000000001</v>
      </c>
      <c r="G591" s="11">
        <f t="shared" si="20"/>
        <v>19.915550000000025</v>
      </c>
      <c r="H591" s="10">
        <f t="shared" si="21"/>
        <v>0.14078232091502393</v>
      </c>
    </row>
    <row r="592" spans="1:8" ht="16.5" customHeight="1" x14ac:dyDescent="0.3">
      <c r="A592" s="15">
        <v>5101</v>
      </c>
      <c r="B592" s="14" t="s">
        <v>671</v>
      </c>
      <c r="C592" s="13">
        <v>321.28100000000001</v>
      </c>
      <c r="D592" s="13">
        <v>428.11777000000001</v>
      </c>
      <c r="E592" s="13">
        <v>362.56457</v>
      </c>
      <c r="F592" s="12">
        <v>468.82958000000002</v>
      </c>
      <c r="G592" s="11">
        <f t="shared" si="20"/>
        <v>40.711810000000014</v>
      </c>
      <c r="H592" s="10">
        <f t="shared" si="21"/>
        <v>9.5094884755659664E-2</v>
      </c>
    </row>
    <row r="593" spans="1:8" ht="16.5" customHeight="1" x14ac:dyDescent="0.3">
      <c r="A593" s="15">
        <v>5102</v>
      </c>
      <c r="B593" s="14" t="s">
        <v>670</v>
      </c>
      <c r="C593" s="13">
        <v>0.17427000000000001</v>
      </c>
      <c r="D593" s="13">
        <v>7.07029</v>
      </c>
      <c r="E593" s="13">
        <v>0.27187599999999995</v>
      </c>
      <c r="F593" s="12">
        <v>17.036020000000001</v>
      </c>
      <c r="G593" s="11">
        <f t="shared" si="20"/>
        <v>9.9657300000000006</v>
      </c>
      <c r="H593" s="10">
        <f t="shared" si="21"/>
        <v>1.4095220988106572</v>
      </c>
    </row>
    <row r="594" spans="1:8" ht="16.5" customHeight="1" x14ac:dyDescent="0.3">
      <c r="A594" s="15">
        <v>5103</v>
      </c>
      <c r="B594" s="14" t="s">
        <v>669</v>
      </c>
      <c r="C594" s="13">
        <v>24.463999999999999</v>
      </c>
      <c r="D594" s="13">
        <v>25.64218</v>
      </c>
      <c r="E594" s="13">
        <v>39.780999999999999</v>
      </c>
      <c r="F594" s="12">
        <v>86.285830000000004</v>
      </c>
      <c r="G594" s="11">
        <f t="shared" si="20"/>
        <v>60.643650000000008</v>
      </c>
      <c r="H594" s="10">
        <f t="shared" si="21"/>
        <v>2.364995877885578</v>
      </c>
    </row>
    <row r="595" spans="1:8" ht="16.5" customHeight="1" x14ac:dyDescent="0.3">
      <c r="A595" s="15">
        <v>5104</v>
      </c>
      <c r="B595" s="14" t="s">
        <v>668</v>
      </c>
      <c r="C595" s="13">
        <v>61.1</v>
      </c>
      <c r="D595" s="13">
        <v>335.65474999999998</v>
      </c>
      <c r="E595" s="13">
        <v>90.927999999999997</v>
      </c>
      <c r="F595" s="12">
        <v>777.83591999999999</v>
      </c>
      <c r="G595" s="11">
        <f t="shared" si="20"/>
        <v>442.18117000000001</v>
      </c>
      <c r="H595" s="10">
        <f t="shared" si="21"/>
        <v>1.317369022783083</v>
      </c>
    </row>
    <row r="596" spans="1:8" ht="16.5" customHeight="1" x14ac:dyDescent="0.3">
      <c r="A596" s="15">
        <v>5105</v>
      </c>
      <c r="B596" s="14" t="s">
        <v>667</v>
      </c>
      <c r="C596" s="13">
        <v>65.732749999999996</v>
      </c>
      <c r="D596" s="13">
        <v>360.29386</v>
      </c>
      <c r="E596" s="13">
        <v>91.3476</v>
      </c>
      <c r="F596" s="12">
        <v>1202.42625</v>
      </c>
      <c r="G596" s="11">
        <f t="shared" si="20"/>
        <v>842.13238999999999</v>
      </c>
      <c r="H596" s="10">
        <f t="shared" si="21"/>
        <v>2.337348713075488</v>
      </c>
    </row>
    <row r="597" spans="1:8" ht="16.5" customHeight="1" x14ac:dyDescent="0.3">
      <c r="A597" s="15">
        <v>5106</v>
      </c>
      <c r="B597" s="14" t="s">
        <v>666</v>
      </c>
      <c r="C597" s="13">
        <v>37.951900000000002</v>
      </c>
      <c r="D597" s="13">
        <v>239.37832</v>
      </c>
      <c r="E597" s="13">
        <v>72.97957000000001</v>
      </c>
      <c r="F597" s="12">
        <v>393.39827000000002</v>
      </c>
      <c r="G597" s="11">
        <f t="shared" si="20"/>
        <v>154.01995000000002</v>
      </c>
      <c r="H597" s="10">
        <f t="shared" si="21"/>
        <v>0.643416454756638</v>
      </c>
    </row>
    <row r="598" spans="1:8" ht="16.5" customHeight="1" x14ac:dyDescent="0.3">
      <c r="A598" s="15">
        <v>5107</v>
      </c>
      <c r="B598" s="14" t="s">
        <v>665</v>
      </c>
      <c r="C598" s="13">
        <v>4.9222700000000001</v>
      </c>
      <c r="D598" s="13">
        <v>118.14566000000001</v>
      </c>
      <c r="E598" s="13">
        <v>19.633150000000001</v>
      </c>
      <c r="F598" s="12">
        <v>286.75130999999999</v>
      </c>
      <c r="G598" s="11">
        <f t="shared" si="20"/>
        <v>168.60564999999997</v>
      </c>
      <c r="H598" s="10">
        <f t="shared" si="21"/>
        <v>1.4270998189861563</v>
      </c>
    </row>
    <row r="599" spans="1:8" ht="25.5" customHeight="1" x14ac:dyDescent="0.3">
      <c r="A599" s="15">
        <v>5108</v>
      </c>
      <c r="B599" s="14" t="s">
        <v>664</v>
      </c>
      <c r="C599" s="13">
        <v>6.6388800000000003</v>
      </c>
      <c r="D599" s="13">
        <v>42.270050000000005</v>
      </c>
      <c r="E599" s="13">
        <v>9.4365799999999993</v>
      </c>
      <c r="F599" s="12">
        <v>68.577970000000008</v>
      </c>
      <c r="G599" s="11">
        <f t="shared" si="20"/>
        <v>26.307920000000003</v>
      </c>
      <c r="H599" s="10">
        <f t="shared" si="21"/>
        <v>0.62237730970273275</v>
      </c>
    </row>
    <row r="600" spans="1:8" ht="25.5" customHeight="1" x14ac:dyDescent="0.3">
      <c r="A600" s="15">
        <v>5109</v>
      </c>
      <c r="B600" s="14" t="s">
        <v>663</v>
      </c>
      <c r="C600" s="13">
        <v>13.911111999999999</v>
      </c>
      <c r="D600" s="13">
        <v>84.269829999999999</v>
      </c>
      <c r="E600" s="13">
        <v>21.002269000000002</v>
      </c>
      <c r="F600" s="12">
        <v>157.36164000000002</v>
      </c>
      <c r="G600" s="11">
        <f t="shared" si="20"/>
        <v>73.091810000000024</v>
      </c>
      <c r="H600" s="10">
        <f t="shared" si="21"/>
        <v>0.86735442565862564</v>
      </c>
    </row>
    <row r="601" spans="1:8" ht="16.5" customHeight="1" x14ac:dyDescent="0.3">
      <c r="A601" s="15">
        <v>5110</v>
      </c>
      <c r="B601" s="14" t="s">
        <v>662</v>
      </c>
      <c r="C601" s="13">
        <v>0</v>
      </c>
      <c r="D601" s="13">
        <v>0</v>
      </c>
      <c r="E601" s="13">
        <v>0</v>
      </c>
      <c r="F601" s="12">
        <v>0</v>
      </c>
      <c r="G601" s="11">
        <f t="shared" si="20"/>
        <v>0</v>
      </c>
      <c r="H601" s="10" t="str">
        <f t="shared" si="21"/>
        <v/>
      </c>
    </row>
    <row r="602" spans="1:8" ht="16.5" customHeight="1" x14ac:dyDescent="0.3">
      <c r="A602" s="15">
        <v>5111</v>
      </c>
      <c r="B602" s="14" t="s">
        <v>661</v>
      </c>
      <c r="C602" s="13">
        <v>11.368362999999999</v>
      </c>
      <c r="D602" s="13">
        <v>173.2901</v>
      </c>
      <c r="E602" s="13">
        <v>5.97743</v>
      </c>
      <c r="F602" s="12">
        <v>163.17976999999999</v>
      </c>
      <c r="G602" s="11">
        <f t="shared" si="20"/>
        <v>-10.110330000000005</v>
      </c>
      <c r="H602" s="10">
        <f t="shared" si="21"/>
        <v>-5.8343379108212211E-2</v>
      </c>
    </row>
    <row r="603" spans="1:8" ht="25.5" customHeight="1" x14ac:dyDescent="0.3">
      <c r="A603" s="15">
        <v>5112</v>
      </c>
      <c r="B603" s="14" t="s">
        <v>660</v>
      </c>
      <c r="C603" s="13">
        <v>23.580293000000001</v>
      </c>
      <c r="D603" s="13">
        <v>355.90141999999997</v>
      </c>
      <c r="E603" s="13">
        <v>39.77075</v>
      </c>
      <c r="F603" s="12">
        <v>597.08743000000004</v>
      </c>
      <c r="G603" s="11">
        <f t="shared" si="20"/>
        <v>241.18601000000007</v>
      </c>
      <c r="H603" s="10">
        <f t="shared" si="21"/>
        <v>0.67767644759607892</v>
      </c>
    </row>
    <row r="604" spans="1:8" ht="16.5" customHeight="1" x14ac:dyDescent="0.3">
      <c r="A604" s="15">
        <v>5113</v>
      </c>
      <c r="B604" s="14" t="s">
        <v>659</v>
      </c>
      <c r="C604" s="13">
        <v>0</v>
      </c>
      <c r="D604" s="13">
        <v>0</v>
      </c>
      <c r="E604" s="13">
        <v>0</v>
      </c>
      <c r="F604" s="12">
        <v>0</v>
      </c>
      <c r="G604" s="11">
        <f t="shared" si="20"/>
        <v>0</v>
      </c>
      <c r="H604" s="10" t="str">
        <f t="shared" si="21"/>
        <v/>
      </c>
    </row>
    <row r="605" spans="1:8" ht="16.5" customHeight="1" x14ac:dyDescent="0.3">
      <c r="A605" s="15">
        <v>5201</v>
      </c>
      <c r="B605" s="14" t="s">
        <v>658</v>
      </c>
      <c r="C605" s="13">
        <v>325.10899999999998</v>
      </c>
      <c r="D605" s="13">
        <v>716.50750000000005</v>
      </c>
      <c r="E605" s="13">
        <v>423.04811999999998</v>
      </c>
      <c r="F605" s="12">
        <v>939.89069999999992</v>
      </c>
      <c r="G605" s="11">
        <f t="shared" si="20"/>
        <v>223.38319999999987</v>
      </c>
      <c r="H605" s="10">
        <f t="shared" si="21"/>
        <v>0.31176672958761753</v>
      </c>
    </row>
    <row r="606" spans="1:8" ht="16.5" customHeight="1" x14ac:dyDescent="0.3">
      <c r="A606" s="15">
        <v>5202</v>
      </c>
      <c r="B606" s="14" t="s">
        <v>657</v>
      </c>
      <c r="C606" s="13">
        <v>1522.0607500000001</v>
      </c>
      <c r="D606" s="13">
        <v>2584.83482</v>
      </c>
      <c r="E606" s="13">
        <v>1011.69064</v>
      </c>
      <c r="F606" s="12">
        <v>1717.57368</v>
      </c>
      <c r="G606" s="11">
        <f t="shared" si="20"/>
        <v>-867.26114000000007</v>
      </c>
      <c r="H606" s="10">
        <f t="shared" si="21"/>
        <v>-0.33551897911991146</v>
      </c>
    </row>
    <row r="607" spans="1:8" ht="16.5" customHeight="1" x14ac:dyDescent="0.3">
      <c r="A607" s="15">
        <v>5203</v>
      </c>
      <c r="B607" s="14" t="s">
        <v>656</v>
      </c>
      <c r="C607" s="13">
        <v>93.247100000000003</v>
      </c>
      <c r="D607" s="13">
        <v>250.42078000000001</v>
      </c>
      <c r="E607" s="13">
        <v>3.8999999999999999E-5</v>
      </c>
      <c r="F607" s="12">
        <v>0.12547</v>
      </c>
      <c r="G607" s="11">
        <f t="shared" si="20"/>
        <v>-250.29531</v>
      </c>
      <c r="H607" s="10">
        <f t="shared" si="21"/>
        <v>-0.9994989633048823</v>
      </c>
    </row>
    <row r="608" spans="1:8" ht="16.5" customHeight="1" x14ac:dyDescent="0.3">
      <c r="A608" s="15">
        <v>5204</v>
      </c>
      <c r="B608" s="14" t="s">
        <v>655</v>
      </c>
      <c r="C608" s="13">
        <v>8.001951</v>
      </c>
      <c r="D608" s="13">
        <v>171.61922000000001</v>
      </c>
      <c r="E608" s="13">
        <v>11.657131999999999</v>
      </c>
      <c r="F608" s="12">
        <v>143.20295999999999</v>
      </c>
      <c r="G608" s="11">
        <f t="shared" si="20"/>
        <v>-28.416260000000023</v>
      </c>
      <c r="H608" s="10">
        <f t="shared" si="21"/>
        <v>-0.16557737530796388</v>
      </c>
    </row>
    <row r="609" spans="1:8" ht="25.5" customHeight="1" x14ac:dyDescent="0.3">
      <c r="A609" s="15">
        <v>5205</v>
      </c>
      <c r="B609" s="14" t="s">
        <v>654</v>
      </c>
      <c r="C609" s="13">
        <v>3492.9540710000001</v>
      </c>
      <c r="D609" s="13">
        <v>10813.48381</v>
      </c>
      <c r="E609" s="13">
        <v>3512.1058319999997</v>
      </c>
      <c r="F609" s="12">
        <v>11648.476050000001</v>
      </c>
      <c r="G609" s="11">
        <f t="shared" si="20"/>
        <v>834.9922400000014</v>
      </c>
      <c r="H609" s="10">
        <f t="shared" si="21"/>
        <v>7.7217689938909845E-2</v>
      </c>
    </row>
    <row r="610" spans="1:8" ht="25.5" customHeight="1" x14ac:dyDescent="0.3">
      <c r="A610" s="15">
        <v>5206</v>
      </c>
      <c r="B610" s="14" t="s">
        <v>653</v>
      </c>
      <c r="C610" s="13">
        <v>3131.974753</v>
      </c>
      <c r="D610" s="13">
        <v>6752.4390100000001</v>
      </c>
      <c r="E610" s="13">
        <v>2736.146452</v>
      </c>
      <c r="F610" s="12">
        <v>5609.8315300000004</v>
      </c>
      <c r="G610" s="11">
        <f t="shared" si="20"/>
        <v>-1142.6074799999997</v>
      </c>
      <c r="H610" s="10">
        <f t="shared" si="21"/>
        <v>-0.16921403929866813</v>
      </c>
    </row>
    <row r="611" spans="1:8" ht="16.5" customHeight="1" x14ac:dyDescent="0.3">
      <c r="A611" s="15">
        <v>5207</v>
      </c>
      <c r="B611" s="14" t="s">
        <v>652</v>
      </c>
      <c r="C611" s="13">
        <v>9.2992836000000008</v>
      </c>
      <c r="D611" s="13">
        <v>224.25773999999998</v>
      </c>
      <c r="E611" s="13">
        <v>16.579189</v>
      </c>
      <c r="F611" s="12">
        <v>213.22042999999999</v>
      </c>
      <c r="G611" s="11">
        <f t="shared" si="20"/>
        <v>-11.037309999999991</v>
      </c>
      <c r="H611" s="10">
        <f t="shared" si="21"/>
        <v>-4.9217074960266664E-2</v>
      </c>
    </row>
    <row r="612" spans="1:8" ht="25.5" customHeight="1" x14ac:dyDescent="0.3">
      <c r="A612" s="15">
        <v>5208</v>
      </c>
      <c r="B612" s="14" t="s">
        <v>651</v>
      </c>
      <c r="C612" s="13">
        <v>3330.1809229999999</v>
      </c>
      <c r="D612" s="13">
        <v>16707.827970000002</v>
      </c>
      <c r="E612" s="13">
        <v>3141.1986194999999</v>
      </c>
      <c r="F612" s="12">
        <v>16257.11159</v>
      </c>
      <c r="G612" s="11">
        <f t="shared" si="20"/>
        <v>-450.71638000000166</v>
      </c>
      <c r="H612" s="10">
        <f t="shared" si="21"/>
        <v>-2.6976359872108596E-2</v>
      </c>
    </row>
    <row r="613" spans="1:8" ht="25.5" customHeight="1" x14ac:dyDescent="0.3">
      <c r="A613" s="15">
        <v>5209</v>
      </c>
      <c r="B613" s="14" t="s">
        <v>650</v>
      </c>
      <c r="C613" s="13">
        <v>736.62108499999999</v>
      </c>
      <c r="D613" s="13">
        <v>3491.4535799999999</v>
      </c>
      <c r="E613" s="13">
        <v>789.31154350000008</v>
      </c>
      <c r="F613" s="12">
        <v>3616.5176699999997</v>
      </c>
      <c r="G613" s="11">
        <f t="shared" si="20"/>
        <v>125.06408999999985</v>
      </c>
      <c r="H613" s="10">
        <f t="shared" si="21"/>
        <v>3.5820063802767171E-2</v>
      </c>
    </row>
    <row r="614" spans="1:8" ht="25.5" customHeight="1" x14ac:dyDescent="0.3">
      <c r="A614" s="15">
        <v>5210</v>
      </c>
      <c r="B614" s="14" t="s">
        <v>649</v>
      </c>
      <c r="C614" s="13">
        <v>59.686323999999999</v>
      </c>
      <c r="D614" s="13">
        <v>509.93466999999998</v>
      </c>
      <c r="E614" s="13">
        <v>59.58963</v>
      </c>
      <c r="F614" s="12">
        <v>518.98320000000001</v>
      </c>
      <c r="G614" s="11">
        <f t="shared" si="20"/>
        <v>9.0485300000000279</v>
      </c>
      <c r="H614" s="10">
        <f t="shared" si="21"/>
        <v>1.7744488720486545E-2</v>
      </c>
    </row>
    <row r="615" spans="1:8" ht="25.5" customHeight="1" x14ac:dyDescent="0.3">
      <c r="A615" s="15">
        <v>5211</v>
      </c>
      <c r="B615" s="14" t="s">
        <v>648</v>
      </c>
      <c r="C615" s="13">
        <v>1518.6775404999998</v>
      </c>
      <c r="D615" s="13">
        <v>8607.5202699999991</v>
      </c>
      <c r="E615" s="13">
        <v>1517.181378</v>
      </c>
      <c r="F615" s="12">
        <v>8450.4117200000001</v>
      </c>
      <c r="G615" s="11">
        <f t="shared" si="20"/>
        <v>-157.10854999999901</v>
      </c>
      <c r="H615" s="10">
        <f t="shared" si="21"/>
        <v>-1.825247516959946E-2</v>
      </c>
    </row>
    <row r="616" spans="1:8" ht="16.5" customHeight="1" x14ac:dyDescent="0.3">
      <c r="A616" s="15">
        <v>5212</v>
      </c>
      <c r="B616" s="14" t="s">
        <v>647</v>
      </c>
      <c r="C616" s="13">
        <v>30.288319999999999</v>
      </c>
      <c r="D616" s="13">
        <v>262.84676999999999</v>
      </c>
      <c r="E616" s="13">
        <v>7.4218270000000004</v>
      </c>
      <c r="F616" s="12">
        <v>136.18491</v>
      </c>
      <c r="G616" s="11">
        <f t="shared" si="20"/>
        <v>-126.66185999999999</v>
      </c>
      <c r="H616" s="10">
        <f t="shared" si="21"/>
        <v>-0.48188478785567723</v>
      </c>
    </row>
    <row r="617" spans="1:8" ht="16.5" customHeight="1" x14ac:dyDescent="0.3">
      <c r="A617" s="15">
        <v>5301</v>
      </c>
      <c r="B617" s="14" t="s">
        <v>646</v>
      </c>
      <c r="C617" s="13">
        <v>13.267168</v>
      </c>
      <c r="D617" s="13">
        <v>89.665469999999999</v>
      </c>
      <c r="E617" s="13">
        <v>43.278784000000002</v>
      </c>
      <c r="F617" s="12">
        <v>176.86208999999999</v>
      </c>
      <c r="G617" s="11">
        <f t="shared" si="20"/>
        <v>87.196619999999996</v>
      </c>
      <c r="H617" s="10">
        <f t="shared" si="21"/>
        <v>0.97246598941599249</v>
      </c>
    </row>
    <row r="618" spans="1:8" ht="25.5" customHeight="1" x14ac:dyDescent="0.3">
      <c r="A618" s="15">
        <v>5302</v>
      </c>
      <c r="B618" s="14" t="s">
        <v>645</v>
      </c>
      <c r="C618" s="13">
        <v>5.63</v>
      </c>
      <c r="D618" s="13">
        <v>26.560179999999999</v>
      </c>
      <c r="E618" s="13">
        <v>0.60479799999999995</v>
      </c>
      <c r="F618" s="12">
        <v>0.63558000000000003</v>
      </c>
      <c r="G618" s="11">
        <f t="shared" si="20"/>
        <v>-25.924599999999998</v>
      </c>
      <c r="H618" s="10">
        <f t="shared" si="21"/>
        <v>-0.9760701922953835</v>
      </c>
    </row>
    <row r="619" spans="1:8" ht="25.5" customHeight="1" x14ac:dyDescent="0.3">
      <c r="A619" s="15">
        <v>5303</v>
      </c>
      <c r="B619" s="14" t="s">
        <v>644</v>
      </c>
      <c r="C619" s="13">
        <v>8.032</v>
      </c>
      <c r="D619" s="13">
        <v>5.9035200000000003</v>
      </c>
      <c r="E619" s="13">
        <v>16.802</v>
      </c>
      <c r="F619" s="12">
        <v>8.3118499999999997</v>
      </c>
      <c r="G619" s="11">
        <f t="shared" si="20"/>
        <v>2.4083299999999994</v>
      </c>
      <c r="H619" s="10">
        <f t="shared" si="21"/>
        <v>0.40794813941512847</v>
      </c>
    </row>
    <row r="620" spans="1:8" ht="25.5" customHeight="1" x14ac:dyDescent="0.3">
      <c r="A620" s="15">
        <v>5304</v>
      </c>
      <c r="B620" s="14" t="s">
        <v>643</v>
      </c>
      <c r="C620" s="13">
        <v>0</v>
      </c>
      <c r="D620" s="13">
        <v>0</v>
      </c>
      <c r="E620" s="13">
        <v>0</v>
      </c>
      <c r="F620" s="12">
        <v>0</v>
      </c>
      <c r="G620" s="11">
        <f t="shared" si="20"/>
        <v>0</v>
      </c>
      <c r="H620" s="10" t="str">
        <f t="shared" si="21"/>
        <v/>
      </c>
    </row>
    <row r="621" spans="1:8" ht="25.5" customHeight="1" x14ac:dyDescent="0.3">
      <c r="A621" s="15">
        <v>5305</v>
      </c>
      <c r="B621" s="14" t="s">
        <v>642</v>
      </c>
      <c r="C621" s="13">
        <v>5.0611959999999998</v>
      </c>
      <c r="D621" s="13">
        <v>12.897290000000002</v>
      </c>
      <c r="E621" s="13">
        <v>1.080012</v>
      </c>
      <c r="F621" s="12">
        <v>3.3953699999999998</v>
      </c>
      <c r="G621" s="11">
        <f t="shared" si="20"/>
        <v>-9.5019200000000019</v>
      </c>
      <c r="H621" s="10">
        <f t="shared" si="21"/>
        <v>-0.73673771776861652</v>
      </c>
    </row>
    <row r="622" spans="1:8" ht="16.5" customHeight="1" x14ac:dyDescent="0.3">
      <c r="A622" s="15">
        <v>5306</v>
      </c>
      <c r="B622" s="14" t="s">
        <v>641</v>
      </c>
      <c r="C622" s="13">
        <v>6.0213599999999996</v>
      </c>
      <c r="D622" s="13">
        <v>106.95007000000001</v>
      </c>
      <c r="E622" s="13">
        <v>15.675974</v>
      </c>
      <c r="F622" s="12">
        <v>332.09391999999997</v>
      </c>
      <c r="G622" s="11">
        <f t="shared" si="20"/>
        <v>225.14384999999996</v>
      </c>
      <c r="H622" s="10">
        <f t="shared" si="21"/>
        <v>2.1051304594751543</v>
      </c>
    </row>
    <row r="623" spans="1:8" ht="25.5" customHeight="1" x14ac:dyDescent="0.3">
      <c r="A623" s="15">
        <v>5307</v>
      </c>
      <c r="B623" s="14" t="s">
        <v>640</v>
      </c>
      <c r="C623" s="13">
        <v>1552.19292</v>
      </c>
      <c r="D623" s="13">
        <v>2122.5920899999996</v>
      </c>
      <c r="E623" s="13">
        <v>1302.1930199999999</v>
      </c>
      <c r="F623" s="12">
        <v>2022.0320400000001</v>
      </c>
      <c r="G623" s="11">
        <f t="shared" si="20"/>
        <v>-100.56004999999959</v>
      </c>
      <c r="H623" s="10">
        <f t="shared" si="21"/>
        <v>-4.737605990042091E-2</v>
      </c>
    </row>
    <row r="624" spans="1:8" ht="25.5" customHeight="1" x14ac:dyDescent="0.3">
      <c r="A624" s="15">
        <v>5308</v>
      </c>
      <c r="B624" s="14" t="s">
        <v>639</v>
      </c>
      <c r="C624" s="13">
        <v>101.66011999999999</v>
      </c>
      <c r="D624" s="13">
        <v>347.08600999999999</v>
      </c>
      <c r="E624" s="13">
        <v>75.966089999999994</v>
      </c>
      <c r="F624" s="12">
        <v>377.50446999999997</v>
      </c>
      <c r="G624" s="11">
        <f t="shared" si="20"/>
        <v>30.418459999999982</v>
      </c>
      <c r="H624" s="10">
        <f t="shared" si="21"/>
        <v>8.7639545022284202E-2</v>
      </c>
    </row>
    <row r="625" spans="1:8" ht="16.5" customHeight="1" x14ac:dyDescent="0.3">
      <c r="A625" s="15">
        <v>5309</v>
      </c>
      <c r="B625" s="14" t="s">
        <v>638</v>
      </c>
      <c r="C625" s="13">
        <v>98.580477000000101</v>
      </c>
      <c r="D625" s="13">
        <v>2239.9418999999998</v>
      </c>
      <c r="E625" s="13">
        <v>98.497060000000104</v>
      </c>
      <c r="F625" s="12">
        <v>2447.91813</v>
      </c>
      <c r="G625" s="11">
        <f t="shared" si="20"/>
        <v>207.97623000000021</v>
      </c>
      <c r="H625" s="10">
        <f t="shared" si="21"/>
        <v>9.2848939519368887E-2</v>
      </c>
    </row>
    <row r="626" spans="1:8" ht="25.5" customHeight="1" x14ac:dyDescent="0.3">
      <c r="A626" s="15">
        <v>5310</v>
      </c>
      <c r="B626" s="14" t="s">
        <v>637</v>
      </c>
      <c r="C626" s="13">
        <v>301.92375500000003</v>
      </c>
      <c r="D626" s="13">
        <v>1138.6055700000002</v>
      </c>
      <c r="E626" s="13">
        <v>159.55202</v>
      </c>
      <c r="F626" s="12">
        <v>697.67106999999999</v>
      </c>
      <c r="G626" s="11">
        <f t="shared" si="20"/>
        <v>-440.93450000000018</v>
      </c>
      <c r="H626" s="10">
        <f t="shared" si="21"/>
        <v>-0.38725833740651744</v>
      </c>
    </row>
    <row r="627" spans="1:8" ht="25.5" customHeight="1" x14ac:dyDescent="0.3">
      <c r="A627" s="15">
        <v>5311</v>
      </c>
      <c r="B627" s="14" t="s">
        <v>636</v>
      </c>
      <c r="C627" s="13">
        <v>13.469576999999999</v>
      </c>
      <c r="D627" s="13">
        <v>112.77143</v>
      </c>
      <c r="E627" s="13">
        <v>0.87539999999999996</v>
      </c>
      <c r="F627" s="12">
        <v>40.765860000000004</v>
      </c>
      <c r="G627" s="11">
        <f t="shared" si="20"/>
        <v>-72.005569999999992</v>
      </c>
      <c r="H627" s="10">
        <f t="shared" si="21"/>
        <v>-0.63850897341640511</v>
      </c>
    </row>
    <row r="628" spans="1:8" ht="16.5" customHeight="1" x14ac:dyDescent="0.3">
      <c r="A628" s="15">
        <v>5401</v>
      </c>
      <c r="B628" s="14" t="s">
        <v>635</v>
      </c>
      <c r="C628" s="13">
        <v>920.3066652</v>
      </c>
      <c r="D628" s="13">
        <v>4805.9570199999998</v>
      </c>
      <c r="E628" s="13">
        <v>1772.2082664999998</v>
      </c>
      <c r="F628" s="12">
        <v>6403.6516900000006</v>
      </c>
      <c r="G628" s="11">
        <f t="shared" si="20"/>
        <v>1597.6946700000008</v>
      </c>
      <c r="H628" s="10">
        <f t="shared" si="21"/>
        <v>0.33244048237451795</v>
      </c>
    </row>
    <row r="629" spans="1:8" ht="16.5" customHeight="1" x14ac:dyDescent="0.3">
      <c r="A629" s="15">
        <v>5402</v>
      </c>
      <c r="B629" s="14" t="s">
        <v>634</v>
      </c>
      <c r="C629" s="13">
        <v>9587.6551400000008</v>
      </c>
      <c r="D629" s="13">
        <v>23174.654710000003</v>
      </c>
      <c r="E629" s="13">
        <v>8954.0332070000004</v>
      </c>
      <c r="F629" s="12">
        <v>23831.673030000002</v>
      </c>
      <c r="G629" s="11">
        <f t="shared" si="20"/>
        <v>657.01831999999922</v>
      </c>
      <c r="H629" s="10">
        <f t="shared" si="21"/>
        <v>2.835072747454968E-2</v>
      </c>
    </row>
    <row r="630" spans="1:8" ht="16.5" customHeight="1" x14ac:dyDescent="0.3">
      <c r="A630" s="15">
        <v>5403</v>
      </c>
      <c r="B630" s="14" t="s">
        <v>633</v>
      </c>
      <c r="C630" s="13">
        <v>869.42058499999996</v>
      </c>
      <c r="D630" s="13">
        <v>7278.5473400000001</v>
      </c>
      <c r="E630" s="13">
        <v>645.64530000000002</v>
      </c>
      <c r="F630" s="12">
        <v>5827.58032</v>
      </c>
      <c r="G630" s="11">
        <f t="shared" si="20"/>
        <v>-1450.96702</v>
      </c>
      <c r="H630" s="10">
        <f t="shared" si="21"/>
        <v>-0.19934843482106143</v>
      </c>
    </row>
    <row r="631" spans="1:8" ht="16.5" customHeight="1" x14ac:dyDescent="0.3">
      <c r="A631" s="15">
        <v>5404</v>
      </c>
      <c r="B631" s="14" t="s">
        <v>632</v>
      </c>
      <c r="C631" s="13">
        <v>1435.504238</v>
      </c>
      <c r="D631" s="13">
        <v>2868.1594700000001</v>
      </c>
      <c r="E631" s="13">
        <v>1471.5728489999999</v>
      </c>
      <c r="F631" s="12">
        <v>3088.1789600000002</v>
      </c>
      <c r="G631" s="11">
        <f t="shared" si="20"/>
        <v>220.01949000000013</v>
      </c>
      <c r="H631" s="10">
        <f t="shared" si="21"/>
        <v>7.6711037967494927E-2</v>
      </c>
    </row>
    <row r="632" spans="1:8" ht="16.5" customHeight="1" x14ac:dyDescent="0.3">
      <c r="A632" s="15">
        <v>5405</v>
      </c>
      <c r="B632" s="14" t="s">
        <v>631</v>
      </c>
      <c r="C632" s="13">
        <v>5.4600000000000003E-2</v>
      </c>
      <c r="D632" s="13">
        <v>1.1540699999999999</v>
      </c>
      <c r="E632" s="13">
        <v>0.21659999999999999</v>
      </c>
      <c r="F632" s="12">
        <v>4.5968100000000005</v>
      </c>
      <c r="G632" s="11">
        <f t="shared" si="20"/>
        <v>3.4427400000000006</v>
      </c>
      <c r="H632" s="10">
        <f t="shared" si="21"/>
        <v>2.9831292729210541</v>
      </c>
    </row>
    <row r="633" spans="1:8" ht="25.5" customHeight="1" x14ac:dyDescent="0.3">
      <c r="A633" s="15">
        <v>5406</v>
      </c>
      <c r="B633" s="14" t="s">
        <v>630</v>
      </c>
      <c r="C633" s="13">
        <v>28.151327000000002</v>
      </c>
      <c r="D633" s="13">
        <v>319.04568999999998</v>
      </c>
      <c r="E633" s="13">
        <v>17.889803000000001</v>
      </c>
      <c r="F633" s="12">
        <v>228.10029</v>
      </c>
      <c r="G633" s="11">
        <f t="shared" si="20"/>
        <v>-90.945399999999978</v>
      </c>
      <c r="H633" s="10">
        <f t="shared" si="21"/>
        <v>-0.28505446978456278</v>
      </c>
    </row>
    <row r="634" spans="1:8" ht="16.5" customHeight="1" x14ac:dyDescent="0.3">
      <c r="A634" s="15">
        <v>5407</v>
      </c>
      <c r="B634" s="14" t="s">
        <v>629</v>
      </c>
      <c r="C634" s="13">
        <v>13245.963871200001</v>
      </c>
      <c r="D634" s="13">
        <v>62227.417879999899</v>
      </c>
      <c r="E634" s="13">
        <v>17557.079250999999</v>
      </c>
      <c r="F634" s="12">
        <v>83902.888390000109</v>
      </c>
      <c r="G634" s="11">
        <f t="shared" si="20"/>
        <v>21675.47051000021</v>
      </c>
      <c r="H634" s="10">
        <f t="shared" si="21"/>
        <v>0.34832669020269247</v>
      </c>
    </row>
    <row r="635" spans="1:8" ht="16.5" customHeight="1" x14ac:dyDescent="0.3">
      <c r="A635" s="15">
        <v>5408</v>
      </c>
      <c r="B635" s="14" t="s">
        <v>628</v>
      </c>
      <c r="C635" s="13">
        <v>9.5963250000000002</v>
      </c>
      <c r="D635" s="13">
        <v>218.98487</v>
      </c>
      <c r="E635" s="13">
        <v>9.6107519999999997</v>
      </c>
      <c r="F635" s="12">
        <v>234.94279</v>
      </c>
      <c r="G635" s="11">
        <f t="shared" si="20"/>
        <v>15.957920000000001</v>
      </c>
      <c r="H635" s="10">
        <f t="shared" si="21"/>
        <v>7.2872249119311311E-2</v>
      </c>
    </row>
    <row r="636" spans="1:8" ht="16.5" customHeight="1" x14ac:dyDescent="0.3">
      <c r="A636" s="15">
        <v>5501</v>
      </c>
      <c r="B636" s="14" t="s">
        <v>627</v>
      </c>
      <c r="C636" s="13">
        <v>1.6000000000000001E-3</v>
      </c>
      <c r="D636" s="13">
        <v>0.28504000000000002</v>
      </c>
      <c r="E636" s="13">
        <v>14.1076</v>
      </c>
      <c r="F636" s="12">
        <v>15.985889999999999</v>
      </c>
      <c r="G636" s="11">
        <f t="shared" si="20"/>
        <v>15.700849999999999</v>
      </c>
      <c r="H636" s="10">
        <f t="shared" si="21"/>
        <v>55.082970811114222</v>
      </c>
    </row>
    <row r="637" spans="1:8" ht="16.5" customHeight="1" x14ac:dyDescent="0.3">
      <c r="A637" s="15">
        <v>5502</v>
      </c>
      <c r="B637" s="14" t="s">
        <v>626</v>
      </c>
      <c r="C637" s="13">
        <v>3222.895</v>
      </c>
      <c r="D637" s="13">
        <v>22126.818309999999</v>
      </c>
      <c r="E637" s="13">
        <v>2612.0358999999999</v>
      </c>
      <c r="F637" s="12">
        <v>19258.58567</v>
      </c>
      <c r="G637" s="11">
        <f t="shared" si="20"/>
        <v>-2868.2326399999984</v>
      </c>
      <c r="H637" s="10">
        <f t="shared" si="21"/>
        <v>-0.12962698024703032</v>
      </c>
    </row>
    <row r="638" spans="1:8" ht="16.5" customHeight="1" x14ac:dyDescent="0.3">
      <c r="A638" s="15">
        <v>5503</v>
      </c>
      <c r="B638" s="14" t="s">
        <v>625</v>
      </c>
      <c r="C638" s="13">
        <v>11830.278483999999</v>
      </c>
      <c r="D638" s="13">
        <v>19806.911030000003</v>
      </c>
      <c r="E638" s="13">
        <v>10659.995130000001</v>
      </c>
      <c r="F638" s="12">
        <v>18252.825949999999</v>
      </c>
      <c r="G638" s="11">
        <f t="shared" si="20"/>
        <v>-1554.0850800000044</v>
      </c>
      <c r="H638" s="10">
        <f t="shared" si="21"/>
        <v>-7.8461759011597076E-2</v>
      </c>
    </row>
    <row r="639" spans="1:8" ht="16.5" customHeight="1" x14ac:dyDescent="0.3">
      <c r="A639" s="15">
        <v>5504</v>
      </c>
      <c r="B639" s="14" t="s">
        <v>624</v>
      </c>
      <c r="C639" s="13">
        <v>628.13869999999997</v>
      </c>
      <c r="D639" s="13">
        <v>1353.2547</v>
      </c>
      <c r="E639" s="13">
        <v>724.95749999999998</v>
      </c>
      <c r="F639" s="12">
        <v>1570.2116799999999</v>
      </c>
      <c r="G639" s="11">
        <f t="shared" si="20"/>
        <v>216.95697999999993</v>
      </c>
      <c r="H639" s="10">
        <f t="shared" si="21"/>
        <v>0.16032235469051018</v>
      </c>
    </row>
    <row r="640" spans="1:8" ht="16.5" customHeight="1" x14ac:dyDescent="0.3">
      <c r="A640" s="15">
        <v>5505</v>
      </c>
      <c r="B640" s="14" t="s">
        <v>623</v>
      </c>
      <c r="C640" s="13">
        <v>5810.2799720000003</v>
      </c>
      <c r="D640" s="13">
        <v>5374.8438599999999</v>
      </c>
      <c r="E640" s="13">
        <v>9057.8756799999992</v>
      </c>
      <c r="F640" s="12">
        <v>8415.1584799999891</v>
      </c>
      <c r="G640" s="11">
        <f t="shared" si="20"/>
        <v>3040.3146199999892</v>
      </c>
      <c r="H640" s="10">
        <f t="shared" si="21"/>
        <v>0.5656563612249732</v>
      </c>
    </row>
    <row r="641" spans="1:8" ht="16.5" customHeight="1" x14ac:dyDescent="0.3">
      <c r="A641" s="15">
        <v>5506</v>
      </c>
      <c r="B641" s="14" t="s">
        <v>622</v>
      </c>
      <c r="C641" s="13">
        <v>73.123999999999995</v>
      </c>
      <c r="D641" s="13">
        <v>243.73773</v>
      </c>
      <c r="E641" s="13">
        <v>95.661339999999996</v>
      </c>
      <c r="F641" s="12">
        <v>267.39709999999997</v>
      </c>
      <c r="G641" s="11">
        <f t="shared" si="20"/>
        <v>23.659369999999967</v>
      </c>
      <c r="H641" s="10">
        <f t="shared" si="21"/>
        <v>9.7068968353811971E-2</v>
      </c>
    </row>
    <row r="642" spans="1:8" ht="16.5" customHeight="1" x14ac:dyDescent="0.3">
      <c r="A642" s="15">
        <v>5507</v>
      </c>
      <c r="B642" s="14" t="s">
        <v>621</v>
      </c>
      <c r="C642" s="13">
        <v>0</v>
      </c>
      <c r="D642" s="13">
        <v>0</v>
      </c>
      <c r="E642" s="13">
        <v>0</v>
      </c>
      <c r="F642" s="12">
        <v>0</v>
      </c>
      <c r="G642" s="11">
        <f t="shared" si="20"/>
        <v>0</v>
      </c>
      <c r="H642" s="10" t="str">
        <f t="shared" si="21"/>
        <v/>
      </c>
    </row>
    <row r="643" spans="1:8" ht="25.5" customHeight="1" x14ac:dyDescent="0.3">
      <c r="A643" s="15">
        <v>5508</v>
      </c>
      <c r="B643" s="14" t="s">
        <v>620</v>
      </c>
      <c r="C643" s="13">
        <v>876.45692599999995</v>
      </c>
      <c r="D643" s="13">
        <v>3144.20595</v>
      </c>
      <c r="E643" s="13">
        <v>668.92497900000103</v>
      </c>
      <c r="F643" s="12">
        <v>2488.4237499999999</v>
      </c>
      <c r="G643" s="11">
        <f t="shared" si="20"/>
        <v>-655.7822000000001</v>
      </c>
      <c r="H643" s="10">
        <f t="shared" si="21"/>
        <v>-0.20856846225356201</v>
      </c>
    </row>
    <row r="644" spans="1:8" ht="25.5" customHeight="1" x14ac:dyDescent="0.3">
      <c r="A644" s="15">
        <v>5509</v>
      </c>
      <c r="B644" s="14" t="s">
        <v>619</v>
      </c>
      <c r="C644" s="13">
        <v>2480.178167</v>
      </c>
      <c r="D644" s="13">
        <v>7111.1196</v>
      </c>
      <c r="E644" s="13">
        <v>2701.3190850000001</v>
      </c>
      <c r="F644" s="12">
        <v>7934.1090300000005</v>
      </c>
      <c r="G644" s="11">
        <f t="shared" si="20"/>
        <v>822.98943000000054</v>
      </c>
      <c r="H644" s="10">
        <f t="shared" si="21"/>
        <v>0.11573275043777924</v>
      </c>
    </row>
    <row r="645" spans="1:8" ht="25.5" customHeight="1" x14ac:dyDescent="0.3">
      <c r="A645" s="15">
        <v>5510</v>
      </c>
      <c r="B645" s="14" t="s">
        <v>618</v>
      </c>
      <c r="C645" s="13">
        <v>216.02889199999998</v>
      </c>
      <c r="D645" s="13">
        <v>948.01715000000002</v>
      </c>
      <c r="E645" s="13">
        <v>295.16648599999996</v>
      </c>
      <c r="F645" s="12">
        <v>1416.1110800000001</v>
      </c>
      <c r="G645" s="11">
        <f t="shared" si="20"/>
        <v>468.09393000000011</v>
      </c>
      <c r="H645" s="10">
        <f t="shared" si="21"/>
        <v>0.49376103586311715</v>
      </c>
    </row>
    <row r="646" spans="1:8" ht="25.5" customHeight="1" x14ac:dyDescent="0.3">
      <c r="A646" s="15">
        <v>5511</v>
      </c>
      <c r="B646" s="14" t="s">
        <v>617</v>
      </c>
      <c r="C646" s="13">
        <v>575.48706900000002</v>
      </c>
      <c r="D646" s="13">
        <v>2448.6279</v>
      </c>
      <c r="E646" s="13">
        <v>564.93564300000003</v>
      </c>
      <c r="F646" s="12">
        <v>2275.0501800000002</v>
      </c>
      <c r="G646" s="11">
        <f t="shared" si="20"/>
        <v>-173.57771999999977</v>
      </c>
      <c r="H646" s="10">
        <f t="shared" si="21"/>
        <v>-7.0887749012416207E-2</v>
      </c>
    </row>
    <row r="647" spans="1:8" ht="25.5" customHeight="1" x14ac:dyDescent="0.3">
      <c r="A647" s="15">
        <v>5512</v>
      </c>
      <c r="B647" s="14" t="s">
        <v>616</v>
      </c>
      <c r="C647" s="13">
        <v>46.852201999999998</v>
      </c>
      <c r="D647" s="13">
        <v>608.10005000000001</v>
      </c>
      <c r="E647" s="13">
        <v>70.33071799999999</v>
      </c>
      <c r="F647" s="12">
        <v>1200.1561399999998</v>
      </c>
      <c r="G647" s="11">
        <f t="shared" ref="G647:G710" si="22">F647-D647</f>
        <v>592.05608999999981</v>
      </c>
      <c r="H647" s="10">
        <f t="shared" ref="H647:H710" si="23">IF(D647&lt;&gt;0,G647/D647,"")</f>
        <v>0.97361624949710135</v>
      </c>
    </row>
    <row r="648" spans="1:8" ht="25.5" customHeight="1" x14ac:dyDescent="0.3">
      <c r="A648" s="15">
        <v>5513</v>
      </c>
      <c r="B648" s="14" t="s">
        <v>615</v>
      </c>
      <c r="C648" s="13">
        <v>4664.5039870000001</v>
      </c>
      <c r="D648" s="13">
        <v>17715.123090000001</v>
      </c>
      <c r="E648" s="13">
        <v>3230.8519943000001</v>
      </c>
      <c r="F648" s="12">
        <v>12436.97236</v>
      </c>
      <c r="G648" s="11">
        <f t="shared" si="22"/>
        <v>-5278.1507300000012</v>
      </c>
      <c r="H648" s="10">
        <f t="shared" si="23"/>
        <v>-0.29794603758522353</v>
      </c>
    </row>
    <row r="649" spans="1:8" ht="25.5" customHeight="1" x14ac:dyDescent="0.3">
      <c r="A649" s="15">
        <v>5514</v>
      </c>
      <c r="B649" s="14" t="s">
        <v>614</v>
      </c>
      <c r="C649" s="13">
        <v>862.35183949999998</v>
      </c>
      <c r="D649" s="13">
        <v>5228.3434999999999</v>
      </c>
      <c r="E649" s="13">
        <v>816.86648149999996</v>
      </c>
      <c r="F649" s="12">
        <v>5348.8220599999995</v>
      </c>
      <c r="G649" s="11">
        <f t="shared" si="22"/>
        <v>120.47855999999956</v>
      </c>
      <c r="H649" s="10">
        <f t="shared" si="23"/>
        <v>2.3043352067437718E-2</v>
      </c>
    </row>
    <row r="650" spans="1:8" ht="16.5" customHeight="1" x14ac:dyDescent="0.3">
      <c r="A650" s="15">
        <v>5515</v>
      </c>
      <c r="B650" s="14" t="s">
        <v>613</v>
      </c>
      <c r="C650" s="13">
        <v>538.61608799999999</v>
      </c>
      <c r="D650" s="13">
        <v>3129.2972999999997</v>
      </c>
      <c r="E650" s="13">
        <v>602.44619799999998</v>
      </c>
      <c r="F650" s="12">
        <v>3791.55042</v>
      </c>
      <c r="G650" s="11">
        <f t="shared" si="22"/>
        <v>662.25312000000031</v>
      </c>
      <c r="H650" s="10">
        <f t="shared" si="23"/>
        <v>0.21162997839802578</v>
      </c>
    </row>
    <row r="651" spans="1:8" ht="16.5" customHeight="1" x14ac:dyDescent="0.3">
      <c r="A651" s="15">
        <v>5516</v>
      </c>
      <c r="B651" s="14" t="s">
        <v>612</v>
      </c>
      <c r="C651" s="13">
        <v>1981.3192760000002</v>
      </c>
      <c r="D651" s="13">
        <v>11845.60346</v>
      </c>
      <c r="E651" s="13">
        <v>774.05445900000007</v>
      </c>
      <c r="F651" s="12">
        <v>4746.4937199999995</v>
      </c>
      <c r="G651" s="11">
        <f t="shared" si="22"/>
        <v>-7099.1097400000008</v>
      </c>
      <c r="H651" s="10">
        <f t="shared" si="23"/>
        <v>-0.59930334186621514</v>
      </c>
    </row>
    <row r="652" spans="1:8" ht="16.5" customHeight="1" x14ac:dyDescent="0.3">
      <c r="A652" s="15">
        <v>5601</v>
      </c>
      <c r="B652" s="14" t="s">
        <v>611</v>
      </c>
      <c r="C652" s="13">
        <v>3323.8368194</v>
      </c>
      <c r="D652" s="13">
        <v>31335.971430000001</v>
      </c>
      <c r="E652" s="13">
        <v>3744.743199</v>
      </c>
      <c r="F652" s="12">
        <v>35825.528170000005</v>
      </c>
      <c r="G652" s="11">
        <f t="shared" si="22"/>
        <v>4489.5567400000036</v>
      </c>
      <c r="H652" s="10">
        <f t="shared" si="23"/>
        <v>0.14327166304797731</v>
      </c>
    </row>
    <row r="653" spans="1:8" ht="16.5" customHeight="1" x14ac:dyDescent="0.3">
      <c r="A653" s="15">
        <v>5602</v>
      </c>
      <c r="B653" s="14" t="s">
        <v>610</v>
      </c>
      <c r="C653" s="13">
        <v>1677.7557446000001</v>
      </c>
      <c r="D653" s="13">
        <v>5859.3410300000005</v>
      </c>
      <c r="E653" s="13">
        <v>1622.9175308000001</v>
      </c>
      <c r="F653" s="12">
        <v>5831.17137</v>
      </c>
      <c r="G653" s="11">
        <f t="shared" si="22"/>
        <v>-28.169660000000476</v>
      </c>
      <c r="H653" s="10">
        <f t="shared" si="23"/>
        <v>-4.8076498459077525E-3</v>
      </c>
    </row>
    <row r="654" spans="1:8" ht="16.5" customHeight="1" x14ac:dyDescent="0.3">
      <c r="A654" s="15">
        <v>5603</v>
      </c>
      <c r="B654" s="14" t="s">
        <v>609</v>
      </c>
      <c r="C654" s="13">
        <v>14753.455600700001</v>
      </c>
      <c r="D654" s="13">
        <v>52800.331899999903</v>
      </c>
      <c r="E654" s="13">
        <v>18688.668928169998</v>
      </c>
      <c r="F654" s="12">
        <v>63895.586020000002</v>
      </c>
      <c r="G654" s="11">
        <f t="shared" si="22"/>
        <v>11095.2541200001</v>
      </c>
      <c r="H654" s="10">
        <f t="shared" si="23"/>
        <v>0.21013606772422808</v>
      </c>
    </row>
    <row r="655" spans="1:8" ht="16.5" customHeight="1" x14ac:dyDescent="0.3">
      <c r="A655" s="15">
        <v>5604</v>
      </c>
      <c r="B655" s="14" t="s">
        <v>608</v>
      </c>
      <c r="C655" s="13">
        <v>208.07523600000002</v>
      </c>
      <c r="D655" s="13">
        <v>936.96158000000105</v>
      </c>
      <c r="E655" s="13">
        <v>300.757431</v>
      </c>
      <c r="F655" s="12">
        <v>1377.1368200000002</v>
      </c>
      <c r="G655" s="11">
        <f t="shared" si="22"/>
        <v>440.17523999999912</v>
      </c>
      <c r="H655" s="10">
        <f t="shared" si="23"/>
        <v>0.46979006332361956</v>
      </c>
    </row>
    <row r="656" spans="1:8" ht="25.5" customHeight="1" x14ac:dyDescent="0.3">
      <c r="A656" s="15">
        <v>5605</v>
      </c>
      <c r="B656" s="14" t="s">
        <v>607</v>
      </c>
      <c r="C656" s="13">
        <v>6.0504020000000001</v>
      </c>
      <c r="D656" s="13">
        <v>143.9419</v>
      </c>
      <c r="E656" s="13">
        <v>5.6509279999999995</v>
      </c>
      <c r="F656" s="12">
        <v>118.29136</v>
      </c>
      <c r="G656" s="11">
        <f t="shared" si="22"/>
        <v>-25.650540000000007</v>
      </c>
      <c r="H656" s="10">
        <f t="shared" si="23"/>
        <v>-0.17820064901185831</v>
      </c>
    </row>
    <row r="657" spans="1:8" ht="25.5" customHeight="1" x14ac:dyDescent="0.3">
      <c r="A657" s="15">
        <v>5606</v>
      </c>
      <c r="B657" s="14" t="s">
        <v>606</v>
      </c>
      <c r="C657" s="13">
        <v>44.059633999999996</v>
      </c>
      <c r="D657" s="13">
        <v>407.09148999999996</v>
      </c>
      <c r="E657" s="13">
        <v>91.448546000000007</v>
      </c>
      <c r="F657" s="12">
        <v>845.65926999999999</v>
      </c>
      <c r="G657" s="11">
        <f t="shared" si="22"/>
        <v>438.56778000000003</v>
      </c>
      <c r="H657" s="10">
        <f t="shared" si="23"/>
        <v>1.0773199410284899</v>
      </c>
    </row>
    <row r="658" spans="1:8" ht="16.5" customHeight="1" x14ac:dyDescent="0.3">
      <c r="A658" s="15">
        <v>5607</v>
      </c>
      <c r="B658" s="14" t="s">
        <v>605</v>
      </c>
      <c r="C658" s="13">
        <v>2205.0516094999998</v>
      </c>
      <c r="D658" s="13">
        <v>7358.6246900000006</v>
      </c>
      <c r="E658" s="13">
        <v>2268.1097785000002</v>
      </c>
      <c r="F658" s="12">
        <v>7301.7426100000093</v>
      </c>
      <c r="G658" s="11">
        <f t="shared" si="22"/>
        <v>-56.88207999999122</v>
      </c>
      <c r="H658" s="10">
        <f t="shared" si="23"/>
        <v>-7.7299879252288942E-3</v>
      </c>
    </row>
    <row r="659" spans="1:8" ht="16.5" customHeight="1" x14ac:dyDescent="0.3">
      <c r="A659" s="15">
        <v>5608</v>
      </c>
      <c r="B659" s="14" t="s">
        <v>604</v>
      </c>
      <c r="C659" s="13">
        <v>282.41136700000004</v>
      </c>
      <c r="D659" s="13">
        <v>865.63155000000006</v>
      </c>
      <c r="E659" s="13">
        <v>140.22997000000001</v>
      </c>
      <c r="F659" s="12">
        <v>972.24781999999993</v>
      </c>
      <c r="G659" s="11">
        <f t="shared" si="22"/>
        <v>106.61626999999987</v>
      </c>
      <c r="H659" s="10">
        <f t="shared" si="23"/>
        <v>0.12316587813833711</v>
      </c>
    </row>
    <row r="660" spans="1:8" ht="16.5" customHeight="1" x14ac:dyDescent="0.3">
      <c r="A660" s="15">
        <v>5609</v>
      </c>
      <c r="B660" s="14" t="s">
        <v>603</v>
      </c>
      <c r="C660" s="13">
        <v>138.123107900001</v>
      </c>
      <c r="D660" s="13">
        <v>980.49616999999898</v>
      </c>
      <c r="E660" s="13">
        <v>158.9436848</v>
      </c>
      <c r="F660" s="12">
        <v>1099.4808799999998</v>
      </c>
      <c r="G660" s="11">
        <f t="shared" si="22"/>
        <v>118.98471000000086</v>
      </c>
      <c r="H660" s="10">
        <f t="shared" si="23"/>
        <v>0.12135152960363016</v>
      </c>
    </row>
    <row r="661" spans="1:8" ht="16.5" customHeight="1" x14ac:dyDescent="0.3">
      <c r="A661" s="15">
        <v>5701</v>
      </c>
      <c r="B661" s="14" t="s">
        <v>602</v>
      </c>
      <c r="C661" s="13">
        <v>0.46044999999999997</v>
      </c>
      <c r="D661" s="13">
        <v>29.849400000000003</v>
      </c>
      <c r="E661" s="13">
        <v>0.15581999999999999</v>
      </c>
      <c r="F661" s="12">
        <v>10.08778</v>
      </c>
      <c r="G661" s="11">
        <f t="shared" si="22"/>
        <v>-19.761620000000001</v>
      </c>
      <c r="H661" s="10">
        <f t="shared" si="23"/>
        <v>-0.66204412819018132</v>
      </c>
    </row>
    <row r="662" spans="1:8" ht="25.5" customHeight="1" x14ac:dyDescent="0.3">
      <c r="A662" s="15">
        <v>5702</v>
      </c>
      <c r="B662" s="14" t="s">
        <v>601</v>
      </c>
      <c r="C662" s="13">
        <v>2323.8123464999799</v>
      </c>
      <c r="D662" s="13">
        <v>9385.4570600000006</v>
      </c>
      <c r="E662" s="13">
        <v>2667.74082979993</v>
      </c>
      <c r="F662" s="12">
        <v>9557.0353599999999</v>
      </c>
      <c r="G662" s="11">
        <f t="shared" si="22"/>
        <v>171.57829999999922</v>
      </c>
      <c r="H662" s="10">
        <f t="shared" si="23"/>
        <v>1.8281294017235557E-2</v>
      </c>
    </row>
    <row r="663" spans="1:8" ht="16.5" customHeight="1" x14ac:dyDescent="0.3">
      <c r="A663" s="15">
        <v>5703</v>
      </c>
      <c r="B663" s="14" t="s">
        <v>600</v>
      </c>
      <c r="C663" s="13">
        <v>3753.3389978999098</v>
      </c>
      <c r="D663" s="13">
        <v>14036.67441</v>
      </c>
      <c r="E663" s="13">
        <v>4306.3135513999496</v>
      </c>
      <c r="F663" s="12">
        <v>15420.441199999999</v>
      </c>
      <c r="G663" s="11">
        <f t="shared" si="22"/>
        <v>1383.7667899999997</v>
      </c>
      <c r="H663" s="10">
        <f t="shared" si="23"/>
        <v>9.858223889657064E-2</v>
      </c>
    </row>
    <row r="664" spans="1:8" ht="25.5" customHeight="1" x14ac:dyDescent="0.3">
      <c r="A664" s="15">
        <v>5704</v>
      </c>
      <c r="B664" s="14" t="s">
        <v>599</v>
      </c>
      <c r="C664" s="13">
        <v>753.48915400000101</v>
      </c>
      <c r="D664" s="13">
        <v>1932.7819399999998</v>
      </c>
      <c r="E664" s="13">
        <v>842.93288600000005</v>
      </c>
      <c r="F664" s="12">
        <v>2356.2251000000001</v>
      </c>
      <c r="G664" s="11">
        <f t="shared" si="22"/>
        <v>423.44316000000026</v>
      </c>
      <c r="H664" s="10">
        <f t="shared" si="23"/>
        <v>0.21908480788060358</v>
      </c>
    </row>
    <row r="665" spans="1:8" ht="16.5" customHeight="1" x14ac:dyDescent="0.3">
      <c r="A665" s="15">
        <v>5705</v>
      </c>
      <c r="B665" s="14" t="s">
        <v>598</v>
      </c>
      <c r="C665" s="13">
        <v>1128.7788530000098</v>
      </c>
      <c r="D665" s="13">
        <v>4425.50371</v>
      </c>
      <c r="E665" s="13">
        <v>1830.5762295</v>
      </c>
      <c r="F665" s="12">
        <v>6481.8241900000003</v>
      </c>
      <c r="G665" s="11">
        <f t="shared" si="22"/>
        <v>2056.3204800000003</v>
      </c>
      <c r="H665" s="10">
        <f t="shared" si="23"/>
        <v>0.46465230056264045</v>
      </c>
    </row>
    <row r="666" spans="1:8" ht="16.5" customHeight="1" x14ac:dyDescent="0.3">
      <c r="A666" s="15">
        <v>5801</v>
      </c>
      <c r="B666" s="14" t="s">
        <v>597</v>
      </c>
      <c r="C666" s="13">
        <v>801.47879439999997</v>
      </c>
      <c r="D666" s="13">
        <v>5347.9366799999907</v>
      </c>
      <c r="E666" s="13">
        <v>1052.1049350999999</v>
      </c>
      <c r="F666" s="12">
        <v>6582.5372000000107</v>
      </c>
      <c r="G666" s="11">
        <f t="shared" si="22"/>
        <v>1234.60052000002</v>
      </c>
      <c r="H666" s="10">
        <f t="shared" si="23"/>
        <v>0.2308554857459573</v>
      </c>
    </row>
    <row r="667" spans="1:8" ht="25.5" customHeight="1" x14ac:dyDescent="0.3">
      <c r="A667" s="15">
        <v>5802</v>
      </c>
      <c r="B667" s="14" t="s">
        <v>596</v>
      </c>
      <c r="C667" s="13">
        <v>183.63216</v>
      </c>
      <c r="D667" s="13">
        <v>942.75648000000001</v>
      </c>
      <c r="E667" s="13">
        <v>135.24845999999999</v>
      </c>
      <c r="F667" s="12">
        <v>762.05850999999996</v>
      </c>
      <c r="G667" s="11">
        <f t="shared" si="22"/>
        <v>-180.69797000000005</v>
      </c>
      <c r="H667" s="10">
        <f t="shared" si="23"/>
        <v>-0.19166982548876255</v>
      </c>
    </row>
    <row r="668" spans="1:8" ht="16.5" customHeight="1" x14ac:dyDescent="0.3">
      <c r="A668" s="15">
        <v>5803</v>
      </c>
      <c r="B668" s="14" t="s">
        <v>595</v>
      </c>
      <c r="C668" s="13">
        <v>157.317983</v>
      </c>
      <c r="D668" s="13">
        <v>1072.96325</v>
      </c>
      <c r="E668" s="13">
        <v>123.932958</v>
      </c>
      <c r="F668" s="12">
        <v>878.73593999999991</v>
      </c>
      <c r="G668" s="11">
        <f t="shared" si="22"/>
        <v>-194.2273100000001</v>
      </c>
      <c r="H668" s="10">
        <f t="shared" si="23"/>
        <v>-0.18101953631683107</v>
      </c>
    </row>
    <row r="669" spans="1:8" ht="16.5" customHeight="1" x14ac:dyDescent="0.3">
      <c r="A669" s="15">
        <v>5804</v>
      </c>
      <c r="B669" s="14" t="s">
        <v>594</v>
      </c>
      <c r="C669" s="13">
        <v>1450.492892</v>
      </c>
      <c r="D669" s="13">
        <v>7853.5385500000002</v>
      </c>
      <c r="E669" s="13">
        <v>546.87972669999999</v>
      </c>
      <c r="F669" s="12">
        <v>3947.9454700000001</v>
      </c>
      <c r="G669" s="11">
        <f t="shared" si="22"/>
        <v>-3905.5930800000001</v>
      </c>
      <c r="H669" s="10">
        <f t="shared" si="23"/>
        <v>-0.49730361099456244</v>
      </c>
    </row>
    <row r="670" spans="1:8" ht="16.5" customHeight="1" x14ac:dyDescent="0.3">
      <c r="A670" s="15">
        <v>5805</v>
      </c>
      <c r="B670" s="14" t="s">
        <v>593</v>
      </c>
      <c r="C670" s="13">
        <v>0.31895000000000001</v>
      </c>
      <c r="D670" s="13">
        <v>3.6881599999999999</v>
      </c>
      <c r="E670" s="13">
        <v>3.9200000000000006E-2</v>
      </c>
      <c r="F670" s="12">
        <v>0.31360000000000005</v>
      </c>
      <c r="G670" s="11">
        <f t="shared" si="22"/>
        <v>-3.3745599999999998</v>
      </c>
      <c r="H670" s="10">
        <f t="shared" si="23"/>
        <v>-0.91497115092620707</v>
      </c>
    </row>
    <row r="671" spans="1:8" ht="16.5" customHeight="1" x14ac:dyDescent="0.3">
      <c r="A671" s="15">
        <v>5806</v>
      </c>
      <c r="B671" s="14" t="s">
        <v>592</v>
      </c>
      <c r="C671" s="13">
        <v>2324.4154108000098</v>
      </c>
      <c r="D671" s="13">
        <v>16662.873060000002</v>
      </c>
      <c r="E671" s="13">
        <v>2439.6009988999904</v>
      </c>
      <c r="F671" s="12">
        <v>15376.14518</v>
      </c>
      <c r="G671" s="11">
        <f t="shared" si="22"/>
        <v>-1286.7278800000022</v>
      </c>
      <c r="H671" s="10">
        <f t="shared" si="23"/>
        <v>-7.7221249622842783E-2</v>
      </c>
    </row>
    <row r="672" spans="1:8" ht="16.5" customHeight="1" x14ac:dyDescent="0.3">
      <c r="A672" s="15">
        <v>5807</v>
      </c>
      <c r="B672" s="14" t="s">
        <v>591</v>
      </c>
      <c r="C672" s="13">
        <v>37.648809</v>
      </c>
      <c r="D672" s="13">
        <v>604.50936000000002</v>
      </c>
      <c r="E672" s="13">
        <v>37.044782500000004</v>
      </c>
      <c r="F672" s="12">
        <v>609.29866000000004</v>
      </c>
      <c r="G672" s="11">
        <f t="shared" si="22"/>
        <v>4.7893000000000256</v>
      </c>
      <c r="H672" s="10">
        <f t="shared" si="23"/>
        <v>7.9226233982547852E-3</v>
      </c>
    </row>
    <row r="673" spans="1:8" ht="25.5" customHeight="1" x14ac:dyDescent="0.3">
      <c r="A673" s="15">
        <v>5808</v>
      </c>
      <c r="B673" s="14" t="s">
        <v>590</v>
      </c>
      <c r="C673" s="13">
        <v>162.71320300000002</v>
      </c>
      <c r="D673" s="13">
        <v>1601.6252400000001</v>
      </c>
      <c r="E673" s="13">
        <v>151.82518599999997</v>
      </c>
      <c r="F673" s="12">
        <v>1109.34763</v>
      </c>
      <c r="G673" s="11">
        <f t="shared" si="22"/>
        <v>-492.2776100000001</v>
      </c>
      <c r="H673" s="10">
        <f t="shared" si="23"/>
        <v>-0.30736129632922121</v>
      </c>
    </row>
    <row r="674" spans="1:8" ht="16.5" customHeight="1" x14ac:dyDescent="0.3">
      <c r="A674" s="15">
        <v>5809</v>
      </c>
      <c r="B674" s="14" t="s">
        <v>589</v>
      </c>
      <c r="C674" s="13">
        <v>1.8469500000000001</v>
      </c>
      <c r="D674" s="13">
        <v>89.144679999999994</v>
      </c>
      <c r="E674" s="13">
        <v>0.34300000000000003</v>
      </c>
      <c r="F674" s="12">
        <v>39.262800000000006</v>
      </c>
      <c r="G674" s="11">
        <f t="shared" si="22"/>
        <v>-49.881879999999988</v>
      </c>
      <c r="H674" s="10">
        <f t="shared" si="23"/>
        <v>-0.55956092949124936</v>
      </c>
    </row>
    <row r="675" spans="1:8" ht="16.5" customHeight="1" x14ac:dyDescent="0.3">
      <c r="A675" s="15">
        <v>5810</v>
      </c>
      <c r="B675" s="14" t="s">
        <v>588</v>
      </c>
      <c r="C675" s="13">
        <v>18.055206999999999</v>
      </c>
      <c r="D675" s="13">
        <v>541.86281000000008</v>
      </c>
      <c r="E675" s="13">
        <v>29.284010500000001</v>
      </c>
      <c r="F675" s="12">
        <v>498.05963000000003</v>
      </c>
      <c r="G675" s="11">
        <f t="shared" si="22"/>
        <v>-43.803180000000054</v>
      </c>
      <c r="H675" s="10">
        <f t="shared" si="23"/>
        <v>-8.0838136870843832E-2</v>
      </c>
    </row>
    <row r="676" spans="1:8" ht="16.5" customHeight="1" x14ac:dyDescent="0.3">
      <c r="A676" s="15">
        <v>5811</v>
      </c>
      <c r="B676" s="14" t="s">
        <v>587</v>
      </c>
      <c r="C676" s="13">
        <v>951.50003000000004</v>
      </c>
      <c r="D676" s="13">
        <v>4596.4737000000005</v>
      </c>
      <c r="E676" s="13">
        <v>1064.9714799999999</v>
      </c>
      <c r="F676" s="12">
        <v>4793.6572999999999</v>
      </c>
      <c r="G676" s="11">
        <f t="shared" si="22"/>
        <v>197.18359999999939</v>
      </c>
      <c r="H676" s="10">
        <f t="shared" si="23"/>
        <v>4.2898885726246921E-2</v>
      </c>
    </row>
    <row r="677" spans="1:8" ht="16.5" customHeight="1" x14ac:dyDescent="0.3">
      <c r="A677" s="15">
        <v>5901</v>
      </c>
      <c r="B677" s="14" t="s">
        <v>586</v>
      </c>
      <c r="C677" s="13">
        <v>198.921808</v>
      </c>
      <c r="D677" s="13">
        <v>1215.1699900000001</v>
      </c>
      <c r="E677" s="13">
        <v>191.27848</v>
      </c>
      <c r="F677" s="12">
        <v>1267.0968799999998</v>
      </c>
      <c r="G677" s="11">
        <f t="shared" si="22"/>
        <v>51.92688999999973</v>
      </c>
      <c r="H677" s="10">
        <f t="shared" si="23"/>
        <v>4.2732202430377439E-2</v>
      </c>
    </row>
    <row r="678" spans="1:8" ht="16.5" customHeight="1" x14ac:dyDescent="0.3">
      <c r="A678" s="15">
        <v>5902</v>
      </c>
      <c r="B678" s="14" t="s">
        <v>585</v>
      </c>
      <c r="C678" s="13">
        <v>716.26004</v>
      </c>
      <c r="D678" s="13">
        <v>3631.1619300000002</v>
      </c>
      <c r="E678" s="13">
        <v>331.07479999999998</v>
      </c>
      <c r="F678" s="12">
        <v>1501.8901699999999</v>
      </c>
      <c r="G678" s="11">
        <f t="shared" si="22"/>
        <v>-2129.2717600000005</v>
      </c>
      <c r="H678" s="10">
        <f t="shared" si="23"/>
        <v>-0.58638854478186286</v>
      </c>
    </row>
    <row r="679" spans="1:8" ht="16.5" customHeight="1" x14ac:dyDescent="0.3">
      <c r="A679" s="15">
        <v>5903</v>
      </c>
      <c r="B679" s="14" t="s">
        <v>584</v>
      </c>
      <c r="C679" s="13">
        <v>8693.204155799991</v>
      </c>
      <c r="D679" s="13">
        <v>51746.460400000105</v>
      </c>
      <c r="E679" s="13">
        <v>8331.5675305000004</v>
      </c>
      <c r="F679" s="12">
        <v>50258.052899999901</v>
      </c>
      <c r="G679" s="11">
        <f t="shared" si="22"/>
        <v>-1488.4075000002049</v>
      </c>
      <c r="H679" s="10">
        <f t="shared" si="23"/>
        <v>-2.8763464949965966E-2</v>
      </c>
    </row>
    <row r="680" spans="1:8" ht="16.5" customHeight="1" x14ac:dyDescent="0.3">
      <c r="A680" s="15">
        <v>5904</v>
      </c>
      <c r="B680" s="14" t="s">
        <v>583</v>
      </c>
      <c r="C680" s="13">
        <v>83.121311000000006</v>
      </c>
      <c r="D680" s="13">
        <v>210.07691</v>
      </c>
      <c r="E680" s="13">
        <v>74.469116999999997</v>
      </c>
      <c r="F680" s="12">
        <v>223.51625000000001</v>
      </c>
      <c r="G680" s="11">
        <f t="shared" si="22"/>
        <v>13.439340000000016</v>
      </c>
      <c r="H680" s="10">
        <f t="shared" si="23"/>
        <v>6.3973427636573751E-2</v>
      </c>
    </row>
    <row r="681" spans="1:8" ht="16.5" customHeight="1" x14ac:dyDescent="0.3">
      <c r="A681" s="15">
        <v>5905</v>
      </c>
      <c r="B681" s="14" t="s">
        <v>582</v>
      </c>
      <c r="C681" s="13">
        <v>7.5408680000000006</v>
      </c>
      <c r="D681" s="13">
        <v>201.64335999999997</v>
      </c>
      <c r="E681" s="13">
        <v>4.4688699999999999</v>
      </c>
      <c r="F681" s="12">
        <v>26.792570000000001</v>
      </c>
      <c r="G681" s="11">
        <f t="shared" si="22"/>
        <v>-174.85078999999996</v>
      </c>
      <c r="H681" s="10">
        <f t="shared" si="23"/>
        <v>-0.86712892504866013</v>
      </c>
    </row>
    <row r="682" spans="1:8" ht="16.5" customHeight="1" x14ac:dyDescent="0.3">
      <c r="A682" s="15">
        <v>5906</v>
      </c>
      <c r="B682" s="14" t="s">
        <v>581</v>
      </c>
      <c r="C682" s="13">
        <v>423.9559347</v>
      </c>
      <c r="D682" s="13">
        <v>5731.8793299999998</v>
      </c>
      <c r="E682" s="13">
        <v>209.18411399999999</v>
      </c>
      <c r="F682" s="12">
        <v>2677.8069300000002</v>
      </c>
      <c r="G682" s="11">
        <f t="shared" si="22"/>
        <v>-3054.0723999999996</v>
      </c>
      <c r="H682" s="10">
        <f t="shared" si="23"/>
        <v>-0.53282217300272439</v>
      </c>
    </row>
    <row r="683" spans="1:8" ht="16.5" customHeight="1" x14ac:dyDescent="0.3">
      <c r="A683" s="15">
        <v>5907</v>
      </c>
      <c r="B683" s="14" t="s">
        <v>580</v>
      </c>
      <c r="C683" s="13">
        <v>180.11688800000002</v>
      </c>
      <c r="D683" s="13">
        <v>1150.5514900000001</v>
      </c>
      <c r="E683" s="13">
        <v>127.620058</v>
      </c>
      <c r="F683" s="12">
        <v>1265.2161699999999</v>
      </c>
      <c r="G683" s="11">
        <f t="shared" si="22"/>
        <v>114.66467999999986</v>
      </c>
      <c r="H683" s="10">
        <f t="shared" si="23"/>
        <v>9.9660624488869989E-2</v>
      </c>
    </row>
    <row r="684" spans="1:8" ht="16.5" customHeight="1" x14ac:dyDescent="0.3">
      <c r="A684" s="15">
        <v>5908</v>
      </c>
      <c r="B684" s="14" t="s">
        <v>579</v>
      </c>
      <c r="C684" s="13">
        <v>1.7780894</v>
      </c>
      <c r="D684" s="13">
        <v>70.146190000000004</v>
      </c>
      <c r="E684" s="13">
        <v>1.7605309999999998</v>
      </c>
      <c r="F684" s="12">
        <v>75.012119999999996</v>
      </c>
      <c r="G684" s="11">
        <f t="shared" si="22"/>
        <v>4.8659299999999917</v>
      </c>
      <c r="H684" s="10">
        <f t="shared" si="23"/>
        <v>6.9368414734998315E-2</v>
      </c>
    </row>
    <row r="685" spans="1:8" ht="16.5" customHeight="1" x14ac:dyDescent="0.3">
      <c r="A685" s="15">
        <v>5909</v>
      </c>
      <c r="B685" s="14" t="s">
        <v>578</v>
      </c>
      <c r="C685" s="13">
        <v>267.15439899999996</v>
      </c>
      <c r="D685" s="13">
        <v>1136.5852500000001</v>
      </c>
      <c r="E685" s="13">
        <v>418.52492700000005</v>
      </c>
      <c r="F685" s="12">
        <v>1391.6893799999998</v>
      </c>
      <c r="G685" s="11">
        <f t="shared" si="22"/>
        <v>255.10412999999971</v>
      </c>
      <c r="H685" s="10">
        <f t="shared" si="23"/>
        <v>0.2244478625778398</v>
      </c>
    </row>
    <row r="686" spans="1:8" ht="16.5" customHeight="1" x14ac:dyDescent="0.3">
      <c r="A686" s="15">
        <v>5910</v>
      </c>
      <c r="B686" s="14" t="s">
        <v>577</v>
      </c>
      <c r="C686" s="13">
        <v>121.6509724</v>
      </c>
      <c r="D686" s="13">
        <v>2944.9305899999999</v>
      </c>
      <c r="E686" s="13">
        <v>114.279194</v>
      </c>
      <c r="F686" s="12">
        <v>2998.1307499999998</v>
      </c>
      <c r="G686" s="11">
        <f t="shared" si="22"/>
        <v>53.200159999999869</v>
      </c>
      <c r="H686" s="10">
        <f t="shared" si="23"/>
        <v>1.8064996227975569E-2</v>
      </c>
    </row>
    <row r="687" spans="1:8" ht="16.5" customHeight="1" x14ac:dyDescent="0.3">
      <c r="A687" s="15">
        <v>5911</v>
      </c>
      <c r="B687" s="14" t="s">
        <v>576</v>
      </c>
      <c r="C687" s="13">
        <v>528.98299782699996</v>
      </c>
      <c r="D687" s="13">
        <v>13252.733779999999</v>
      </c>
      <c r="E687" s="13">
        <v>569.60164248000001</v>
      </c>
      <c r="F687" s="12">
        <v>13199.73201</v>
      </c>
      <c r="G687" s="11">
        <f t="shared" si="22"/>
        <v>-53.001769999998942</v>
      </c>
      <c r="H687" s="10">
        <f t="shared" si="23"/>
        <v>-3.9993084355157815E-3</v>
      </c>
    </row>
    <row r="688" spans="1:8" ht="16.5" customHeight="1" x14ac:dyDescent="0.3">
      <c r="A688" s="15">
        <v>6001</v>
      </c>
      <c r="B688" s="14" t="s">
        <v>575</v>
      </c>
      <c r="C688" s="13">
        <v>4498.1628508000003</v>
      </c>
      <c r="D688" s="13">
        <v>19481.805899999999</v>
      </c>
      <c r="E688" s="13">
        <v>5470.2327578000104</v>
      </c>
      <c r="F688" s="12">
        <v>22623.34722</v>
      </c>
      <c r="G688" s="11">
        <f t="shared" si="22"/>
        <v>3141.5413200000003</v>
      </c>
      <c r="H688" s="10">
        <f t="shared" si="23"/>
        <v>0.16125513908338449</v>
      </c>
    </row>
    <row r="689" spans="1:8" ht="25.5" customHeight="1" x14ac:dyDescent="0.3">
      <c r="A689" s="15">
        <v>6002</v>
      </c>
      <c r="B689" s="14" t="s">
        <v>574</v>
      </c>
      <c r="C689" s="13">
        <v>138.808907</v>
      </c>
      <c r="D689" s="13">
        <v>1484.9628700000001</v>
      </c>
      <c r="E689" s="13">
        <v>202.31012699999999</v>
      </c>
      <c r="F689" s="12">
        <v>1836.6260300000001</v>
      </c>
      <c r="G689" s="11">
        <f t="shared" si="22"/>
        <v>351.66316000000006</v>
      </c>
      <c r="H689" s="10">
        <f t="shared" si="23"/>
        <v>0.23681612995481835</v>
      </c>
    </row>
    <row r="690" spans="1:8" ht="25.5" customHeight="1" x14ac:dyDescent="0.3">
      <c r="A690" s="15">
        <v>6003</v>
      </c>
      <c r="B690" s="14" t="s">
        <v>573</v>
      </c>
      <c r="C690" s="13">
        <v>74.186892999999998</v>
      </c>
      <c r="D690" s="13">
        <v>689.49917000000005</v>
      </c>
      <c r="E690" s="13">
        <v>88.031929999999988</v>
      </c>
      <c r="F690" s="12">
        <v>978.83451999999897</v>
      </c>
      <c r="G690" s="11">
        <f t="shared" si="22"/>
        <v>289.33534999999893</v>
      </c>
      <c r="H690" s="10">
        <f t="shared" si="23"/>
        <v>0.41963117954151985</v>
      </c>
    </row>
    <row r="691" spans="1:8" ht="25.5" customHeight="1" x14ac:dyDescent="0.3">
      <c r="A691" s="15">
        <v>6004</v>
      </c>
      <c r="B691" s="14" t="s">
        <v>572</v>
      </c>
      <c r="C691" s="13">
        <v>5012.5808030000007</v>
      </c>
      <c r="D691" s="13">
        <v>26037.785609999999</v>
      </c>
      <c r="E691" s="13">
        <v>3415.2585680000002</v>
      </c>
      <c r="F691" s="12">
        <v>20821.180949999998</v>
      </c>
      <c r="G691" s="11">
        <f t="shared" si="22"/>
        <v>-5216.6046600000009</v>
      </c>
      <c r="H691" s="10">
        <f t="shared" si="23"/>
        <v>-0.2003474772446289</v>
      </c>
    </row>
    <row r="692" spans="1:8" ht="16.5" customHeight="1" x14ac:dyDescent="0.3">
      <c r="A692" s="15">
        <v>6005</v>
      </c>
      <c r="B692" s="14" t="s">
        <v>571</v>
      </c>
      <c r="C692" s="13">
        <v>5187.4178891000001</v>
      </c>
      <c r="D692" s="13">
        <v>24502.54103</v>
      </c>
      <c r="E692" s="13">
        <v>5803.6948618999995</v>
      </c>
      <c r="F692" s="12">
        <v>25760.116490000099</v>
      </c>
      <c r="G692" s="11">
        <f t="shared" si="22"/>
        <v>1257.5754600000982</v>
      </c>
      <c r="H692" s="10">
        <f t="shared" si="23"/>
        <v>5.1324287487586273E-2</v>
      </c>
    </row>
    <row r="693" spans="1:8" ht="16.5" customHeight="1" x14ac:dyDescent="0.3">
      <c r="A693" s="15">
        <v>6006</v>
      </c>
      <c r="B693" s="14" t="s">
        <v>570</v>
      </c>
      <c r="C693" s="13">
        <v>20244.771336900001</v>
      </c>
      <c r="D693" s="13">
        <v>86176.4034299997</v>
      </c>
      <c r="E693" s="13">
        <v>17786.597031500001</v>
      </c>
      <c r="F693" s="12">
        <v>78288.832979999905</v>
      </c>
      <c r="G693" s="11">
        <f t="shared" si="22"/>
        <v>-7887.5704499997955</v>
      </c>
      <c r="H693" s="10">
        <f t="shared" si="23"/>
        <v>-9.1528192591685459E-2</v>
      </c>
    </row>
    <row r="694" spans="1:8" ht="25.5" customHeight="1" x14ac:dyDescent="0.3">
      <c r="A694" s="15">
        <v>6101</v>
      </c>
      <c r="B694" s="14" t="s">
        <v>569</v>
      </c>
      <c r="C694" s="13">
        <v>179.35748379999899</v>
      </c>
      <c r="D694" s="13">
        <v>3931.72209999999</v>
      </c>
      <c r="E694" s="13">
        <v>226.850172600001</v>
      </c>
      <c r="F694" s="12">
        <v>4653.9292100000102</v>
      </c>
      <c r="G694" s="11">
        <f t="shared" si="22"/>
        <v>722.20711000002029</v>
      </c>
      <c r="H694" s="10">
        <f t="shared" si="23"/>
        <v>0.18368722194277723</v>
      </c>
    </row>
    <row r="695" spans="1:8" ht="16.5" customHeight="1" x14ac:dyDescent="0.3">
      <c r="A695" s="15">
        <v>6102</v>
      </c>
      <c r="B695" s="14" t="s">
        <v>568</v>
      </c>
      <c r="C695" s="13">
        <v>421.96631540000101</v>
      </c>
      <c r="D695" s="13">
        <v>7230.6909799999903</v>
      </c>
      <c r="E695" s="13">
        <v>719.42904750000389</v>
      </c>
      <c r="F695" s="12">
        <v>10141.975050000001</v>
      </c>
      <c r="G695" s="11">
        <f t="shared" si="22"/>
        <v>2911.2840700000106</v>
      </c>
      <c r="H695" s="10">
        <f t="shared" si="23"/>
        <v>0.40262874987364133</v>
      </c>
    </row>
    <row r="696" spans="1:8" ht="25.5" customHeight="1" x14ac:dyDescent="0.3">
      <c r="A696" s="15">
        <v>6103</v>
      </c>
      <c r="B696" s="14" t="s">
        <v>567</v>
      </c>
      <c r="C696" s="13">
        <v>1821.00033348541</v>
      </c>
      <c r="D696" s="13">
        <v>27423.612559999998</v>
      </c>
      <c r="E696" s="13">
        <v>2388.6969423999899</v>
      </c>
      <c r="F696" s="12">
        <v>32752.888280000101</v>
      </c>
      <c r="G696" s="11">
        <f t="shared" si="22"/>
        <v>5329.2757200001033</v>
      </c>
      <c r="H696" s="10">
        <f t="shared" si="23"/>
        <v>0.19433164424782495</v>
      </c>
    </row>
    <row r="697" spans="1:8" ht="16.5" customHeight="1" x14ac:dyDescent="0.3">
      <c r="A697" s="15">
        <v>6104</v>
      </c>
      <c r="B697" s="14" t="s">
        <v>566</v>
      </c>
      <c r="C697" s="13">
        <v>3515.6716968563301</v>
      </c>
      <c r="D697" s="13">
        <v>48977.343259999405</v>
      </c>
      <c r="E697" s="13">
        <v>5214.2527783800197</v>
      </c>
      <c r="F697" s="12">
        <v>62897.646329999203</v>
      </c>
      <c r="G697" s="11">
        <f t="shared" si="22"/>
        <v>13920.303069999798</v>
      </c>
      <c r="H697" s="10">
        <f t="shared" si="23"/>
        <v>0.28421923574137059</v>
      </c>
    </row>
    <row r="698" spans="1:8" ht="16.5" customHeight="1" x14ac:dyDescent="0.3">
      <c r="A698" s="15">
        <v>6105</v>
      </c>
      <c r="B698" s="14" t="s">
        <v>565</v>
      </c>
      <c r="C698" s="13">
        <v>363.46284446999999</v>
      </c>
      <c r="D698" s="13">
        <v>7433.4492599999594</v>
      </c>
      <c r="E698" s="13">
        <v>422.159193899998</v>
      </c>
      <c r="F698" s="12">
        <v>8084.5771100000202</v>
      </c>
      <c r="G698" s="11">
        <f t="shared" si="22"/>
        <v>651.12785000006079</v>
      </c>
      <c r="H698" s="10">
        <f t="shared" si="23"/>
        <v>8.7594308809483198E-2</v>
      </c>
    </row>
    <row r="699" spans="1:8" ht="16.5" customHeight="1" x14ac:dyDescent="0.3">
      <c r="A699" s="15">
        <v>6106</v>
      </c>
      <c r="B699" s="14" t="s">
        <v>564</v>
      </c>
      <c r="C699" s="13">
        <v>381.66737472</v>
      </c>
      <c r="D699" s="13">
        <v>7339.8230100000001</v>
      </c>
      <c r="E699" s="13">
        <v>552.19360637999898</v>
      </c>
      <c r="F699" s="12">
        <v>10261.058640000001</v>
      </c>
      <c r="G699" s="11">
        <f t="shared" si="22"/>
        <v>2921.235630000001</v>
      </c>
      <c r="H699" s="10">
        <f t="shared" si="23"/>
        <v>0.39799810240928424</v>
      </c>
    </row>
    <row r="700" spans="1:8" ht="16.5" customHeight="1" x14ac:dyDescent="0.3">
      <c r="A700" s="15">
        <v>6107</v>
      </c>
      <c r="B700" s="14" t="s">
        <v>563</v>
      </c>
      <c r="C700" s="13">
        <v>845.74585480000496</v>
      </c>
      <c r="D700" s="13">
        <v>12582.65761</v>
      </c>
      <c r="E700" s="13">
        <v>1194.0584034999999</v>
      </c>
      <c r="F700" s="12">
        <v>15697.03211</v>
      </c>
      <c r="G700" s="11">
        <f t="shared" si="22"/>
        <v>3114.3744999999999</v>
      </c>
      <c r="H700" s="10">
        <f t="shared" si="23"/>
        <v>0.24751325169373339</v>
      </c>
    </row>
    <row r="701" spans="1:8" ht="16.5" customHeight="1" x14ac:dyDescent="0.3">
      <c r="A701" s="15">
        <v>6108</v>
      </c>
      <c r="B701" s="14" t="s">
        <v>562</v>
      </c>
      <c r="C701" s="13">
        <v>1926.6118100000301</v>
      </c>
      <c r="D701" s="13">
        <v>24356.676149999901</v>
      </c>
      <c r="E701" s="13">
        <v>2256.5856019000098</v>
      </c>
      <c r="F701" s="12">
        <v>28732.340309999901</v>
      </c>
      <c r="G701" s="11">
        <f t="shared" si="22"/>
        <v>4375.6641600000003</v>
      </c>
      <c r="H701" s="10">
        <f t="shared" si="23"/>
        <v>0.17964947815755303</v>
      </c>
    </row>
    <row r="702" spans="1:8" ht="16.5" customHeight="1" x14ac:dyDescent="0.3">
      <c r="A702" s="15">
        <v>6109</v>
      </c>
      <c r="B702" s="14" t="s">
        <v>561</v>
      </c>
      <c r="C702" s="13">
        <v>5632.1702159276301</v>
      </c>
      <c r="D702" s="13">
        <v>84556.101229999898</v>
      </c>
      <c r="E702" s="13">
        <v>6027.99758749997</v>
      </c>
      <c r="F702" s="12">
        <v>88414.534390000888</v>
      </c>
      <c r="G702" s="11">
        <f t="shared" si="22"/>
        <v>3858.43316000099</v>
      </c>
      <c r="H702" s="10">
        <f t="shared" si="23"/>
        <v>4.5631635137785252E-2</v>
      </c>
    </row>
    <row r="703" spans="1:8" ht="16.5" customHeight="1" x14ac:dyDescent="0.3">
      <c r="A703" s="15">
        <v>6110</v>
      </c>
      <c r="B703" s="14" t="s">
        <v>560</v>
      </c>
      <c r="C703" s="13">
        <v>5047.2757677730096</v>
      </c>
      <c r="D703" s="13">
        <v>75631.896570000099</v>
      </c>
      <c r="E703" s="13">
        <v>6903.1034389000097</v>
      </c>
      <c r="F703" s="12">
        <v>94753.464029999697</v>
      </c>
      <c r="G703" s="11">
        <f t="shared" si="22"/>
        <v>19121.567459999598</v>
      </c>
      <c r="H703" s="10">
        <f t="shared" si="23"/>
        <v>0.2528241169028716</v>
      </c>
    </row>
    <row r="704" spans="1:8" ht="16.5" customHeight="1" x14ac:dyDescent="0.3">
      <c r="A704" s="15">
        <v>6111</v>
      </c>
      <c r="B704" s="14" t="s">
        <v>559</v>
      </c>
      <c r="C704" s="13">
        <v>680.281295800002</v>
      </c>
      <c r="D704" s="13">
        <v>9100.5662200000606</v>
      </c>
      <c r="E704" s="13">
        <v>743.76911480000103</v>
      </c>
      <c r="F704" s="12">
        <v>9459.3975899999405</v>
      </c>
      <c r="G704" s="11">
        <f t="shared" si="22"/>
        <v>358.83136999987983</v>
      </c>
      <c r="H704" s="10">
        <f t="shared" si="23"/>
        <v>3.9429565295759965E-2</v>
      </c>
    </row>
    <row r="705" spans="1:8" ht="16.5" customHeight="1" x14ac:dyDescent="0.3">
      <c r="A705" s="15">
        <v>6112</v>
      </c>
      <c r="B705" s="14" t="s">
        <v>558</v>
      </c>
      <c r="C705" s="13">
        <v>590.97161443999698</v>
      </c>
      <c r="D705" s="13">
        <v>9830.0383199999706</v>
      </c>
      <c r="E705" s="13">
        <v>904.03875139999991</v>
      </c>
      <c r="F705" s="12">
        <v>12613.04435</v>
      </c>
      <c r="G705" s="11">
        <f t="shared" si="22"/>
        <v>2783.0060300000296</v>
      </c>
      <c r="H705" s="10">
        <f t="shared" si="23"/>
        <v>0.28311242941319864</v>
      </c>
    </row>
    <row r="706" spans="1:8" ht="16.5" customHeight="1" x14ac:dyDescent="0.3">
      <c r="A706" s="15">
        <v>6113</v>
      </c>
      <c r="B706" s="14" t="s">
        <v>557</v>
      </c>
      <c r="C706" s="13">
        <v>26.039282</v>
      </c>
      <c r="D706" s="13">
        <v>576.01753000000008</v>
      </c>
      <c r="E706" s="13">
        <v>35.7072018</v>
      </c>
      <c r="F706" s="12">
        <v>861.04034999999999</v>
      </c>
      <c r="G706" s="11">
        <f t="shared" si="22"/>
        <v>285.02281999999991</v>
      </c>
      <c r="H706" s="10">
        <f t="shared" si="23"/>
        <v>0.49481622547147108</v>
      </c>
    </row>
    <row r="707" spans="1:8" ht="16.5" customHeight="1" x14ac:dyDescent="0.3">
      <c r="A707" s="15">
        <v>6114</v>
      </c>
      <c r="B707" s="14" t="s">
        <v>556</v>
      </c>
      <c r="C707" s="13">
        <v>226.81323129999899</v>
      </c>
      <c r="D707" s="13">
        <v>5816.0822400000097</v>
      </c>
      <c r="E707" s="13">
        <v>300.1062124</v>
      </c>
      <c r="F707" s="12">
        <v>6838.0093899999993</v>
      </c>
      <c r="G707" s="11">
        <f t="shared" si="22"/>
        <v>1021.9271499999895</v>
      </c>
      <c r="H707" s="10">
        <f t="shared" si="23"/>
        <v>0.17570713546168629</v>
      </c>
    </row>
    <row r="708" spans="1:8" ht="16.5" customHeight="1" x14ac:dyDescent="0.3">
      <c r="A708" s="15">
        <v>6115</v>
      </c>
      <c r="B708" s="14" t="s">
        <v>555</v>
      </c>
      <c r="C708" s="13">
        <v>1317.3217590197498</v>
      </c>
      <c r="D708" s="13">
        <v>23445.219350000003</v>
      </c>
      <c r="E708" s="13">
        <v>1970.3290083099998</v>
      </c>
      <c r="F708" s="12">
        <v>32004.9470100002</v>
      </c>
      <c r="G708" s="11">
        <f t="shared" si="22"/>
        <v>8559.7276600001969</v>
      </c>
      <c r="H708" s="10">
        <f t="shared" si="23"/>
        <v>0.36509479959291558</v>
      </c>
    </row>
    <row r="709" spans="1:8" ht="16.5" customHeight="1" x14ac:dyDescent="0.3">
      <c r="A709" s="15">
        <v>6116</v>
      </c>
      <c r="B709" s="14" t="s">
        <v>554</v>
      </c>
      <c r="C709" s="13">
        <v>2974.6800510000298</v>
      </c>
      <c r="D709" s="13">
        <v>18581.422870000002</v>
      </c>
      <c r="E709" s="13">
        <v>2697.2606570000003</v>
      </c>
      <c r="F709" s="12">
        <v>19156.312719999998</v>
      </c>
      <c r="G709" s="11">
        <f t="shared" si="22"/>
        <v>574.88984999999593</v>
      </c>
      <c r="H709" s="10">
        <f t="shared" si="23"/>
        <v>3.0938957367369568E-2</v>
      </c>
    </row>
    <row r="710" spans="1:8" ht="16.5" customHeight="1" x14ac:dyDescent="0.3">
      <c r="A710" s="15">
        <v>6117</v>
      </c>
      <c r="B710" s="14" t="s">
        <v>553</v>
      </c>
      <c r="C710" s="13">
        <v>298.72244480329897</v>
      </c>
      <c r="D710" s="13">
        <v>4022.8308999999899</v>
      </c>
      <c r="E710" s="13">
        <v>390.46308539999995</v>
      </c>
      <c r="F710" s="12">
        <v>5580.2505899999996</v>
      </c>
      <c r="G710" s="11">
        <f t="shared" si="22"/>
        <v>1557.4196900000097</v>
      </c>
      <c r="H710" s="10">
        <f t="shared" si="23"/>
        <v>0.3871452041397051</v>
      </c>
    </row>
    <row r="711" spans="1:8" ht="25.5" customHeight="1" x14ac:dyDescent="0.3">
      <c r="A711" s="15">
        <v>6201</v>
      </c>
      <c r="B711" s="14" t="s">
        <v>552</v>
      </c>
      <c r="C711" s="13">
        <v>1380.2477908927401</v>
      </c>
      <c r="D711" s="13">
        <v>30775.745080000099</v>
      </c>
      <c r="E711" s="13">
        <v>2563.2778120999901</v>
      </c>
      <c r="F711" s="12">
        <v>42471.490859999802</v>
      </c>
      <c r="G711" s="11">
        <f t="shared" ref="G711:G774" si="24">F711-D711</f>
        <v>11695.745779999703</v>
      </c>
      <c r="H711" s="10">
        <f t="shared" ref="H711:H774" si="25">IF(D711&lt;&gt;0,G711/D711,"")</f>
        <v>0.38003127948964882</v>
      </c>
    </row>
    <row r="712" spans="1:8" ht="16.5" customHeight="1" x14ac:dyDescent="0.3">
      <c r="A712" s="15">
        <v>6202</v>
      </c>
      <c r="B712" s="14" t="s">
        <v>551</v>
      </c>
      <c r="C712" s="13">
        <v>1630.3957649599899</v>
      </c>
      <c r="D712" s="13">
        <v>31590.0145399998</v>
      </c>
      <c r="E712" s="13">
        <v>3874.5009238000298</v>
      </c>
      <c r="F712" s="12">
        <v>55237.234980000198</v>
      </c>
      <c r="G712" s="11">
        <f t="shared" si="24"/>
        <v>23647.220440000398</v>
      </c>
      <c r="H712" s="10">
        <f t="shared" si="25"/>
        <v>0.74856630439526695</v>
      </c>
    </row>
    <row r="713" spans="1:8" ht="16.5" customHeight="1" x14ac:dyDescent="0.3">
      <c r="A713" s="15">
        <v>6203</v>
      </c>
      <c r="B713" s="14" t="s">
        <v>550</v>
      </c>
      <c r="C713" s="13">
        <v>3285.61355249188</v>
      </c>
      <c r="D713" s="13">
        <v>54345.031600000795</v>
      </c>
      <c r="E713" s="13">
        <v>4198.5891135000102</v>
      </c>
      <c r="F713" s="12">
        <v>64013.966159999305</v>
      </c>
      <c r="G713" s="11">
        <f t="shared" si="24"/>
        <v>9668.9345599985099</v>
      </c>
      <c r="H713" s="10">
        <f t="shared" si="25"/>
        <v>0.17791754416788982</v>
      </c>
    </row>
    <row r="714" spans="1:8" ht="16.5" customHeight="1" x14ac:dyDescent="0.3">
      <c r="A714" s="15">
        <v>6204</v>
      </c>
      <c r="B714" s="14" t="s">
        <v>549</v>
      </c>
      <c r="C714" s="13">
        <v>5890.8178659299401</v>
      </c>
      <c r="D714" s="13">
        <v>98449.589940000296</v>
      </c>
      <c r="E714" s="13">
        <v>8331.4919847603705</v>
      </c>
      <c r="F714" s="12">
        <v>123135.74481000101</v>
      </c>
      <c r="G714" s="11">
        <f t="shared" si="24"/>
        <v>24686.154870000712</v>
      </c>
      <c r="H714" s="10">
        <f t="shared" si="25"/>
        <v>0.25074918935716833</v>
      </c>
    </row>
    <row r="715" spans="1:8" ht="16.5" customHeight="1" x14ac:dyDescent="0.3">
      <c r="A715" s="15">
        <v>6205</v>
      </c>
      <c r="B715" s="14" t="s">
        <v>548</v>
      </c>
      <c r="C715" s="13">
        <v>588.95765202000098</v>
      </c>
      <c r="D715" s="13">
        <v>12124.6828300001</v>
      </c>
      <c r="E715" s="13">
        <v>636.67881290000093</v>
      </c>
      <c r="F715" s="12">
        <v>12996.9897</v>
      </c>
      <c r="G715" s="11">
        <f t="shared" si="24"/>
        <v>872.3068699999003</v>
      </c>
      <c r="H715" s="10">
        <f t="shared" si="25"/>
        <v>7.1944716594280853E-2</v>
      </c>
    </row>
    <row r="716" spans="1:8" ht="16.5" customHeight="1" x14ac:dyDescent="0.3">
      <c r="A716" s="15">
        <v>6206</v>
      </c>
      <c r="B716" s="14" t="s">
        <v>547</v>
      </c>
      <c r="C716" s="13">
        <v>787.09355545999699</v>
      </c>
      <c r="D716" s="13">
        <v>18209.109110000099</v>
      </c>
      <c r="E716" s="13">
        <v>1005.01540617999</v>
      </c>
      <c r="F716" s="12">
        <v>20592.968339999999</v>
      </c>
      <c r="G716" s="11">
        <f t="shared" si="24"/>
        <v>2383.8592299999</v>
      </c>
      <c r="H716" s="10">
        <f t="shared" si="25"/>
        <v>0.13091575296732827</v>
      </c>
    </row>
    <row r="717" spans="1:8" ht="16.5" customHeight="1" x14ac:dyDescent="0.3">
      <c r="A717" s="15">
        <v>6207</v>
      </c>
      <c r="B717" s="14" t="s">
        <v>546</v>
      </c>
      <c r="C717" s="13">
        <v>34.921592600000004</v>
      </c>
      <c r="D717" s="13">
        <v>580.4621800000001</v>
      </c>
      <c r="E717" s="13">
        <v>39.732834400000101</v>
      </c>
      <c r="F717" s="12">
        <v>585.68670999999995</v>
      </c>
      <c r="G717" s="11">
        <f t="shared" si="24"/>
        <v>5.2245299999998451</v>
      </c>
      <c r="H717" s="10">
        <f t="shared" si="25"/>
        <v>9.0006380777466737E-3</v>
      </c>
    </row>
    <row r="718" spans="1:8" ht="16.5" customHeight="1" x14ac:dyDescent="0.3">
      <c r="A718" s="15">
        <v>6208</v>
      </c>
      <c r="B718" s="14" t="s">
        <v>545</v>
      </c>
      <c r="C718" s="13">
        <v>212.124670100001</v>
      </c>
      <c r="D718" s="13">
        <v>3376.6905700000102</v>
      </c>
      <c r="E718" s="13">
        <v>301.90653099999901</v>
      </c>
      <c r="F718" s="12">
        <v>4144.3735099999994</v>
      </c>
      <c r="G718" s="11">
        <f t="shared" si="24"/>
        <v>767.68293999998923</v>
      </c>
      <c r="H718" s="10">
        <f t="shared" si="25"/>
        <v>0.22734773118402346</v>
      </c>
    </row>
    <row r="719" spans="1:8" ht="16.5" customHeight="1" x14ac:dyDescent="0.3">
      <c r="A719" s="15">
        <v>6209</v>
      </c>
      <c r="B719" s="14" t="s">
        <v>544</v>
      </c>
      <c r="C719" s="13">
        <v>48.201055800000198</v>
      </c>
      <c r="D719" s="13">
        <v>1271.8594499999999</v>
      </c>
      <c r="E719" s="13">
        <v>54.198597699999894</v>
      </c>
      <c r="F719" s="12">
        <v>1345.7893100000001</v>
      </c>
      <c r="G719" s="11">
        <f t="shared" si="24"/>
        <v>73.92986000000019</v>
      </c>
      <c r="H719" s="10">
        <f t="shared" si="25"/>
        <v>5.8127381921013514E-2</v>
      </c>
    </row>
    <row r="720" spans="1:8" ht="25.5" customHeight="1" x14ac:dyDescent="0.3">
      <c r="A720" s="15">
        <v>6210</v>
      </c>
      <c r="B720" s="14" t="s">
        <v>543</v>
      </c>
      <c r="C720" s="13">
        <v>822.954349000001</v>
      </c>
      <c r="D720" s="13">
        <v>8977.0333699999701</v>
      </c>
      <c r="E720" s="13">
        <v>670.61621429999798</v>
      </c>
      <c r="F720" s="12">
        <v>8769.077690000011</v>
      </c>
      <c r="G720" s="11">
        <f t="shared" si="24"/>
        <v>-207.9556799999591</v>
      </c>
      <c r="H720" s="10">
        <f t="shared" si="25"/>
        <v>-2.3165300988511286E-2</v>
      </c>
    </row>
    <row r="721" spans="1:8" ht="16.5" customHeight="1" x14ac:dyDescent="0.3">
      <c r="A721" s="15">
        <v>6211</v>
      </c>
      <c r="B721" s="14" t="s">
        <v>542</v>
      </c>
      <c r="C721" s="13">
        <v>698.52229557000408</v>
      </c>
      <c r="D721" s="13">
        <v>10989.457409999899</v>
      </c>
      <c r="E721" s="13">
        <v>792.44918387999508</v>
      </c>
      <c r="F721" s="12">
        <v>11949.679959999899</v>
      </c>
      <c r="G721" s="11">
        <f t="shared" si="24"/>
        <v>960.22255000000041</v>
      </c>
      <c r="H721" s="10">
        <f t="shared" si="25"/>
        <v>8.737670243175448E-2</v>
      </c>
    </row>
    <row r="722" spans="1:8" ht="16.5" customHeight="1" x14ac:dyDescent="0.3">
      <c r="A722" s="15">
        <v>6212</v>
      </c>
      <c r="B722" s="14" t="s">
        <v>541</v>
      </c>
      <c r="C722" s="13">
        <v>389.30593355999997</v>
      </c>
      <c r="D722" s="13">
        <v>11499.53537</v>
      </c>
      <c r="E722" s="13">
        <v>843.92277519999698</v>
      </c>
      <c r="F722" s="12">
        <v>17123.252840000099</v>
      </c>
      <c r="G722" s="11">
        <f t="shared" si="24"/>
        <v>5623.7174700000996</v>
      </c>
      <c r="H722" s="10">
        <f t="shared" si="25"/>
        <v>0.48903866887276681</v>
      </c>
    </row>
    <row r="723" spans="1:8" ht="16.5" customHeight="1" x14ac:dyDescent="0.3">
      <c r="A723" s="15">
        <v>6213</v>
      </c>
      <c r="B723" s="14" t="s">
        <v>540</v>
      </c>
      <c r="C723" s="13">
        <v>15.579179000000099</v>
      </c>
      <c r="D723" s="13">
        <v>154.08188000000001</v>
      </c>
      <c r="E723" s="13">
        <v>24.875653999999997</v>
      </c>
      <c r="F723" s="12">
        <v>289.98578000000003</v>
      </c>
      <c r="G723" s="11">
        <f t="shared" si="24"/>
        <v>135.90390000000002</v>
      </c>
      <c r="H723" s="10">
        <f t="shared" si="25"/>
        <v>0.88202389534707137</v>
      </c>
    </row>
    <row r="724" spans="1:8" ht="16.5" customHeight="1" x14ac:dyDescent="0.3">
      <c r="A724" s="15">
        <v>6214</v>
      </c>
      <c r="B724" s="14" t="s">
        <v>539</v>
      </c>
      <c r="C724" s="13">
        <v>42.982351129000094</v>
      </c>
      <c r="D724" s="13">
        <v>753.93759999999997</v>
      </c>
      <c r="E724" s="13">
        <v>90.874428000000108</v>
      </c>
      <c r="F724" s="12">
        <v>1421.77973</v>
      </c>
      <c r="G724" s="11">
        <f t="shared" si="24"/>
        <v>667.84213</v>
      </c>
      <c r="H724" s="10">
        <f t="shared" si="25"/>
        <v>0.88580557595217435</v>
      </c>
    </row>
    <row r="725" spans="1:8" ht="16.5" customHeight="1" x14ac:dyDescent="0.3">
      <c r="A725" s="15">
        <v>6215</v>
      </c>
      <c r="B725" s="14" t="s">
        <v>538</v>
      </c>
      <c r="C725" s="13">
        <v>1.965482</v>
      </c>
      <c r="D725" s="13">
        <v>53.052079999999897</v>
      </c>
      <c r="E725" s="13">
        <v>3.6878647</v>
      </c>
      <c r="F725" s="12">
        <v>95.3379300000001</v>
      </c>
      <c r="G725" s="11">
        <f t="shared" si="24"/>
        <v>42.285850000000202</v>
      </c>
      <c r="H725" s="10">
        <f t="shared" si="25"/>
        <v>0.79706299922642587</v>
      </c>
    </row>
    <row r="726" spans="1:8" ht="16.5" customHeight="1" x14ac:dyDescent="0.3">
      <c r="A726" s="15">
        <v>6216</v>
      </c>
      <c r="B726" s="14" t="s">
        <v>537</v>
      </c>
      <c r="C726" s="13">
        <v>14.1969616</v>
      </c>
      <c r="D726" s="13">
        <v>388.00221000000005</v>
      </c>
      <c r="E726" s="13">
        <v>8.9155741999999787</v>
      </c>
      <c r="F726" s="12">
        <v>293.2294</v>
      </c>
      <c r="G726" s="11">
        <f t="shared" si="24"/>
        <v>-94.77281000000005</v>
      </c>
      <c r="H726" s="10">
        <f t="shared" si="25"/>
        <v>-0.24425842832183878</v>
      </c>
    </row>
    <row r="727" spans="1:8" ht="16.5" customHeight="1" x14ac:dyDescent="0.3">
      <c r="A727" s="15">
        <v>6217</v>
      </c>
      <c r="B727" s="14" t="s">
        <v>536</v>
      </c>
      <c r="C727" s="13">
        <v>84.066286850000495</v>
      </c>
      <c r="D727" s="13">
        <v>1277.6153700000002</v>
      </c>
      <c r="E727" s="13">
        <v>101.9016297</v>
      </c>
      <c r="F727" s="12">
        <v>1421.56621</v>
      </c>
      <c r="G727" s="11">
        <f t="shared" si="24"/>
        <v>143.95083999999974</v>
      </c>
      <c r="H727" s="10">
        <f t="shared" si="25"/>
        <v>0.11267149987401899</v>
      </c>
    </row>
    <row r="728" spans="1:8" ht="16.5" customHeight="1" x14ac:dyDescent="0.3">
      <c r="A728" s="15">
        <v>6301</v>
      </c>
      <c r="B728" s="14" t="s">
        <v>535</v>
      </c>
      <c r="C728" s="13">
        <v>1830.8106487</v>
      </c>
      <c r="D728" s="13">
        <v>8347.2541199999796</v>
      </c>
      <c r="E728" s="13">
        <v>2476.71604570002</v>
      </c>
      <c r="F728" s="12">
        <v>10925.587230000001</v>
      </c>
      <c r="G728" s="11">
        <f t="shared" si="24"/>
        <v>2578.3331100000214</v>
      </c>
      <c r="H728" s="10">
        <f t="shared" si="25"/>
        <v>0.30888398423409058</v>
      </c>
    </row>
    <row r="729" spans="1:8" ht="16.5" customHeight="1" x14ac:dyDescent="0.3">
      <c r="A729" s="15">
        <v>6302</v>
      </c>
      <c r="B729" s="14" t="s">
        <v>534</v>
      </c>
      <c r="C729" s="13">
        <v>6136.9358599001898</v>
      </c>
      <c r="D729" s="13">
        <v>34510.456560000202</v>
      </c>
      <c r="E729" s="13">
        <v>8365.700838400091</v>
      </c>
      <c r="F729" s="12">
        <v>45210.520420000699</v>
      </c>
      <c r="G729" s="11">
        <f t="shared" si="24"/>
        <v>10700.063860000497</v>
      </c>
      <c r="H729" s="10">
        <f t="shared" si="25"/>
        <v>0.31005280505047117</v>
      </c>
    </row>
    <row r="730" spans="1:8" ht="16.5" customHeight="1" x14ac:dyDescent="0.3">
      <c r="A730" s="15">
        <v>6303</v>
      </c>
      <c r="B730" s="14" t="s">
        <v>533</v>
      </c>
      <c r="C730" s="13">
        <v>919.968484600029</v>
      </c>
      <c r="D730" s="13">
        <v>8068.6902299999902</v>
      </c>
      <c r="E730" s="13">
        <v>979.54204130003802</v>
      </c>
      <c r="F730" s="12">
        <v>5573.2416699999703</v>
      </c>
      <c r="G730" s="11">
        <f t="shared" si="24"/>
        <v>-2495.4485600000198</v>
      </c>
      <c r="H730" s="10">
        <f t="shared" si="25"/>
        <v>-0.30927554396892776</v>
      </c>
    </row>
    <row r="731" spans="1:8" ht="16.5" customHeight="1" x14ac:dyDescent="0.3">
      <c r="A731" s="15">
        <v>6304</v>
      </c>
      <c r="B731" s="14" t="s">
        <v>532</v>
      </c>
      <c r="C731" s="13">
        <v>1267.8405468999399</v>
      </c>
      <c r="D731" s="13">
        <v>6175.68318000001</v>
      </c>
      <c r="E731" s="13">
        <v>1904.6864487999201</v>
      </c>
      <c r="F731" s="12">
        <v>8542.8043500000404</v>
      </c>
      <c r="G731" s="11">
        <f t="shared" si="24"/>
        <v>2367.1211700000304</v>
      </c>
      <c r="H731" s="10">
        <f t="shared" si="25"/>
        <v>0.38329705410827541</v>
      </c>
    </row>
    <row r="732" spans="1:8" ht="16.5" customHeight="1" x14ac:dyDescent="0.3">
      <c r="A732" s="15">
        <v>6305</v>
      </c>
      <c r="B732" s="14" t="s">
        <v>531</v>
      </c>
      <c r="C732" s="13">
        <v>5380.0989335000004</v>
      </c>
      <c r="D732" s="13">
        <v>13892.85968</v>
      </c>
      <c r="E732" s="13">
        <v>9190.5418849999896</v>
      </c>
      <c r="F732" s="12">
        <v>23396.04941</v>
      </c>
      <c r="G732" s="11">
        <f t="shared" si="24"/>
        <v>9503.1897300000001</v>
      </c>
      <c r="H732" s="10">
        <f t="shared" si="25"/>
        <v>0.68403409729104814</v>
      </c>
    </row>
    <row r="733" spans="1:8" ht="16.5" customHeight="1" x14ac:dyDescent="0.3">
      <c r="A733" s="15">
        <v>6306</v>
      </c>
      <c r="B733" s="14" t="s">
        <v>530</v>
      </c>
      <c r="C733" s="13">
        <v>1991.4891030000199</v>
      </c>
      <c r="D733" s="13">
        <v>9253.0772299999589</v>
      </c>
      <c r="E733" s="13">
        <v>3300.5098555999798</v>
      </c>
      <c r="F733" s="12">
        <v>12532.050630000002</v>
      </c>
      <c r="G733" s="11">
        <f t="shared" si="24"/>
        <v>3278.9734000000426</v>
      </c>
      <c r="H733" s="10">
        <f t="shared" si="25"/>
        <v>0.35436572272077071</v>
      </c>
    </row>
    <row r="734" spans="1:8" ht="16.5" customHeight="1" x14ac:dyDescent="0.3">
      <c r="A734" s="15">
        <v>6307</v>
      </c>
      <c r="B734" s="14" t="s">
        <v>529</v>
      </c>
      <c r="C734" s="13">
        <v>3965.0596686950898</v>
      </c>
      <c r="D734" s="13">
        <v>31446.736059999901</v>
      </c>
      <c r="E734" s="13">
        <v>4365.2612394399703</v>
      </c>
      <c r="F734" s="12">
        <v>34860.414900000105</v>
      </c>
      <c r="G734" s="11">
        <f t="shared" si="24"/>
        <v>3413.6788400002042</v>
      </c>
      <c r="H734" s="10">
        <f t="shared" si="25"/>
        <v>0.10855431334708175</v>
      </c>
    </row>
    <row r="735" spans="1:8" ht="16.5" customHeight="1" x14ac:dyDescent="0.3">
      <c r="A735" s="15">
        <v>6308</v>
      </c>
      <c r="B735" s="14" t="s">
        <v>528</v>
      </c>
      <c r="C735" s="13">
        <v>20.212038</v>
      </c>
      <c r="D735" s="13">
        <v>126.71903</v>
      </c>
      <c r="E735" s="13">
        <v>25.159140000000001</v>
      </c>
      <c r="F735" s="12">
        <v>211.84897000000001</v>
      </c>
      <c r="G735" s="11">
        <f t="shared" si="24"/>
        <v>85.129940000000005</v>
      </c>
      <c r="H735" s="10">
        <f t="shared" si="25"/>
        <v>0.67180075478797463</v>
      </c>
    </row>
    <row r="736" spans="1:8" ht="16.5" customHeight="1" x14ac:dyDescent="0.3">
      <c r="A736" s="15">
        <v>6309</v>
      </c>
      <c r="B736" s="14" t="s">
        <v>527</v>
      </c>
      <c r="C736" s="13">
        <v>83201.097139999998</v>
      </c>
      <c r="D736" s="13">
        <v>131180.32232000001</v>
      </c>
      <c r="E736" s="13">
        <v>80925.692739999999</v>
      </c>
      <c r="F736" s="12">
        <v>125595.929229999</v>
      </c>
      <c r="G736" s="11">
        <f t="shared" si="24"/>
        <v>-5584.3930900010018</v>
      </c>
      <c r="H736" s="10">
        <f t="shared" si="25"/>
        <v>-4.2570356523278605E-2</v>
      </c>
    </row>
    <row r="737" spans="1:8" ht="25.5" customHeight="1" x14ac:dyDescent="0.3">
      <c r="A737" s="15">
        <v>6310</v>
      </c>
      <c r="B737" s="14" t="s">
        <v>526</v>
      </c>
      <c r="C737" s="13">
        <v>533.094936300001</v>
      </c>
      <c r="D737" s="13">
        <v>700.77412000000004</v>
      </c>
      <c r="E737" s="13">
        <v>671.02720239999906</v>
      </c>
      <c r="F737" s="12">
        <v>276.36946</v>
      </c>
      <c r="G737" s="11">
        <f t="shared" si="24"/>
        <v>-424.40466000000004</v>
      </c>
      <c r="H737" s="10">
        <f t="shared" si="25"/>
        <v>-0.6056226220226284</v>
      </c>
    </row>
    <row r="738" spans="1:8" ht="16.5" customHeight="1" x14ac:dyDescent="0.3">
      <c r="A738" s="15">
        <v>6401</v>
      </c>
      <c r="B738" s="14" t="s">
        <v>525</v>
      </c>
      <c r="C738" s="13">
        <v>158.44897510999999</v>
      </c>
      <c r="D738" s="13">
        <v>1386.85898</v>
      </c>
      <c r="E738" s="13">
        <v>167.7934722</v>
      </c>
      <c r="F738" s="12">
        <v>1777.34032</v>
      </c>
      <c r="G738" s="11">
        <f t="shared" si="24"/>
        <v>390.48134000000005</v>
      </c>
      <c r="H738" s="10">
        <f t="shared" si="25"/>
        <v>0.28155807160725171</v>
      </c>
    </row>
    <row r="739" spans="1:8" ht="16.5" customHeight="1" x14ac:dyDescent="0.3">
      <c r="A739" s="15">
        <v>6402</v>
      </c>
      <c r="B739" s="14" t="s">
        <v>524</v>
      </c>
      <c r="C739" s="13">
        <v>4370.2057693000206</v>
      </c>
      <c r="D739" s="13">
        <v>67118.080920000401</v>
      </c>
      <c r="E739" s="13">
        <v>6192.6059411999395</v>
      </c>
      <c r="F739" s="12">
        <v>89121.688109999901</v>
      </c>
      <c r="G739" s="11">
        <f t="shared" si="24"/>
        <v>22003.6071899995</v>
      </c>
      <c r="H739" s="10">
        <f t="shared" si="25"/>
        <v>0.32783427190396147</v>
      </c>
    </row>
    <row r="740" spans="1:8" ht="16.5" customHeight="1" x14ac:dyDescent="0.3">
      <c r="A740" s="15">
        <v>6403</v>
      </c>
      <c r="B740" s="14" t="s">
        <v>523</v>
      </c>
      <c r="C740" s="13">
        <v>5031.2524704266398</v>
      </c>
      <c r="D740" s="13">
        <v>100138.080040001</v>
      </c>
      <c r="E740" s="13">
        <v>7640.3232201199598</v>
      </c>
      <c r="F740" s="12">
        <v>128891.82984999899</v>
      </c>
      <c r="G740" s="11">
        <f t="shared" si="24"/>
        <v>28753.749809997986</v>
      </c>
      <c r="H740" s="10">
        <f t="shared" si="25"/>
        <v>0.2871410136734403</v>
      </c>
    </row>
    <row r="741" spans="1:8" ht="16.5" customHeight="1" x14ac:dyDescent="0.3">
      <c r="A741" s="15">
        <v>6404</v>
      </c>
      <c r="B741" s="14" t="s">
        <v>522</v>
      </c>
      <c r="C741" s="13">
        <v>5958.40102773331</v>
      </c>
      <c r="D741" s="13">
        <v>103807.45439</v>
      </c>
      <c r="E741" s="13">
        <v>7848.3310797000704</v>
      </c>
      <c r="F741" s="12">
        <v>128225.85655</v>
      </c>
      <c r="G741" s="11">
        <f t="shared" si="24"/>
        <v>24418.402159999998</v>
      </c>
      <c r="H741" s="10">
        <f t="shared" si="25"/>
        <v>0.23522782928729902</v>
      </c>
    </row>
    <row r="742" spans="1:8" ht="16.5" customHeight="1" x14ac:dyDescent="0.3">
      <c r="A742" s="15">
        <v>6405</v>
      </c>
      <c r="B742" s="14" t="s">
        <v>521</v>
      </c>
      <c r="C742" s="13">
        <v>1438.14596359999</v>
      </c>
      <c r="D742" s="13">
        <v>16851.655579999901</v>
      </c>
      <c r="E742" s="13">
        <v>2281.1783939000002</v>
      </c>
      <c r="F742" s="12">
        <v>26872.035329999999</v>
      </c>
      <c r="G742" s="11">
        <f t="shared" si="24"/>
        <v>10020.379750000098</v>
      </c>
      <c r="H742" s="10">
        <f t="shared" si="25"/>
        <v>0.5946228667225204</v>
      </c>
    </row>
    <row r="743" spans="1:8" ht="16.5" customHeight="1" x14ac:dyDescent="0.3">
      <c r="A743" s="15">
        <v>6406</v>
      </c>
      <c r="B743" s="14" t="s">
        <v>520</v>
      </c>
      <c r="C743" s="13">
        <v>1234.25212454045</v>
      </c>
      <c r="D743" s="13">
        <v>13385.60419</v>
      </c>
      <c r="E743" s="13">
        <v>1491.5292932</v>
      </c>
      <c r="F743" s="12">
        <v>15560.726869999999</v>
      </c>
      <c r="G743" s="11">
        <f t="shared" si="24"/>
        <v>2175.1226799999986</v>
      </c>
      <c r="H743" s="10">
        <f t="shared" si="25"/>
        <v>0.16249716106389656</v>
      </c>
    </row>
    <row r="744" spans="1:8" ht="16.5" customHeight="1" x14ac:dyDescent="0.3">
      <c r="A744" s="15">
        <v>6501</v>
      </c>
      <c r="B744" s="14" t="s">
        <v>519</v>
      </c>
      <c r="C744" s="13">
        <v>0.26947000000000004</v>
      </c>
      <c r="D744" s="13">
        <v>27.996860000000002</v>
      </c>
      <c r="E744" s="13">
        <v>0</v>
      </c>
      <c r="F744" s="12">
        <v>0</v>
      </c>
      <c r="G744" s="11">
        <f t="shared" si="24"/>
        <v>-27.996860000000002</v>
      </c>
      <c r="H744" s="10">
        <f t="shared" si="25"/>
        <v>-1</v>
      </c>
    </row>
    <row r="745" spans="1:8" ht="16.5" customHeight="1" x14ac:dyDescent="0.3">
      <c r="A745" s="15">
        <v>6502</v>
      </c>
      <c r="B745" s="14" t="s">
        <v>518</v>
      </c>
      <c r="C745" s="13">
        <v>0</v>
      </c>
      <c r="D745" s="13">
        <v>0</v>
      </c>
      <c r="E745" s="13">
        <v>0</v>
      </c>
      <c r="F745" s="12">
        <v>0</v>
      </c>
      <c r="G745" s="11">
        <f t="shared" si="24"/>
        <v>0</v>
      </c>
      <c r="H745" s="10" t="str">
        <f t="shared" si="25"/>
        <v/>
      </c>
    </row>
    <row r="746" spans="1:8" ht="16.5" customHeight="1" x14ac:dyDescent="0.3">
      <c r="A746" s="15">
        <v>6503</v>
      </c>
      <c r="B746" s="14" t="s">
        <v>517</v>
      </c>
      <c r="C746" s="13">
        <v>0</v>
      </c>
      <c r="D746" s="13">
        <v>0</v>
      </c>
      <c r="E746" s="13">
        <v>0</v>
      </c>
      <c r="F746" s="12">
        <v>0</v>
      </c>
      <c r="G746" s="11">
        <f t="shared" si="24"/>
        <v>0</v>
      </c>
      <c r="H746" s="10" t="str">
        <f t="shared" si="25"/>
        <v/>
      </c>
    </row>
    <row r="747" spans="1:8" ht="16.5" customHeight="1" x14ac:dyDescent="0.3">
      <c r="A747" s="15">
        <v>6504</v>
      </c>
      <c r="B747" s="14" t="s">
        <v>516</v>
      </c>
      <c r="C747" s="13">
        <v>49.187366800000007</v>
      </c>
      <c r="D747" s="13">
        <v>561.98458000000096</v>
      </c>
      <c r="E747" s="13">
        <v>55.333362500000099</v>
      </c>
      <c r="F747" s="12">
        <v>731.86045999999908</v>
      </c>
      <c r="G747" s="11">
        <f t="shared" si="24"/>
        <v>169.87587999999812</v>
      </c>
      <c r="H747" s="10">
        <f t="shared" si="25"/>
        <v>0.30227854294507123</v>
      </c>
    </row>
    <row r="748" spans="1:8" ht="16.5" customHeight="1" x14ac:dyDescent="0.3">
      <c r="A748" s="15">
        <v>6505</v>
      </c>
      <c r="B748" s="14" t="s">
        <v>515</v>
      </c>
      <c r="C748" s="13">
        <v>594.39963366999393</v>
      </c>
      <c r="D748" s="13">
        <v>9938.1448899999705</v>
      </c>
      <c r="E748" s="13">
        <v>653.18960099999504</v>
      </c>
      <c r="F748" s="12">
        <v>10769.39149</v>
      </c>
      <c r="G748" s="11">
        <f t="shared" si="24"/>
        <v>831.2466000000295</v>
      </c>
      <c r="H748" s="10">
        <f t="shared" si="25"/>
        <v>8.3642028688518347E-2</v>
      </c>
    </row>
    <row r="749" spans="1:8" ht="16.5" customHeight="1" x14ac:dyDescent="0.3">
      <c r="A749" s="15">
        <v>6506</v>
      </c>
      <c r="B749" s="14" t="s">
        <v>514</v>
      </c>
      <c r="C749" s="13">
        <v>482.808149310001</v>
      </c>
      <c r="D749" s="13">
        <v>5747.1521900000007</v>
      </c>
      <c r="E749" s="13">
        <v>563.96738749999997</v>
      </c>
      <c r="F749" s="12">
        <v>6646.5161199999793</v>
      </c>
      <c r="G749" s="11">
        <f t="shared" si="24"/>
        <v>899.36392999997861</v>
      </c>
      <c r="H749" s="10">
        <f t="shared" si="25"/>
        <v>0.15648862258508914</v>
      </c>
    </row>
    <row r="750" spans="1:8" ht="16.5" customHeight="1" x14ac:dyDescent="0.3">
      <c r="A750" s="15">
        <v>6507</v>
      </c>
      <c r="B750" s="14" t="s">
        <v>513</v>
      </c>
      <c r="C750" s="13">
        <v>20.520573799999998</v>
      </c>
      <c r="D750" s="13">
        <v>187.81174999999999</v>
      </c>
      <c r="E750" s="13">
        <v>20.360714199999997</v>
      </c>
      <c r="F750" s="12">
        <v>365.92986999999999</v>
      </c>
      <c r="G750" s="11">
        <f t="shared" si="24"/>
        <v>178.11812</v>
      </c>
      <c r="H750" s="10">
        <f t="shared" si="25"/>
        <v>0.94838645611895966</v>
      </c>
    </row>
    <row r="751" spans="1:8" ht="16.5" customHeight="1" x14ac:dyDescent="0.3">
      <c r="A751" s="15">
        <v>6601</v>
      </c>
      <c r="B751" s="14" t="s">
        <v>512</v>
      </c>
      <c r="C751" s="13">
        <v>997.60088440001391</v>
      </c>
      <c r="D751" s="13">
        <v>4827.2067199999901</v>
      </c>
      <c r="E751" s="13">
        <v>1473.2172467384598</v>
      </c>
      <c r="F751" s="12">
        <v>6710.4603900000102</v>
      </c>
      <c r="G751" s="11">
        <f t="shared" si="24"/>
        <v>1883.2536700000201</v>
      </c>
      <c r="H751" s="10">
        <f t="shared" si="25"/>
        <v>0.39013321352022479</v>
      </c>
    </row>
    <row r="752" spans="1:8" ht="16.5" customHeight="1" x14ac:dyDescent="0.3">
      <c r="A752" s="15">
        <v>6602</v>
      </c>
      <c r="B752" s="14" t="s">
        <v>511</v>
      </c>
      <c r="C752" s="13">
        <v>25.685496999999998</v>
      </c>
      <c r="D752" s="13">
        <v>290.07830999999999</v>
      </c>
      <c r="E752" s="13">
        <v>28.443287000000002</v>
      </c>
      <c r="F752" s="12">
        <v>369.46446999999995</v>
      </c>
      <c r="G752" s="11">
        <f t="shared" si="24"/>
        <v>79.386159999999961</v>
      </c>
      <c r="H752" s="10">
        <f t="shared" si="25"/>
        <v>0.27367147857418211</v>
      </c>
    </row>
    <row r="753" spans="1:8" ht="16.5" customHeight="1" x14ac:dyDescent="0.3">
      <c r="A753" s="15">
        <v>6603</v>
      </c>
      <c r="B753" s="14" t="s">
        <v>510</v>
      </c>
      <c r="C753" s="13">
        <v>418.24619799999698</v>
      </c>
      <c r="D753" s="13">
        <v>546.31169999999997</v>
      </c>
      <c r="E753" s="13">
        <v>399.269446999997</v>
      </c>
      <c r="F753" s="12">
        <v>464.49450000000002</v>
      </c>
      <c r="G753" s="11">
        <f t="shared" si="24"/>
        <v>-81.817199999999957</v>
      </c>
      <c r="H753" s="10">
        <f t="shared" si="25"/>
        <v>-0.14976285516125676</v>
      </c>
    </row>
    <row r="754" spans="1:8" ht="16.5" customHeight="1" x14ac:dyDescent="0.3">
      <c r="A754" s="15">
        <v>6701</v>
      </c>
      <c r="B754" s="14" t="s">
        <v>509</v>
      </c>
      <c r="C754" s="13">
        <v>5.4944678000000007</v>
      </c>
      <c r="D754" s="13">
        <v>117.34569999999999</v>
      </c>
      <c r="E754" s="13">
        <v>6.0660795999999904</v>
      </c>
      <c r="F754" s="12">
        <v>122.55088000000001</v>
      </c>
      <c r="G754" s="11">
        <f t="shared" si="24"/>
        <v>5.2051800000000128</v>
      </c>
      <c r="H754" s="10">
        <f t="shared" si="25"/>
        <v>4.4357654349499072E-2</v>
      </c>
    </row>
    <row r="755" spans="1:8" ht="16.5" customHeight="1" x14ac:dyDescent="0.3">
      <c r="A755" s="15">
        <v>6702</v>
      </c>
      <c r="B755" s="14" t="s">
        <v>508</v>
      </c>
      <c r="C755" s="13">
        <v>1298.3857904000001</v>
      </c>
      <c r="D755" s="13">
        <v>6943.4775</v>
      </c>
      <c r="E755" s="13">
        <v>1552.4517541</v>
      </c>
      <c r="F755" s="12">
        <v>7709.86625000003</v>
      </c>
      <c r="G755" s="11">
        <f t="shared" si="24"/>
        <v>766.38875000003009</v>
      </c>
      <c r="H755" s="10">
        <f t="shared" si="25"/>
        <v>0.11037534866355224</v>
      </c>
    </row>
    <row r="756" spans="1:8" ht="16.5" customHeight="1" x14ac:dyDescent="0.3">
      <c r="A756" s="15">
        <v>6703</v>
      </c>
      <c r="B756" s="14" t="s">
        <v>507</v>
      </c>
      <c r="C756" s="13">
        <v>2.47E-2</v>
      </c>
      <c r="D756" s="13">
        <v>19.710720000000002</v>
      </c>
      <c r="E756" s="13">
        <v>7.8849999999999996E-3</v>
      </c>
      <c r="F756" s="12">
        <v>0.28579000000000004</v>
      </c>
      <c r="G756" s="11">
        <f t="shared" si="24"/>
        <v>-19.424930000000003</v>
      </c>
      <c r="H756" s="10">
        <f t="shared" si="25"/>
        <v>-0.98550078333008639</v>
      </c>
    </row>
    <row r="757" spans="1:8" ht="16.5" customHeight="1" x14ac:dyDescent="0.3">
      <c r="A757" s="15">
        <v>6704</v>
      </c>
      <c r="B757" s="14" t="s">
        <v>506</v>
      </c>
      <c r="C757" s="13">
        <v>67.002547160000006</v>
      </c>
      <c r="D757" s="13">
        <v>1122.4132199999999</v>
      </c>
      <c r="E757" s="13">
        <v>65.415549000000098</v>
      </c>
      <c r="F757" s="12">
        <v>833.23306000000207</v>
      </c>
      <c r="G757" s="11">
        <f t="shared" si="24"/>
        <v>-289.18015999999784</v>
      </c>
      <c r="H757" s="10">
        <f t="shared" si="25"/>
        <v>-0.25764144153611973</v>
      </c>
    </row>
    <row r="758" spans="1:8" ht="16.5" customHeight="1" x14ac:dyDescent="0.3">
      <c r="A758" s="15">
        <v>6801</v>
      </c>
      <c r="B758" s="14" t="s">
        <v>505</v>
      </c>
      <c r="C758" s="13">
        <v>27.36</v>
      </c>
      <c r="D758" s="13">
        <v>12.90321</v>
      </c>
      <c r="E758" s="13">
        <v>0</v>
      </c>
      <c r="F758" s="12">
        <v>0</v>
      </c>
      <c r="G758" s="11">
        <f t="shared" si="24"/>
        <v>-12.90321</v>
      </c>
      <c r="H758" s="10">
        <f t="shared" si="25"/>
        <v>-1</v>
      </c>
    </row>
    <row r="759" spans="1:8" ht="16.5" customHeight="1" x14ac:dyDescent="0.3">
      <c r="A759" s="15">
        <v>6802</v>
      </c>
      <c r="B759" s="14" t="s">
        <v>504</v>
      </c>
      <c r="C759" s="13">
        <v>18585.3608914</v>
      </c>
      <c r="D759" s="13">
        <v>15873.63947</v>
      </c>
      <c r="E759" s="13">
        <v>20056.3735715</v>
      </c>
      <c r="F759" s="12">
        <v>13216.51067</v>
      </c>
      <c r="G759" s="11">
        <f t="shared" si="24"/>
        <v>-2657.1288000000004</v>
      </c>
      <c r="H759" s="10">
        <f t="shared" si="25"/>
        <v>-0.1673925381146382</v>
      </c>
    </row>
    <row r="760" spans="1:8" ht="16.5" customHeight="1" x14ac:dyDescent="0.3">
      <c r="A760" s="15">
        <v>6803</v>
      </c>
      <c r="B760" s="14" t="s">
        <v>503</v>
      </c>
      <c r="C760" s="13">
        <v>376.81658199999998</v>
      </c>
      <c r="D760" s="13">
        <v>261.11491000000001</v>
      </c>
      <c r="E760" s="13">
        <v>452.13703399999997</v>
      </c>
      <c r="F760" s="12">
        <v>312.80142999999998</v>
      </c>
      <c r="G760" s="11">
        <f t="shared" si="24"/>
        <v>51.686519999999973</v>
      </c>
      <c r="H760" s="10">
        <f t="shared" si="25"/>
        <v>0.19794549457171928</v>
      </c>
    </row>
    <row r="761" spans="1:8" ht="16.5" customHeight="1" x14ac:dyDescent="0.3">
      <c r="A761" s="15">
        <v>6804</v>
      </c>
      <c r="B761" s="14" t="s">
        <v>502</v>
      </c>
      <c r="C761" s="13">
        <v>2982.3490174100198</v>
      </c>
      <c r="D761" s="13">
        <v>14808.932550000001</v>
      </c>
      <c r="E761" s="13">
        <v>3030.9590201999999</v>
      </c>
      <c r="F761" s="12">
        <v>15210.378550000001</v>
      </c>
      <c r="G761" s="11">
        <f t="shared" si="24"/>
        <v>401.44599999999991</v>
      </c>
      <c r="H761" s="10">
        <f t="shared" si="25"/>
        <v>2.7108368455631859E-2</v>
      </c>
    </row>
    <row r="762" spans="1:8" ht="16.5" customHeight="1" x14ac:dyDescent="0.3">
      <c r="A762" s="15">
        <v>6805</v>
      </c>
      <c r="B762" s="14" t="s">
        <v>501</v>
      </c>
      <c r="C762" s="13">
        <v>3139.0857503300003</v>
      </c>
      <c r="D762" s="13">
        <v>17143.942409999898</v>
      </c>
      <c r="E762" s="13">
        <v>3264.0524025</v>
      </c>
      <c r="F762" s="12">
        <v>19045.88006</v>
      </c>
      <c r="G762" s="11">
        <f t="shared" si="24"/>
        <v>1901.9376500001017</v>
      </c>
      <c r="H762" s="10">
        <f t="shared" si="25"/>
        <v>0.11093933965216307</v>
      </c>
    </row>
    <row r="763" spans="1:8" ht="25.5" customHeight="1" x14ac:dyDescent="0.3">
      <c r="A763" s="15">
        <v>6806</v>
      </c>
      <c r="B763" s="14" t="s">
        <v>500</v>
      </c>
      <c r="C763" s="13">
        <v>12218.163652000001</v>
      </c>
      <c r="D763" s="13">
        <v>15993.70528</v>
      </c>
      <c r="E763" s="13">
        <v>14086.806398600002</v>
      </c>
      <c r="F763" s="12">
        <v>18627.478239999997</v>
      </c>
      <c r="G763" s="11">
        <f t="shared" si="24"/>
        <v>2633.7729599999966</v>
      </c>
      <c r="H763" s="10">
        <f t="shared" si="25"/>
        <v>0.16467559667324297</v>
      </c>
    </row>
    <row r="764" spans="1:8" ht="16.5" customHeight="1" x14ac:dyDescent="0.3">
      <c r="A764" s="15">
        <v>6807</v>
      </c>
      <c r="B764" s="14" t="s">
        <v>499</v>
      </c>
      <c r="C764" s="13">
        <v>7479.6331490000002</v>
      </c>
      <c r="D764" s="13">
        <v>5802.3362200000101</v>
      </c>
      <c r="E764" s="13">
        <v>4779.3903179999998</v>
      </c>
      <c r="F764" s="12">
        <v>4399.6691100000007</v>
      </c>
      <c r="G764" s="11">
        <f t="shared" si="24"/>
        <v>-1402.6671100000094</v>
      </c>
      <c r="H764" s="10">
        <f t="shared" si="25"/>
        <v>-0.2417417841394939</v>
      </c>
    </row>
    <row r="765" spans="1:8" ht="16.5" customHeight="1" x14ac:dyDescent="0.3">
      <c r="A765" s="15">
        <v>6808</v>
      </c>
      <c r="B765" s="14" t="s">
        <v>498</v>
      </c>
      <c r="C765" s="13">
        <v>2239.5437299999999</v>
      </c>
      <c r="D765" s="13">
        <v>1498.9388300000001</v>
      </c>
      <c r="E765" s="13">
        <v>2433.5459810000002</v>
      </c>
      <c r="F765" s="12">
        <v>2033.6229900000001</v>
      </c>
      <c r="G765" s="11">
        <f t="shared" si="24"/>
        <v>534.68416000000002</v>
      </c>
      <c r="H765" s="10">
        <f t="shared" si="25"/>
        <v>0.35670845887687092</v>
      </c>
    </row>
    <row r="766" spans="1:8" ht="16.5" customHeight="1" x14ac:dyDescent="0.3">
      <c r="A766" s="15">
        <v>6809</v>
      </c>
      <c r="B766" s="14" t="s">
        <v>497</v>
      </c>
      <c r="C766" s="13">
        <v>37895.961347999604</v>
      </c>
      <c r="D766" s="13">
        <v>11559.32826</v>
      </c>
      <c r="E766" s="13">
        <v>29558.158172999902</v>
      </c>
      <c r="F766" s="12">
        <v>7256.7106899999899</v>
      </c>
      <c r="G766" s="11">
        <f t="shared" si="24"/>
        <v>-4302.6175700000103</v>
      </c>
      <c r="H766" s="10">
        <f t="shared" si="25"/>
        <v>-0.37222038108294109</v>
      </c>
    </row>
    <row r="767" spans="1:8" ht="16.5" customHeight="1" x14ac:dyDescent="0.3">
      <c r="A767" s="15">
        <v>6810</v>
      </c>
      <c r="B767" s="14" t="s">
        <v>496</v>
      </c>
      <c r="C767" s="13">
        <v>17435.820405499999</v>
      </c>
      <c r="D767" s="13">
        <v>8493.6039199999996</v>
      </c>
      <c r="E767" s="13">
        <v>15540.893467399901</v>
      </c>
      <c r="F767" s="12">
        <v>11089.071019999999</v>
      </c>
      <c r="G767" s="11">
        <f t="shared" si="24"/>
        <v>2595.4670999999998</v>
      </c>
      <c r="H767" s="10">
        <f t="shared" si="25"/>
        <v>0.30557901268369952</v>
      </c>
    </row>
    <row r="768" spans="1:8" ht="16.5" customHeight="1" x14ac:dyDescent="0.3">
      <c r="A768" s="15">
        <v>6811</v>
      </c>
      <c r="B768" s="14" t="s">
        <v>495</v>
      </c>
      <c r="C768" s="13">
        <v>885.75106200000005</v>
      </c>
      <c r="D768" s="13">
        <v>776.47023999999999</v>
      </c>
      <c r="E768" s="13">
        <v>717.03960800000004</v>
      </c>
      <c r="F768" s="12">
        <v>837.40679</v>
      </c>
      <c r="G768" s="11">
        <f t="shared" si="24"/>
        <v>60.936550000000011</v>
      </c>
      <c r="H768" s="10">
        <f t="shared" si="25"/>
        <v>7.8478925348124104E-2</v>
      </c>
    </row>
    <row r="769" spans="1:8" ht="16.5" customHeight="1" x14ac:dyDescent="0.3">
      <c r="A769" s="15">
        <v>6812</v>
      </c>
      <c r="B769" s="14" t="s">
        <v>494</v>
      </c>
      <c r="C769" s="13">
        <v>1023.53827911</v>
      </c>
      <c r="D769" s="13">
        <v>1693.5195200000001</v>
      </c>
      <c r="E769" s="13">
        <v>663.22000164000303</v>
      </c>
      <c r="F769" s="12">
        <v>1155.8706299999999</v>
      </c>
      <c r="G769" s="11">
        <f t="shared" si="24"/>
        <v>-537.64889000000016</v>
      </c>
      <c r="H769" s="10">
        <f t="shared" si="25"/>
        <v>-0.317474279835877</v>
      </c>
    </row>
    <row r="770" spans="1:8" ht="16.5" customHeight="1" x14ac:dyDescent="0.3">
      <c r="A770" s="15">
        <v>6813</v>
      </c>
      <c r="B770" s="14" t="s">
        <v>493</v>
      </c>
      <c r="C770" s="13">
        <v>338.44057095000005</v>
      </c>
      <c r="D770" s="13">
        <v>1514.57545</v>
      </c>
      <c r="E770" s="13">
        <v>325.53002020000002</v>
      </c>
      <c r="F770" s="12">
        <v>1571.7053999999998</v>
      </c>
      <c r="G770" s="11">
        <f t="shared" si="24"/>
        <v>57.129949999999781</v>
      </c>
      <c r="H770" s="10">
        <f t="shared" si="25"/>
        <v>3.7720108298335206E-2</v>
      </c>
    </row>
    <row r="771" spans="1:8" ht="16.5" customHeight="1" x14ac:dyDescent="0.3">
      <c r="A771" s="15">
        <v>6814</v>
      </c>
      <c r="B771" s="14" t="s">
        <v>492</v>
      </c>
      <c r="C771" s="13">
        <v>50.64238572</v>
      </c>
      <c r="D771" s="13">
        <v>437.70537999999999</v>
      </c>
      <c r="E771" s="13">
        <v>44.743133900000004</v>
      </c>
      <c r="F771" s="12">
        <v>420.92253000000005</v>
      </c>
      <c r="G771" s="11">
        <f t="shared" si="24"/>
        <v>-16.782849999999939</v>
      </c>
      <c r="H771" s="10">
        <f t="shared" si="25"/>
        <v>-3.8342800355800837E-2</v>
      </c>
    </row>
    <row r="772" spans="1:8" ht="16.5" customHeight="1" x14ac:dyDescent="0.3">
      <c r="A772" s="15">
        <v>6815</v>
      </c>
      <c r="B772" s="14" t="s">
        <v>491</v>
      </c>
      <c r="C772" s="13">
        <v>13724.798455499998</v>
      </c>
      <c r="D772" s="13">
        <v>35528.450259999903</v>
      </c>
      <c r="E772" s="13">
        <v>11147.648412979999</v>
      </c>
      <c r="F772" s="12">
        <v>86982.185820000101</v>
      </c>
      <c r="G772" s="11">
        <f t="shared" si="24"/>
        <v>51453.735560000197</v>
      </c>
      <c r="H772" s="10">
        <f t="shared" si="25"/>
        <v>1.4482403590209492</v>
      </c>
    </row>
    <row r="773" spans="1:8" ht="16.5" customHeight="1" x14ac:dyDescent="0.3">
      <c r="A773" s="15">
        <v>6901</v>
      </c>
      <c r="B773" s="14" t="s">
        <v>490</v>
      </c>
      <c r="C773" s="13">
        <v>20.847330000000003</v>
      </c>
      <c r="D773" s="13">
        <v>74.910440000000008</v>
      </c>
      <c r="E773" s="13">
        <v>80.637</v>
      </c>
      <c r="F773" s="12">
        <v>112.13630999999999</v>
      </c>
      <c r="G773" s="11">
        <f t="shared" si="24"/>
        <v>37.225869999999986</v>
      </c>
      <c r="H773" s="10">
        <f t="shared" si="25"/>
        <v>0.4969383439744845</v>
      </c>
    </row>
    <row r="774" spans="1:8" ht="16.5" customHeight="1" x14ac:dyDescent="0.3">
      <c r="A774" s="15">
        <v>6902</v>
      </c>
      <c r="B774" s="14" t="s">
        <v>489</v>
      </c>
      <c r="C774" s="13">
        <v>7593.0174939999997</v>
      </c>
      <c r="D774" s="13">
        <v>10837.22618</v>
      </c>
      <c r="E774" s="13">
        <v>6219.1353520000002</v>
      </c>
      <c r="F774" s="12">
        <v>6031.2258400000001</v>
      </c>
      <c r="G774" s="11">
        <f t="shared" si="24"/>
        <v>-4806.0003399999996</v>
      </c>
      <c r="H774" s="10">
        <f t="shared" si="25"/>
        <v>-0.44347144372324981</v>
      </c>
    </row>
    <row r="775" spans="1:8" ht="16.5" customHeight="1" x14ac:dyDescent="0.3">
      <c r="A775" s="15">
        <v>6903</v>
      </c>
      <c r="B775" s="14" t="s">
        <v>488</v>
      </c>
      <c r="C775" s="13">
        <v>1629.2847135999998</v>
      </c>
      <c r="D775" s="13">
        <v>6293.2331799999902</v>
      </c>
      <c r="E775" s="13">
        <v>1487.220795</v>
      </c>
      <c r="F775" s="12">
        <v>6724.2260699999897</v>
      </c>
      <c r="G775" s="11">
        <f t="shared" ref="G775:G838" si="26">F775-D775</f>
        <v>430.99288999999953</v>
      </c>
      <c r="H775" s="10">
        <f t="shared" ref="H775:H838" si="27">IF(D775&lt;&gt;0,G775/D775,"")</f>
        <v>6.8485129610277723E-2</v>
      </c>
    </row>
    <row r="776" spans="1:8" ht="16.5" customHeight="1" x14ac:dyDescent="0.3">
      <c r="A776" s="15">
        <v>6904</v>
      </c>
      <c r="B776" s="14" t="s">
        <v>487</v>
      </c>
      <c r="C776" s="13">
        <v>11691.11146</v>
      </c>
      <c r="D776" s="13">
        <v>2374.10601</v>
      </c>
      <c r="E776" s="13">
        <v>18221.059140000001</v>
      </c>
      <c r="F776" s="12">
        <v>3175.9431500000001</v>
      </c>
      <c r="G776" s="11">
        <f t="shared" si="26"/>
        <v>801.83714000000009</v>
      </c>
      <c r="H776" s="10">
        <f t="shared" si="27"/>
        <v>0.33774276996164976</v>
      </c>
    </row>
    <row r="777" spans="1:8" ht="16.5" customHeight="1" x14ac:dyDescent="0.3">
      <c r="A777" s="15">
        <v>6905</v>
      </c>
      <c r="B777" s="14" t="s">
        <v>486</v>
      </c>
      <c r="C777" s="13">
        <v>2016.90426</v>
      </c>
      <c r="D777" s="13">
        <v>987.51952000000006</v>
      </c>
      <c r="E777" s="13">
        <v>2316.385644</v>
      </c>
      <c r="F777" s="12">
        <v>1165.9260099999999</v>
      </c>
      <c r="G777" s="11">
        <f t="shared" si="26"/>
        <v>178.40648999999985</v>
      </c>
      <c r="H777" s="10">
        <f t="shared" si="27"/>
        <v>0.18066122885348113</v>
      </c>
    </row>
    <row r="778" spans="1:8" ht="16.5" customHeight="1" x14ac:dyDescent="0.3">
      <c r="A778" s="15">
        <v>6906</v>
      </c>
      <c r="B778" s="14" t="s">
        <v>485</v>
      </c>
      <c r="C778" s="13">
        <v>4.3941520000000001</v>
      </c>
      <c r="D778" s="13">
        <v>19.848500000000001</v>
      </c>
      <c r="E778" s="13">
        <v>5.4229629999999993</v>
      </c>
      <c r="F778" s="12">
        <v>11.160830000000001</v>
      </c>
      <c r="G778" s="11">
        <f t="shared" si="26"/>
        <v>-8.6876700000000007</v>
      </c>
      <c r="H778" s="10">
        <f t="shared" si="27"/>
        <v>-0.43769907045872486</v>
      </c>
    </row>
    <row r="779" spans="1:8" ht="16.5" customHeight="1" x14ac:dyDescent="0.3">
      <c r="A779" s="15">
        <v>6907</v>
      </c>
      <c r="B779" s="14" t="s">
        <v>484</v>
      </c>
      <c r="C779" s="13">
        <v>85332.069793999806</v>
      </c>
      <c r="D779" s="13">
        <v>62573.082479999903</v>
      </c>
      <c r="E779" s="13">
        <v>94628.49247949991</v>
      </c>
      <c r="F779" s="12">
        <v>70628.669089999705</v>
      </c>
      <c r="G779" s="11">
        <f t="shared" si="26"/>
        <v>8055.586609999802</v>
      </c>
      <c r="H779" s="10">
        <f t="shared" si="27"/>
        <v>0.12873884889040893</v>
      </c>
    </row>
    <row r="780" spans="1:8" ht="16.5" customHeight="1" x14ac:dyDescent="0.3">
      <c r="A780" s="15">
        <v>6908</v>
      </c>
      <c r="B780" s="14" t="s">
        <v>483</v>
      </c>
      <c r="C780" s="13">
        <v>0</v>
      </c>
      <c r="D780" s="13">
        <v>0</v>
      </c>
      <c r="E780" s="13">
        <v>0</v>
      </c>
      <c r="F780" s="12">
        <v>0</v>
      </c>
      <c r="G780" s="11">
        <f t="shared" si="26"/>
        <v>0</v>
      </c>
      <c r="H780" s="10" t="str">
        <f t="shared" si="27"/>
        <v/>
      </c>
    </row>
    <row r="781" spans="1:8" ht="25.5" customHeight="1" x14ac:dyDescent="0.3">
      <c r="A781" s="15">
        <v>6909</v>
      </c>
      <c r="B781" s="14" t="s">
        <v>482</v>
      </c>
      <c r="C781" s="13">
        <v>687.50726020000002</v>
      </c>
      <c r="D781" s="13">
        <v>2130.5130099999997</v>
      </c>
      <c r="E781" s="13">
        <v>581.35237380000103</v>
      </c>
      <c r="F781" s="12">
        <v>2409.37896</v>
      </c>
      <c r="G781" s="11">
        <f t="shared" si="26"/>
        <v>278.86595000000034</v>
      </c>
      <c r="H781" s="10">
        <f t="shared" si="27"/>
        <v>0.13089145604419491</v>
      </c>
    </row>
    <row r="782" spans="1:8" ht="16.5" customHeight="1" x14ac:dyDescent="0.3">
      <c r="A782" s="15">
        <v>6910</v>
      </c>
      <c r="B782" s="14" t="s">
        <v>481</v>
      </c>
      <c r="C782" s="13">
        <v>6780.7859179999996</v>
      </c>
      <c r="D782" s="13">
        <v>15115.48358</v>
      </c>
      <c r="E782" s="13">
        <v>9844.2348824000001</v>
      </c>
      <c r="F782" s="12">
        <v>19124.34561</v>
      </c>
      <c r="G782" s="11">
        <f t="shared" si="26"/>
        <v>4008.8620300000002</v>
      </c>
      <c r="H782" s="10">
        <f t="shared" si="27"/>
        <v>0.2652155988779818</v>
      </c>
    </row>
    <row r="783" spans="1:8" ht="16.5" customHeight="1" x14ac:dyDescent="0.3">
      <c r="A783" s="15">
        <v>6911</v>
      </c>
      <c r="B783" s="14" t="s">
        <v>480</v>
      </c>
      <c r="C783" s="13">
        <v>5292.0828015499801</v>
      </c>
      <c r="D783" s="13">
        <v>15657.38695</v>
      </c>
      <c r="E783" s="13">
        <v>6887.5057307999896</v>
      </c>
      <c r="F783" s="12">
        <v>20592.23343</v>
      </c>
      <c r="G783" s="11">
        <f t="shared" si="26"/>
        <v>4934.8464800000002</v>
      </c>
      <c r="H783" s="10">
        <f t="shared" si="27"/>
        <v>0.31517688716251596</v>
      </c>
    </row>
    <row r="784" spans="1:8" ht="25.5" customHeight="1" x14ac:dyDescent="0.3">
      <c r="A784" s="15">
        <v>6912</v>
      </c>
      <c r="B784" s="14" t="s">
        <v>479</v>
      </c>
      <c r="C784" s="13">
        <v>2541.86913800002</v>
      </c>
      <c r="D784" s="13">
        <v>7696.1905399999705</v>
      </c>
      <c r="E784" s="13">
        <v>2764.6226875000298</v>
      </c>
      <c r="F784" s="12">
        <v>8151.8785199999702</v>
      </c>
      <c r="G784" s="11">
        <f t="shared" si="26"/>
        <v>455.6879799999997</v>
      </c>
      <c r="H784" s="10">
        <f t="shared" si="27"/>
        <v>5.920955018351215E-2</v>
      </c>
    </row>
    <row r="785" spans="1:8" ht="16.5" customHeight="1" x14ac:dyDescent="0.3">
      <c r="A785" s="15">
        <v>6913</v>
      </c>
      <c r="B785" s="14" t="s">
        <v>478</v>
      </c>
      <c r="C785" s="13">
        <v>493.61760311999802</v>
      </c>
      <c r="D785" s="13">
        <v>1961.2305800000001</v>
      </c>
      <c r="E785" s="13">
        <v>467.825645600011</v>
      </c>
      <c r="F785" s="12">
        <v>1667.6943700000002</v>
      </c>
      <c r="G785" s="11">
        <f t="shared" si="26"/>
        <v>-293.53620999999998</v>
      </c>
      <c r="H785" s="10">
        <f t="shared" si="27"/>
        <v>-0.14966940297249492</v>
      </c>
    </row>
    <row r="786" spans="1:8" ht="16.5" customHeight="1" x14ac:dyDescent="0.3">
      <c r="A786" s="15">
        <v>6914</v>
      </c>
      <c r="B786" s="14" t="s">
        <v>477</v>
      </c>
      <c r="C786" s="13">
        <v>5925.5535069849902</v>
      </c>
      <c r="D786" s="13">
        <v>6713.2112200000001</v>
      </c>
      <c r="E786" s="13">
        <v>4467.5061812999902</v>
      </c>
      <c r="F786" s="12">
        <v>5749.8959500000001</v>
      </c>
      <c r="G786" s="11">
        <f t="shared" si="26"/>
        <v>-963.31527000000006</v>
      </c>
      <c r="H786" s="10">
        <f t="shared" si="27"/>
        <v>-0.14349545075091499</v>
      </c>
    </row>
    <row r="787" spans="1:8" ht="16.5" customHeight="1" x14ac:dyDescent="0.3">
      <c r="A787" s="15">
        <v>7001</v>
      </c>
      <c r="B787" s="14" t="s">
        <v>476</v>
      </c>
      <c r="C787" s="13">
        <v>2298.6367200000004</v>
      </c>
      <c r="D787" s="13">
        <v>369.44120000000004</v>
      </c>
      <c r="E787" s="13">
        <v>8464.7335999999996</v>
      </c>
      <c r="F787" s="12">
        <v>744.82213000000002</v>
      </c>
      <c r="G787" s="11">
        <f t="shared" si="26"/>
        <v>375.38092999999998</v>
      </c>
      <c r="H787" s="10">
        <f t="shared" si="27"/>
        <v>1.0160776058544634</v>
      </c>
    </row>
    <row r="788" spans="1:8" ht="16.5" customHeight="1" x14ac:dyDescent="0.3">
      <c r="A788" s="15">
        <v>7002</v>
      </c>
      <c r="B788" s="14" t="s">
        <v>475</v>
      </c>
      <c r="C788" s="13">
        <v>346.00465250999997</v>
      </c>
      <c r="D788" s="13">
        <v>603.29393000000005</v>
      </c>
      <c r="E788" s="13">
        <v>515.52698899999996</v>
      </c>
      <c r="F788" s="12">
        <v>948.54061000000002</v>
      </c>
      <c r="G788" s="11">
        <f t="shared" si="26"/>
        <v>345.24667999999997</v>
      </c>
      <c r="H788" s="10">
        <f t="shared" si="27"/>
        <v>0.57226944086773746</v>
      </c>
    </row>
    <row r="789" spans="1:8" ht="16.5" customHeight="1" x14ac:dyDescent="0.3">
      <c r="A789" s="15">
        <v>7003</v>
      </c>
      <c r="B789" s="14" t="s">
        <v>474</v>
      </c>
      <c r="C789" s="13">
        <v>857.50992299999996</v>
      </c>
      <c r="D789" s="13">
        <v>825.38691000000006</v>
      </c>
      <c r="E789" s="13">
        <v>558.19403799999998</v>
      </c>
      <c r="F789" s="12">
        <v>738.39071000000001</v>
      </c>
      <c r="G789" s="11">
        <f t="shared" si="26"/>
        <v>-86.996200000000044</v>
      </c>
      <c r="H789" s="10">
        <f t="shared" si="27"/>
        <v>-0.10540050847183903</v>
      </c>
    </row>
    <row r="790" spans="1:8" ht="16.5" customHeight="1" x14ac:dyDescent="0.3">
      <c r="A790" s="15">
        <v>7004</v>
      </c>
      <c r="B790" s="14" t="s">
        <v>473</v>
      </c>
      <c r="C790" s="13">
        <v>169.97153</v>
      </c>
      <c r="D790" s="13">
        <v>180.23347000000001</v>
      </c>
      <c r="E790" s="13">
        <v>188.11385000000001</v>
      </c>
      <c r="F790" s="12">
        <v>199.10632999999999</v>
      </c>
      <c r="G790" s="11">
        <f t="shared" si="26"/>
        <v>18.872859999999974</v>
      </c>
      <c r="H790" s="10">
        <f t="shared" si="27"/>
        <v>0.1047134031209629</v>
      </c>
    </row>
    <row r="791" spans="1:8" ht="16.5" customHeight="1" x14ac:dyDescent="0.3">
      <c r="A791" s="15">
        <v>7005</v>
      </c>
      <c r="B791" s="14" t="s">
        <v>472</v>
      </c>
      <c r="C791" s="13">
        <v>149140.505389998</v>
      </c>
      <c r="D791" s="13">
        <v>76417.846599999801</v>
      </c>
      <c r="E791" s="13">
        <v>153759.94603429898</v>
      </c>
      <c r="F791" s="12">
        <v>78962.004949999595</v>
      </c>
      <c r="G791" s="11">
        <f t="shared" si="26"/>
        <v>2544.1583499997942</v>
      </c>
      <c r="H791" s="10">
        <f t="shared" si="27"/>
        <v>3.3292724974532333E-2</v>
      </c>
    </row>
    <row r="792" spans="1:8" ht="16.5" customHeight="1" x14ac:dyDescent="0.3">
      <c r="A792" s="15">
        <v>7006</v>
      </c>
      <c r="B792" s="14" t="s">
        <v>471</v>
      </c>
      <c r="C792" s="13">
        <v>645.47857640000097</v>
      </c>
      <c r="D792" s="13">
        <v>1144.6462799999999</v>
      </c>
      <c r="E792" s="13">
        <v>1000.9182724999999</v>
      </c>
      <c r="F792" s="12">
        <v>1365.6011899999999</v>
      </c>
      <c r="G792" s="11">
        <f t="shared" si="26"/>
        <v>220.95490999999993</v>
      </c>
      <c r="H792" s="10">
        <f t="shared" si="27"/>
        <v>0.19303335350026204</v>
      </c>
    </row>
    <row r="793" spans="1:8" ht="16.5" customHeight="1" x14ac:dyDescent="0.3">
      <c r="A793" s="15">
        <v>7007</v>
      </c>
      <c r="B793" s="14" t="s">
        <v>470</v>
      </c>
      <c r="C793" s="13">
        <v>5123.3278016099903</v>
      </c>
      <c r="D793" s="13">
        <v>28784.674309999999</v>
      </c>
      <c r="E793" s="13">
        <v>6800.9462620599998</v>
      </c>
      <c r="F793" s="12">
        <v>31121.275180000099</v>
      </c>
      <c r="G793" s="11">
        <f t="shared" si="26"/>
        <v>2336.6008700001003</v>
      </c>
      <c r="H793" s="10">
        <f t="shared" si="27"/>
        <v>8.1175171371952903E-2</v>
      </c>
    </row>
    <row r="794" spans="1:8" ht="16.5" customHeight="1" x14ac:dyDescent="0.3">
      <c r="A794" s="15">
        <v>7008</v>
      </c>
      <c r="B794" s="14" t="s">
        <v>469</v>
      </c>
      <c r="C794" s="13">
        <v>1177.70732</v>
      </c>
      <c r="D794" s="13">
        <v>2583.1732200000001</v>
      </c>
      <c r="E794" s="13">
        <v>904.31460100000004</v>
      </c>
      <c r="F794" s="12">
        <v>2081.62698</v>
      </c>
      <c r="G794" s="11">
        <f t="shared" si="26"/>
        <v>-501.54624000000013</v>
      </c>
      <c r="H794" s="10">
        <f t="shared" si="27"/>
        <v>-0.19415896546031863</v>
      </c>
    </row>
    <row r="795" spans="1:8" ht="16.5" customHeight="1" x14ac:dyDescent="0.3">
      <c r="A795" s="15">
        <v>7009</v>
      </c>
      <c r="B795" s="14" t="s">
        <v>468</v>
      </c>
      <c r="C795" s="13">
        <v>10321.29879334</v>
      </c>
      <c r="D795" s="13">
        <v>16251.17232</v>
      </c>
      <c r="E795" s="13">
        <v>10467.8349601599</v>
      </c>
      <c r="F795" s="12">
        <v>16181.712609999999</v>
      </c>
      <c r="G795" s="11">
        <f t="shared" si="26"/>
        <v>-69.459710000000996</v>
      </c>
      <c r="H795" s="10">
        <f t="shared" si="27"/>
        <v>-4.2741353443479452E-3</v>
      </c>
    </row>
    <row r="796" spans="1:8" ht="25.5" customHeight="1" x14ac:dyDescent="0.3">
      <c r="A796" s="15">
        <v>7010</v>
      </c>
      <c r="B796" s="14" t="s">
        <v>467</v>
      </c>
      <c r="C796" s="13">
        <v>17784.49350095</v>
      </c>
      <c r="D796" s="13">
        <v>18592.260460000001</v>
      </c>
      <c r="E796" s="13">
        <v>10763.311948300001</v>
      </c>
      <c r="F796" s="12">
        <v>14803.57026</v>
      </c>
      <c r="G796" s="11">
        <f t="shared" si="26"/>
        <v>-3788.6902000000009</v>
      </c>
      <c r="H796" s="10">
        <f t="shared" si="27"/>
        <v>-0.20377781433038297</v>
      </c>
    </row>
    <row r="797" spans="1:8" ht="16.5" customHeight="1" x14ac:dyDescent="0.3">
      <c r="A797" s="15">
        <v>7011</v>
      </c>
      <c r="B797" s="14" t="s">
        <v>466</v>
      </c>
      <c r="C797" s="13">
        <v>161.858552</v>
      </c>
      <c r="D797" s="13">
        <v>313.44641999999999</v>
      </c>
      <c r="E797" s="13">
        <v>90.796841999999998</v>
      </c>
      <c r="F797" s="12">
        <v>186.22810000000001</v>
      </c>
      <c r="G797" s="11">
        <f t="shared" si="26"/>
        <v>-127.21831999999998</v>
      </c>
      <c r="H797" s="10">
        <f t="shared" si="27"/>
        <v>-0.40586943057125996</v>
      </c>
    </row>
    <row r="798" spans="1:8" ht="16.5" customHeight="1" x14ac:dyDescent="0.3">
      <c r="A798" s="15">
        <v>7012</v>
      </c>
      <c r="B798" s="14" t="s">
        <v>465</v>
      </c>
      <c r="C798" s="13">
        <v>0</v>
      </c>
      <c r="D798" s="13">
        <v>0</v>
      </c>
      <c r="E798" s="13">
        <v>0</v>
      </c>
      <c r="F798" s="12">
        <v>0</v>
      </c>
      <c r="G798" s="11">
        <f t="shared" si="26"/>
        <v>0</v>
      </c>
      <c r="H798" s="10" t="str">
        <f t="shared" si="27"/>
        <v/>
      </c>
    </row>
    <row r="799" spans="1:8" ht="25.5" customHeight="1" x14ac:dyDescent="0.3">
      <c r="A799" s="15">
        <v>7013</v>
      </c>
      <c r="B799" s="14" t="s">
        <v>464</v>
      </c>
      <c r="C799" s="13">
        <v>16743.383200780601</v>
      </c>
      <c r="D799" s="13">
        <v>41785.910159999999</v>
      </c>
      <c r="E799" s="13">
        <v>17690.989452100301</v>
      </c>
      <c r="F799" s="12">
        <v>41755.3125699999</v>
      </c>
      <c r="G799" s="11">
        <f t="shared" si="26"/>
        <v>-30.597590000099444</v>
      </c>
      <c r="H799" s="10">
        <f t="shared" si="27"/>
        <v>-7.3224658462481707E-4</v>
      </c>
    </row>
    <row r="800" spans="1:8" ht="16.5" customHeight="1" x14ac:dyDescent="0.3">
      <c r="A800" s="15">
        <v>7014</v>
      </c>
      <c r="B800" s="14" t="s">
        <v>463</v>
      </c>
      <c r="C800" s="13">
        <v>22.984720000000003</v>
      </c>
      <c r="D800" s="13">
        <v>169.75714000000002</v>
      </c>
      <c r="E800" s="13">
        <v>26.591256000000001</v>
      </c>
      <c r="F800" s="12">
        <v>302.12027</v>
      </c>
      <c r="G800" s="11">
        <f t="shared" si="26"/>
        <v>132.36312999999998</v>
      </c>
      <c r="H800" s="10">
        <f t="shared" si="27"/>
        <v>0.77972054665859691</v>
      </c>
    </row>
    <row r="801" spans="1:8" ht="16.5" customHeight="1" x14ac:dyDescent="0.3">
      <c r="A801" s="15">
        <v>7015</v>
      </c>
      <c r="B801" s="14" t="s">
        <v>462</v>
      </c>
      <c r="C801" s="13">
        <v>0.42896371150000001</v>
      </c>
      <c r="D801" s="13">
        <v>19.010830000000002</v>
      </c>
      <c r="E801" s="13">
        <v>0.976619872</v>
      </c>
      <c r="F801" s="12">
        <v>25.660900000000002</v>
      </c>
      <c r="G801" s="11">
        <f t="shared" si="26"/>
        <v>6.6500699999999995</v>
      </c>
      <c r="H801" s="10">
        <f t="shared" si="27"/>
        <v>0.34980429576194194</v>
      </c>
    </row>
    <row r="802" spans="1:8" ht="16.5" customHeight="1" x14ac:dyDescent="0.3">
      <c r="A802" s="15">
        <v>7016</v>
      </c>
      <c r="B802" s="14" t="s">
        <v>461</v>
      </c>
      <c r="C802" s="13">
        <v>315.23474300000004</v>
      </c>
      <c r="D802" s="13">
        <v>481.91185999999999</v>
      </c>
      <c r="E802" s="13">
        <v>291.58403800000002</v>
      </c>
      <c r="F802" s="12">
        <v>495.05488000000003</v>
      </c>
      <c r="G802" s="11">
        <f t="shared" si="26"/>
        <v>13.143020000000035</v>
      </c>
      <c r="H802" s="10">
        <f t="shared" si="27"/>
        <v>2.72726635115393E-2</v>
      </c>
    </row>
    <row r="803" spans="1:8" ht="25.5" customHeight="1" x14ac:dyDescent="0.3">
      <c r="A803" s="15">
        <v>7017</v>
      </c>
      <c r="B803" s="14" t="s">
        <v>460</v>
      </c>
      <c r="C803" s="13">
        <v>158.04566849</v>
      </c>
      <c r="D803" s="13">
        <v>2237.3371200000001</v>
      </c>
      <c r="E803" s="13">
        <v>156.66183380299998</v>
      </c>
      <c r="F803" s="12">
        <v>2545.2363599999999</v>
      </c>
      <c r="G803" s="11">
        <f t="shared" si="26"/>
        <v>307.89923999999974</v>
      </c>
      <c r="H803" s="10">
        <f t="shared" si="27"/>
        <v>0.1376186169029367</v>
      </c>
    </row>
    <row r="804" spans="1:8" ht="16.5" customHeight="1" x14ac:dyDescent="0.3">
      <c r="A804" s="15">
        <v>7018</v>
      </c>
      <c r="B804" s="14" t="s">
        <v>459</v>
      </c>
      <c r="C804" s="13">
        <v>1185.68082179</v>
      </c>
      <c r="D804" s="13">
        <v>2369.8436200000001</v>
      </c>
      <c r="E804" s="13">
        <v>1447.565411</v>
      </c>
      <c r="F804" s="12">
        <v>2743.1572099999998</v>
      </c>
      <c r="G804" s="11">
        <f t="shared" si="26"/>
        <v>373.31358999999975</v>
      </c>
      <c r="H804" s="10">
        <f t="shared" si="27"/>
        <v>0.1575266768024127</v>
      </c>
    </row>
    <row r="805" spans="1:8" ht="16.5" customHeight="1" x14ac:dyDescent="0.3">
      <c r="A805" s="15">
        <v>7019</v>
      </c>
      <c r="B805" s="14" t="s">
        <v>458</v>
      </c>
      <c r="C805" s="13">
        <v>24606.247702949899</v>
      </c>
      <c r="D805" s="13">
        <v>46848.315700000006</v>
      </c>
      <c r="E805" s="13">
        <v>23492.741719699901</v>
      </c>
      <c r="F805" s="12">
        <v>52007.606409999898</v>
      </c>
      <c r="G805" s="11">
        <f t="shared" si="26"/>
        <v>5159.290709999892</v>
      </c>
      <c r="H805" s="10">
        <f t="shared" si="27"/>
        <v>0.1101275602529269</v>
      </c>
    </row>
    <row r="806" spans="1:8" ht="16.5" customHeight="1" x14ac:dyDescent="0.3">
      <c r="A806" s="15">
        <v>7020</v>
      </c>
      <c r="B806" s="14" t="s">
        <v>457</v>
      </c>
      <c r="C806" s="13">
        <v>4510.39468544799</v>
      </c>
      <c r="D806" s="13">
        <v>12136.793970000001</v>
      </c>
      <c r="E806" s="13">
        <v>4665.7447970719995</v>
      </c>
      <c r="F806" s="12">
        <v>11990.482330000001</v>
      </c>
      <c r="G806" s="11">
        <f t="shared" si="26"/>
        <v>-146.3116399999999</v>
      </c>
      <c r="H806" s="10">
        <f t="shared" si="27"/>
        <v>-1.2055213292872589E-2</v>
      </c>
    </row>
    <row r="807" spans="1:8" ht="16.5" customHeight="1" x14ac:dyDescent="0.3">
      <c r="A807" s="15">
        <v>7101</v>
      </c>
      <c r="B807" s="14" t="s">
        <v>456</v>
      </c>
      <c r="C807" s="13">
        <v>5.0145960000000003E-2</v>
      </c>
      <c r="D807" s="13">
        <v>57.369709999999998</v>
      </c>
      <c r="E807" s="13">
        <v>1.6327000000000001E-2</v>
      </c>
      <c r="F807" s="12">
        <v>8.3729200000000006</v>
      </c>
      <c r="G807" s="11">
        <f t="shared" si="26"/>
        <v>-48.996789999999997</v>
      </c>
      <c r="H807" s="10">
        <f t="shared" si="27"/>
        <v>-0.85405329746306891</v>
      </c>
    </row>
    <row r="808" spans="1:8" ht="16.5" customHeight="1" x14ac:dyDescent="0.3">
      <c r="A808" s="15">
        <v>7102</v>
      </c>
      <c r="B808" s="14" t="s">
        <v>455</v>
      </c>
      <c r="C808" s="13">
        <v>5.2257399999999993E-4</v>
      </c>
      <c r="D808" s="13">
        <v>1286.54964</v>
      </c>
      <c r="E808" s="13">
        <v>7.3557799999999997E-4</v>
      </c>
      <c r="F808" s="12">
        <v>1481.80511</v>
      </c>
      <c r="G808" s="11">
        <f t="shared" si="26"/>
        <v>195.25547000000006</v>
      </c>
      <c r="H808" s="10">
        <f t="shared" si="27"/>
        <v>0.1517667596564716</v>
      </c>
    </row>
    <row r="809" spans="1:8" ht="16.5" customHeight="1" x14ac:dyDescent="0.3">
      <c r="A809" s="15">
        <v>7103</v>
      </c>
      <c r="B809" s="14" t="s">
        <v>454</v>
      </c>
      <c r="C809" s="13">
        <v>3.766858408</v>
      </c>
      <c r="D809" s="13">
        <v>129.67693</v>
      </c>
      <c r="E809" s="13">
        <v>0.32274060799999998</v>
      </c>
      <c r="F809" s="12">
        <v>128.62965</v>
      </c>
      <c r="G809" s="11">
        <f t="shared" si="26"/>
        <v>-1.0472800000000007</v>
      </c>
      <c r="H809" s="10">
        <f t="shared" si="27"/>
        <v>-8.076070277110976E-3</v>
      </c>
    </row>
    <row r="810" spans="1:8" ht="25.5" customHeight="1" x14ac:dyDescent="0.3">
      <c r="A810" s="15">
        <v>7104</v>
      </c>
      <c r="B810" s="14" t="s">
        <v>453</v>
      </c>
      <c r="C810" s="13">
        <v>4.2551393E-2</v>
      </c>
      <c r="D810" s="13">
        <v>885.30229000000008</v>
      </c>
      <c r="E810" s="13">
        <v>7.1183323000000007E-2</v>
      </c>
      <c r="F810" s="12">
        <v>286.71800999999999</v>
      </c>
      <c r="G810" s="11">
        <f t="shared" si="26"/>
        <v>-598.58428000000004</v>
      </c>
      <c r="H810" s="10">
        <f t="shared" si="27"/>
        <v>-0.6761354700663883</v>
      </c>
    </row>
    <row r="811" spans="1:8" ht="25.5" customHeight="1" x14ac:dyDescent="0.3">
      <c r="A811" s="15">
        <v>7105</v>
      </c>
      <c r="B811" s="14" t="s">
        <v>452</v>
      </c>
      <c r="C811" s="13">
        <v>1.631993</v>
      </c>
      <c r="D811" s="13">
        <v>562.52909999999997</v>
      </c>
      <c r="E811" s="13">
        <v>1.830319</v>
      </c>
      <c r="F811" s="12">
        <v>626.57087999999999</v>
      </c>
      <c r="G811" s="11">
        <f t="shared" si="26"/>
        <v>64.041780000000017</v>
      </c>
      <c r="H811" s="10">
        <f t="shared" si="27"/>
        <v>0.11384616369179838</v>
      </c>
    </row>
    <row r="812" spans="1:8" ht="16.5" customHeight="1" x14ac:dyDescent="0.3">
      <c r="A812" s="15">
        <v>7106</v>
      </c>
      <c r="B812" s="14" t="s">
        <v>451</v>
      </c>
      <c r="C812" s="13">
        <v>7.8215060599999999</v>
      </c>
      <c r="D812" s="13">
        <v>1056.5324599999999</v>
      </c>
      <c r="E812" s="13">
        <v>8.7333483171600008</v>
      </c>
      <c r="F812" s="12">
        <v>1928.64951</v>
      </c>
      <c r="G812" s="11">
        <f t="shared" si="26"/>
        <v>872.11705000000006</v>
      </c>
      <c r="H812" s="10">
        <f t="shared" si="27"/>
        <v>0.82545220617263393</v>
      </c>
    </row>
    <row r="813" spans="1:8" ht="16.5" customHeight="1" x14ac:dyDescent="0.3">
      <c r="A813" s="15">
        <v>7107</v>
      </c>
      <c r="B813" s="14" t="s">
        <v>450</v>
      </c>
      <c r="C813" s="13">
        <v>3.4984000000000001E-2</v>
      </c>
      <c r="D813" s="13">
        <v>9.6986699999999999</v>
      </c>
      <c r="E813" s="13">
        <v>2.3269999999999999E-2</v>
      </c>
      <c r="F813" s="12">
        <v>11.587309999999999</v>
      </c>
      <c r="G813" s="11">
        <f t="shared" si="26"/>
        <v>1.8886399999999988</v>
      </c>
      <c r="H813" s="10">
        <f t="shared" si="27"/>
        <v>0.19473185498630213</v>
      </c>
    </row>
    <row r="814" spans="1:8" ht="16.5" customHeight="1" x14ac:dyDescent="0.3">
      <c r="A814" s="15">
        <v>7108</v>
      </c>
      <c r="B814" s="14" t="s">
        <v>449</v>
      </c>
      <c r="C814" s="13">
        <v>5.8408907999999995E-2</v>
      </c>
      <c r="D814" s="13">
        <v>2639.37291</v>
      </c>
      <c r="E814" s="13">
        <v>3.2198626419999994E-2</v>
      </c>
      <c r="F814" s="12">
        <v>2790.8320299999996</v>
      </c>
      <c r="G814" s="11">
        <f t="shared" si="26"/>
        <v>151.45911999999953</v>
      </c>
      <c r="H814" s="10">
        <f t="shared" si="27"/>
        <v>5.7384509565190443E-2</v>
      </c>
    </row>
    <row r="815" spans="1:8" ht="16.5" customHeight="1" x14ac:dyDescent="0.3">
      <c r="A815" s="15">
        <v>7109</v>
      </c>
      <c r="B815" s="14" t="s">
        <v>448</v>
      </c>
      <c r="C815" s="13">
        <v>0</v>
      </c>
      <c r="D815" s="13">
        <v>0</v>
      </c>
      <c r="E815" s="13">
        <v>0</v>
      </c>
      <c r="F815" s="12">
        <v>0</v>
      </c>
      <c r="G815" s="11">
        <f t="shared" si="26"/>
        <v>0</v>
      </c>
      <c r="H815" s="10" t="str">
        <f t="shared" si="27"/>
        <v/>
      </c>
    </row>
    <row r="816" spans="1:8" ht="16.5" customHeight="1" x14ac:dyDescent="0.3">
      <c r="A816" s="15">
        <v>7110</v>
      </c>
      <c r="B816" s="14" t="s">
        <v>447</v>
      </c>
      <c r="C816" s="13">
        <v>1.380983E-2</v>
      </c>
      <c r="D816" s="13">
        <v>441.21453000000002</v>
      </c>
      <c r="E816" s="13">
        <v>2.7623794510000001E-2</v>
      </c>
      <c r="F816" s="12">
        <v>778.68836999999996</v>
      </c>
      <c r="G816" s="11">
        <f t="shared" si="26"/>
        <v>337.47383999999994</v>
      </c>
      <c r="H816" s="10">
        <f t="shared" si="27"/>
        <v>0.76487471978767319</v>
      </c>
    </row>
    <row r="817" spans="1:8" ht="25.5" customHeight="1" x14ac:dyDescent="0.3">
      <c r="A817" s="15">
        <v>7111</v>
      </c>
      <c r="B817" s="14" t="s">
        <v>446</v>
      </c>
      <c r="C817" s="13">
        <v>3.4000000000000002E-4</v>
      </c>
      <c r="D817" s="13">
        <v>0.49581999999999998</v>
      </c>
      <c r="E817" s="13">
        <v>5.0000000000000001E-4</v>
      </c>
      <c r="F817" s="12">
        <v>1.23628</v>
      </c>
      <c r="G817" s="11">
        <f t="shared" si="26"/>
        <v>0.74046000000000012</v>
      </c>
      <c r="H817" s="10">
        <f t="shared" si="27"/>
        <v>1.49340486466863</v>
      </c>
    </row>
    <row r="818" spans="1:8" ht="16.5" customHeight="1" x14ac:dyDescent="0.3">
      <c r="A818" s="15">
        <v>7112</v>
      </c>
      <c r="B818" s="14" t="s">
        <v>445</v>
      </c>
      <c r="C818" s="13">
        <v>0</v>
      </c>
      <c r="D818" s="13">
        <v>0</v>
      </c>
      <c r="E818" s="13">
        <v>5.7640000000000004E-2</v>
      </c>
      <c r="F818" s="12">
        <v>106.01191</v>
      </c>
      <c r="G818" s="11">
        <f t="shared" si="26"/>
        <v>106.01191</v>
      </c>
      <c r="H818" s="10" t="str">
        <f t="shared" si="27"/>
        <v/>
      </c>
    </row>
    <row r="819" spans="1:8" ht="16.5" customHeight="1" x14ac:dyDescent="0.3">
      <c r="A819" s="15">
        <v>7113</v>
      </c>
      <c r="B819" s="14" t="s">
        <v>444</v>
      </c>
      <c r="C819" s="13">
        <v>1.6560448449999998</v>
      </c>
      <c r="D819" s="13">
        <v>15087.115900000001</v>
      </c>
      <c r="E819" s="13">
        <v>1.1630314225</v>
      </c>
      <c r="F819" s="12">
        <v>17444.349289999998</v>
      </c>
      <c r="G819" s="11">
        <f t="shared" si="26"/>
        <v>2357.2333899999976</v>
      </c>
      <c r="H819" s="10">
        <f t="shared" si="27"/>
        <v>0.15624148482878675</v>
      </c>
    </row>
    <row r="820" spans="1:8" ht="16.5" customHeight="1" x14ac:dyDescent="0.3">
      <c r="A820" s="15">
        <v>7114</v>
      </c>
      <c r="B820" s="14" t="s">
        <v>443</v>
      </c>
      <c r="C820" s="13">
        <v>6.4224408799999999</v>
      </c>
      <c r="D820" s="13">
        <v>285.33865999999995</v>
      </c>
      <c r="E820" s="13">
        <v>8.5450324500000008</v>
      </c>
      <c r="F820" s="12">
        <v>357.14924999999999</v>
      </c>
      <c r="G820" s="11">
        <f t="shared" si="26"/>
        <v>71.810590000000047</v>
      </c>
      <c r="H820" s="10">
        <f t="shared" si="27"/>
        <v>0.25166793031130119</v>
      </c>
    </row>
    <row r="821" spans="1:8" ht="16.5" customHeight="1" x14ac:dyDescent="0.3">
      <c r="A821" s="15">
        <v>7115</v>
      </c>
      <c r="B821" s="14" t="s">
        <v>442</v>
      </c>
      <c r="C821" s="13">
        <v>0.70380619999999994</v>
      </c>
      <c r="D821" s="13">
        <v>4924.0047400000003</v>
      </c>
      <c r="E821" s="13">
        <v>1.096522</v>
      </c>
      <c r="F821" s="12">
        <v>10298.07044</v>
      </c>
      <c r="G821" s="11">
        <f t="shared" si="26"/>
        <v>5374.0656999999992</v>
      </c>
      <c r="H821" s="10">
        <f t="shared" si="27"/>
        <v>1.0914014067338202</v>
      </c>
    </row>
    <row r="822" spans="1:8" ht="25.5" customHeight="1" x14ac:dyDescent="0.3">
      <c r="A822" s="15">
        <v>7116</v>
      </c>
      <c r="B822" s="14" t="s">
        <v>441</v>
      </c>
      <c r="C822" s="13">
        <v>0.27837146000000002</v>
      </c>
      <c r="D822" s="13">
        <v>289.40463</v>
      </c>
      <c r="E822" s="13">
        <v>0.64024572000000002</v>
      </c>
      <c r="F822" s="12">
        <v>130.50817999999998</v>
      </c>
      <c r="G822" s="11">
        <f t="shared" si="26"/>
        <v>-158.89645000000002</v>
      </c>
      <c r="H822" s="10">
        <f t="shared" si="27"/>
        <v>-0.54904598450964659</v>
      </c>
    </row>
    <row r="823" spans="1:8" ht="16.5" customHeight="1" x14ac:dyDescent="0.3">
      <c r="A823" s="15">
        <v>7117</v>
      </c>
      <c r="B823" s="14" t="s">
        <v>440</v>
      </c>
      <c r="C823" s="13">
        <v>486.65745773000003</v>
      </c>
      <c r="D823" s="13">
        <v>7532.0956100000094</v>
      </c>
      <c r="E823" s="13">
        <v>573.96762678000096</v>
      </c>
      <c r="F823" s="12">
        <v>9218.0716600000214</v>
      </c>
      <c r="G823" s="11">
        <f t="shared" si="26"/>
        <v>1685.976050000012</v>
      </c>
      <c r="H823" s="10">
        <f t="shared" si="27"/>
        <v>0.22383890716437813</v>
      </c>
    </row>
    <row r="824" spans="1:8" ht="16.5" customHeight="1" x14ac:dyDescent="0.3">
      <c r="A824" s="15">
        <v>7118</v>
      </c>
      <c r="B824" s="14" t="s">
        <v>439</v>
      </c>
      <c r="C824" s="13">
        <v>0</v>
      </c>
      <c r="D824" s="13">
        <v>0</v>
      </c>
      <c r="E824" s="13">
        <v>0.06</v>
      </c>
      <c r="F824" s="12">
        <v>1.7845799999999998</v>
      </c>
      <c r="G824" s="11">
        <f t="shared" si="26"/>
        <v>1.7845799999999998</v>
      </c>
      <c r="H824" s="10" t="str">
        <f t="shared" si="27"/>
        <v/>
      </c>
    </row>
    <row r="825" spans="1:8" ht="25.5" customHeight="1" x14ac:dyDescent="0.3">
      <c r="A825" s="15">
        <v>7201</v>
      </c>
      <c r="B825" s="14" t="s">
        <v>438</v>
      </c>
      <c r="C825" s="13">
        <v>38.49438</v>
      </c>
      <c r="D825" s="13">
        <v>76.400480000000002</v>
      </c>
      <c r="E825" s="13">
        <v>16.051110000000001</v>
      </c>
      <c r="F825" s="12">
        <v>36.906160000000007</v>
      </c>
      <c r="G825" s="11">
        <f t="shared" si="26"/>
        <v>-39.494319999999995</v>
      </c>
      <c r="H825" s="10">
        <f t="shared" si="27"/>
        <v>-0.51693811347782104</v>
      </c>
    </row>
    <row r="826" spans="1:8" ht="16.5" customHeight="1" x14ac:dyDescent="0.3">
      <c r="A826" s="15">
        <v>7202</v>
      </c>
      <c r="B826" s="14" t="s">
        <v>437</v>
      </c>
      <c r="C826" s="13">
        <v>30276.545739999998</v>
      </c>
      <c r="D826" s="13">
        <v>57143.830809999999</v>
      </c>
      <c r="E826" s="13">
        <v>18886.082340000001</v>
      </c>
      <c r="F826" s="12">
        <v>35794.760329999997</v>
      </c>
      <c r="G826" s="11">
        <f t="shared" si="26"/>
        <v>-21349.070480000002</v>
      </c>
      <c r="H826" s="10">
        <f t="shared" si="27"/>
        <v>-0.37360236752387938</v>
      </c>
    </row>
    <row r="827" spans="1:8" ht="25.5" customHeight="1" x14ac:dyDescent="0.3">
      <c r="A827" s="15">
        <v>7203</v>
      </c>
      <c r="B827" s="14" t="s">
        <v>436</v>
      </c>
      <c r="C827" s="13">
        <v>0</v>
      </c>
      <c r="D827" s="13">
        <v>0</v>
      </c>
      <c r="E827" s="13">
        <v>0</v>
      </c>
      <c r="F827" s="12">
        <v>0</v>
      </c>
      <c r="G827" s="11">
        <f t="shared" si="26"/>
        <v>0</v>
      </c>
      <c r="H827" s="10" t="str">
        <f t="shared" si="27"/>
        <v/>
      </c>
    </row>
    <row r="828" spans="1:8" ht="16.5" customHeight="1" x14ac:dyDescent="0.3">
      <c r="A828" s="15">
        <v>7204</v>
      </c>
      <c r="B828" s="14" t="s">
        <v>435</v>
      </c>
      <c r="C828" s="13">
        <v>602.59942100000001</v>
      </c>
      <c r="D828" s="13">
        <v>218.32648999999998</v>
      </c>
      <c r="E828" s="13">
        <v>603.98611800000003</v>
      </c>
      <c r="F828" s="12">
        <v>220.82153</v>
      </c>
      <c r="G828" s="11">
        <f t="shared" si="26"/>
        <v>2.4950400000000172</v>
      </c>
      <c r="H828" s="10">
        <f t="shared" si="27"/>
        <v>1.1428022316485816E-2</v>
      </c>
    </row>
    <row r="829" spans="1:8" ht="25.5" customHeight="1" x14ac:dyDescent="0.3">
      <c r="A829" s="15">
        <v>7205</v>
      </c>
      <c r="B829" s="14" t="s">
        <v>434</v>
      </c>
      <c r="C829" s="13">
        <v>583.24790800000005</v>
      </c>
      <c r="D829" s="13">
        <v>1242.6989099999998</v>
      </c>
      <c r="E829" s="13">
        <v>1073.7059369999999</v>
      </c>
      <c r="F829" s="12">
        <v>2068.25425</v>
      </c>
      <c r="G829" s="11">
        <f t="shared" si="26"/>
        <v>825.55534000000011</v>
      </c>
      <c r="H829" s="10">
        <f t="shared" si="27"/>
        <v>0.6643245064083948</v>
      </c>
    </row>
    <row r="830" spans="1:8" ht="16.5" customHeight="1" x14ac:dyDescent="0.3">
      <c r="A830" s="15">
        <v>7206</v>
      </c>
      <c r="B830" s="14" t="s">
        <v>433</v>
      </c>
      <c r="C830" s="13">
        <v>77.560320000000004</v>
      </c>
      <c r="D830" s="13">
        <v>131.81960999999998</v>
      </c>
      <c r="E830" s="13">
        <v>337.3</v>
      </c>
      <c r="F830" s="12">
        <v>561.70739000000003</v>
      </c>
      <c r="G830" s="11">
        <f t="shared" si="26"/>
        <v>429.88778000000002</v>
      </c>
      <c r="H830" s="10">
        <f t="shared" si="27"/>
        <v>3.2611823081558207</v>
      </c>
    </row>
    <row r="831" spans="1:8" ht="16.5" customHeight="1" x14ac:dyDescent="0.3">
      <c r="A831" s="15">
        <v>7207</v>
      </c>
      <c r="B831" s="14" t="s">
        <v>432</v>
      </c>
      <c r="C831" s="13">
        <v>80635.266000000003</v>
      </c>
      <c r="D831" s="13">
        <v>59445.270909999999</v>
      </c>
      <c r="E831" s="13">
        <v>41250.005450000004</v>
      </c>
      <c r="F831" s="12">
        <v>27426.394239999998</v>
      </c>
      <c r="G831" s="11">
        <f t="shared" si="26"/>
        <v>-32018.876670000001</v>
      </c>
      <c r="H831" s="10">
        <f t="shared" si="27"/>
        <v>-0.5386278198391341</v>
      </c>
    </row>
    <row r="832" spans="1:8" ht="38.25" customHeight="1" x14ac:dyDescent="0.3">
      <c r="A832" s="15">
        <v>7208</v>
      </c>
      <c r="B832" s="14" t="s">
        <v>431</v>
      </c>
      <c r="C832" s="13">
        <v>261341.89150999999</v>
      </c>
      <c r="D832" s="13">
        <v>189407.56487999999</v>
      </c>
      <c r="E832" s="13">
        <v>250521.24335100001</v>
      </c>
      <c r="F832" s="12">
        <v>174805.52372</v>
      </c>
      <c r="G832" s="11">
        <f t="shared" si="26"/>
        <v>-14602.041159999993</v>
      </c>
      <c r="H832" s="10">
        <f t="shared" si="27"/>
        <v>-7.7093231039906895E-2</v>
      </c>
    </row>
    <row r="833" spans="1:8" ht="38.25" customHeight="1" x14ac:dyDescent="0.3">
      <c r="A833" s="15">
        <v>7209</v>
      </c>
      <c r="B833" s="14" t="s">
        <v>430</v>
      </c>
      <c r="C833" s="13">
        <v>79276.759780000008</v>
      </c>
      <c r="D833" s="13">
        <v>57005.139889999999</v>
      </c>
      <c r="E833" s="13">
        <v>88910.239650000003</v>
      </c>
      <c r="F833" s="12">
        <v>63362.584159999999</v>
      </c>
      <c r="G833" s="11">
        <f t="shared" si="26"/>
        <v>6357.44427</v>
      </c>
      <c r="H833" s="10">
        <f t="shared" si="27"/>
        <v>0.11152405348478481</v>
      </c>
    </row>
    <row r="834" spans="1:8" ht="25.5" customHeight="1" x14ac:dyDescent="0.3">
      <c r="A834" s="15">
        <v>7210</v>
      </c>
      <c r="B834" s="14" t="s">
        <v>429</v>
      </c>
      <c r="C834" s="13">
        <v>407746.68524438998</v>
      </c>
      <c r="D834" s="13">
        <v>417573.41182000103</v>
      </c>
      <c r="E834" s="13">
        <v>475906.48228399997</v>
      </c>
      <c r="F834" s="12">
        <v>478457.20934999699</v>
      </c>
      <c r="G834" s="11">
        <f t="shared" si="26"/>
        <v>60883.797529995965</v>
      </c>
      <c r="H834" s="10">
        <f t="shared" si="27"/>
        <v>0.14580381750033572</v>
      </c>
    </row>
    <row r="835" spans="1:8" ht="38.25" customHeight="1" x14ac:dyDescent="0.3">
      <c r="A835" s="15">
        <v>7211</v>
      </c>
      <c r="B835" s="14" t="s">
        <v>428</v>
      </c>
      <c r="C835" s="13">
        <v>6095.8617000000004</v>
      </c>
      <c r="D835" s="13">
        <v>6059.2558399999998</v>
      </c>
      <c r="E835" s="13">
        <v>6339.1333340000001</v>
      </c>
      <c r="F835" s="12">
        <v>6465.2767400000002</v>
      </c>
      <c r="G835" s="11">
        <f t="shared" si="26"/>
        <v>406.02090000000044</v>
      </c>
      <c r="H835" s="10">
        <f t="shared" si="27"/>
        <v>6.7008377055094021E-2</v>
      </c>
    </row>
    <row r="836" spans="1:8" ht="25.5" customHeight="1" x14ac:dyDescent="0.3">
      <c r="A836" s="15">
        <v>7212</v>
      </c>
      <c r="B836" s="14" t="s">
        <v>427</v>
      </c>
      <c r="C836" s="13">
        <v>8184.3636530000003</v>
      </c>
      <c r="D836" s="13">
        <v>9714.7828200000095</v>
      </c>
      <c r="E836" s="13">
        <v>9634.5741099999996</v>
      </c>
      <c r="F836" s="12">
        <v>11186.20609</v>
      </c>
      <c r="G836" s="11">
        <f t="shared" si="26"/>
        <v>1471.4232699999902</v>
      </c>
      <c r="H836" s="10">
        <f t="shared" si="27"/>
        <v>0.15146229177359918</v>
      </c>
    </row>
    <row r="837" spans="1:8" ht="25.5" customHeight="1" x14ac:dyDescent="0.3">
      <c r="A837" s="15">
        <v>7213</v>
      </c>
      <c r="B837" s="14" t="s">
        <v>426</v>
      </c>
      <c r="C837" s="13">
        <v>27428.927800000001</v>
      </c>
      <c r="D837" s="13">
        <v>16464.034220000001</v>
      </c>
      <c r="E837" s="13">
        <v>73217.557000000001</v>
      </c>
      <c r="F837" s="12">
        <v>42699.529200000004</v>
      </c>
      <c r="G837" s="11">
        <f t="shared" si="26"/>
        <v>26235.494980000003</v>
      </c>
      <c r="H837" s="10">
        <f t="shared" si="27"/>
        <v>1.593503428711897</v>
      </c>
    </row>
    <row r="838" spans="1:8" ht="25.5" customHeight="1" x14ac:dyDescent="0.3">
      <c r="A838" s="15">
        <v>7214</v>
      </c>
      <c r="B838" s="14" t="s">
        <v>425</v>
      </c>
      <c r="C838" s="13">
        <v>56799.834987000002</v>
      </c>
      <c r="D838" s="13">
        <v>52789.01642</v>
      </c>
      <c r="E838" s="13">
        <v>83466.629114999989</v>
      </c>
      <c r="F838" s="12">
        <v>68686.827929999898</v>
      </c>
      <c r="G838" s="11">
        <f t="shared" si="26"/>
        <v>15897.811509999898</v>
      </c>
      <c r="H838" s="10">
        <f t="shared" si="27"/>
        <v>0.30115756246552733</v>
      </c>
    </row>
    <row r="839" spans="1:8" ht="16.5" customHeight="1" x14ac:dyDescent="0.3">
      <c r="A839" s="15">
        <v>7215</v>
      </c>
      <c r="B839" s="14" t="s">
        <v>424</v>
      </c>
      <c r="C839" s="13">
        <v>3898.15238</v>
      </c>
      <c r="D839" s="13">
        <v>4650.5160700000006</v>
      </c>
      <c r="E839" s="13">
        <v>3664.8501759999999</v>
      </c>
      <c r="F839" s="12">
        <v>4745.9198699999997</v>
      </c>
      <c r="G839" s="11">
        <f t="shared" ref="G839:G902" si="28">F839-D839</f>
        <v>95.403799999999137</v>
      </c>
      <c r="H839" s="10">
        <f t="shared" ref="H839:H902" si="29">IF(D839&lt;&gt;0,G839/D839,"")</f>
        <v>2.0514669461189308E-2</v>
      </c>
    </row>
    <row r="840" spans="1:8" ht="16.5" customHeight="1" x14ac:dyDescent="0.3">
      <c r="A840" s="15">
        <v>7216</v>
      </c>
      <c r="B840" s="14" t="s">
        <v>423</v>
      </c>
      <c r="C840" s="13">
        <v>83165.699795000008</v>
      </c>
      <c r="D840" s="13">
        <v>66199.976099999898</v>
      </c>
      <c r="E840" s="13">
        <v>86648.477327000102</v>
      </c>
      <c r="F840" s="12">
        <v>69322.724009999802</v>
      </c>
      <c r="G840" s="11">
        <f t="shared" si="28"/>
        <v>3122.7479099999036</v>
      </c>
      <c r="H840" s="10">
        <f t="shared" si="29"/>
        <v>4.7171435610229899E-2</v>
      </c>
    </row>
    <row r="841" spans="1:8" ht="16.5" customHeight="1" x14ac:dyDescent="0.3">
      <c r="A841" s="15">
        <v>7217</v>
      </c>
      <c r="B841" s="14" t="s">
        <v>422</v>
      </c>
      <c r="C841" s="13">
        <v>4551.6389815999992</v>
      </c>
      <c r="D841" s="13">
        <v>6903.7001399999999</v>
      </c>
      <c r="E841" s="13">
        <v>3218.3842362</v>
      </c>
      <c r="F841" s="12">
        <v>5720.3127699999995</v>
      </c>
      <c r="G841" s="11">
        <f t="shared" si="28"/>
        <v>-1183.3873700000004</v>
      </c>
      <c r="H841" s="10">
        <f t="shared" si="29"/>
        <v>-0.17141349508265294</v>
      </c>
    </row>
    <row r="842" spans="1:8" ht="25.5" customHeight="1" x14ac:dyDescent="0.3">
      <c r="A842" s="15">
        <v>7218</v>
      </c>
      <c r="B842" s="14" t="s">
        <v>421</v>
      </c>
      <c r="C842" s="13">
        <v>1921.5811799999999</v>
      </c>
      <c r="D842" s="13">
        <v>9236.3849100000007</v>
      </c>
      <c r="E842" s="13">
        <v>775.19</v>
      </c>
      <c r="F842" s="12">
        <v>3117.1791200000002</v>
      </c>
      <c r="G842" s="11">
        <f t="shared" si="28"/>
        <v>-6119.20579</v>
      </c>
      <c r="H842" s="10">
        <f t="shared" si="29"/>
        <v>-0.66251091196674694</v>
      </c>
    </row>
    <row r="843" spans="1:8" ht="25.5" customHeight="1" x14ac:dyDescent="0.3">
      <c r="A843" s="15">
        <v>7219</v>
      </c>
      <c r="B843" s="14" t="s">
        <v>420</v>
      </c>
      <c r="C843" s="13">
        <v>23789.872647999997</v>
      </c>
      <c r="D843" s="13">
        <v>48663.229220000001</v>
      </c>
      <c r="E843" s="13">
        <v>25311.747403999998</v>
      </c>
      <c r="F843" s="12">
        <v>49997.254780000003</v>
      </c>
      <c r="G843" s="11">
        <f t="shared" si="28"/>
        <v>1334.0255600000019</v>
      </c>
      <c r="H843" s="10">
        <f t="shared" si="29"/>
        <v>2.7413420387065752E-2</v>
      </c>
    </row>
    <row r="844" spans="1:8" ht="25.5" customHeight="1" x14ac:dyDescent="0.3">
      <c r="A844" s="15">
        <v>7220</v>
      </c>
      <c r="B844" s="14" t="s">
        <v>419</v>
      </c>
      <c r="C844" s="13">
        <v>1449.3063570000002</v>
      </c>
      <c r="D844" s="13">
        <v>3959.2502000000004</v>
      </c>
      <c r="E844" s="13">
        <v>1319.6652490000001</v>
      </c>
      <c r="F844" s="12">
        <v>3864.65807</v>
      </c>
      <c r="G844" s="11">
        <f t="shared" si="28"/>
        <v>-94.592130000000452</v>
      </c>
      <c r="H844" s="10">
        <f t="shared" si="29"/>
        <v>-2.3891425199650287E-2</v>
      </c>
    </row>
    <row r="845" spans="1:8" ht="25.5" customHeight="1" x14ac:dyDescent="0.3">
      <c r="A845" s="15">
        <v>7221</v>
      </c>
      <c r="B845" s="14" t="s">
        <v>418</v>
      </c>
      <c r="C845" s="13">
        <v>220.5162</v>
      </c>
      <c r="D845" s="13">
        <v>1039.26513</v>
      </c>
      <c r="E845" s="13">
        <v>65.728560000000002</v>
      </c>
      <c r="F845" s="12">
        <v>260.41386999999997</v>
      </c>
      <c r="G845" s="11">
        <f t="shared" si="28"/>
        <v>-778.85126000000002</v>
      </c>
      <c r="H845" s="10">
        <f t="shared" si="29"/>
        <v>-0.74942499032946486</v>
      </c>
    </row>
    <row r="846" spans="1:8" ht="25.5" customHeight="1" x14ac:dyDescent="0.3">
      <c r="A846" s="15">
        <v>7222</v>
      </c>
      <c r="B846" s="14" t="s">
        <v>417</v>
      </c>
      <c r="C846" s="13">
        <v>9178.2349549999908</v>
      </c>
      <c r="D846" s="13">
        <v>37721.318469999998</v>
      </c>
      <c r="E846" s="13">
        <v>10062.500749999999</v>
      </c>
      <c r="F846" s="12">
        <v>41491.699840000001</v>
      </c>
      <c r="G846" s="11">
        <f t="shared" si="28"/>
        <v>3770.3813700000028</v>
      </c>
      <c r="H846" s="10">
        <f t="shared" si="29"/>
        <v>9.9953594490569328E-2</v>
      </c>
    </row>
    <row r="847" spans="1:8" ht="16.5" customHeight="1" x14ac:dyDescent="0.3">
      <c r="A847" s="15">
        <v>7223</v>
      </c>
      <c r="B847" s="14" t="s">
        <v>416</v>
      </c>
      <c r="C847" s="13">
        <v>679.49732319999998</v>
      </c>
      <c r="D847" s="13">
        <v>2786.8370099999997</v>
      </c>
      <c r="E847" s="13">
        <v>569.14194999999995</v>
      </c>
      <c r="F847" s="12">
        <v>2195.5986800000001</v>
      </c>
      <c r="G847" s="11">
        <f t="shared" si="28"/>
        <v>-591.23832999999968</v>
      </c>
      <c r="H847" s="10">
        <f t="shared" si="29"/>
        <v>-0.21215389629119349</v>
      </c>
    </row>
    <row r="848" spans="1:8" ht="25.5" customHeight="1" x14ac:dyDescent="0.3">
      <c r="A848" s="15">
        <v>7224</v>
      </c>
      <c r="B848" s="14" t="s">
        <v>415</v>
      </c>
      <c r="C848" s="13">
        <v>60851.646719999997</v>
      </c>
      <c r="D848" s="13">
        <v>73599.522440000001</v>
      </c>
      <c r="E848" s="13">
        <v>28117.112699999998</v>
      </c>
      <c r="F848" s="12">
        <v>54941.416599999895</v>
      </c>
      <c r="G848" s="11">
        <f t="shared" si="28"/>
        <v>-18658.105840000106</v>
      </c>
      <c r="H848" s="10">
        <f t="shared" si="29"/>
        <v>-0.25350851773814997</v>
      </c>
    </row>
    <row r="849" spans="1:8" ht="25.5" customHeight="1" x14ac:dyDescent="0.3">
      <c r="A849" s="15">
        <v>7225</v>
      </c>
      <c r="B849" s="14" t="s">
        <v>414</v>
      </c>
      <c r="C849" s="13">
        <v>31586.502120000001</v>
      </c>
      <c r="D849" s="13">
        <v>71258.045739999798</v>
      </c>
      <c r="E849" s="13">
        <v>21780.555239999998</v>
      </c>
      <c r="F849" s="12">
        <v>50714.042379999897</v>
      </c>
      <c r="G849" s="11">
        <f t="shared" si="28"/>
        <v>-20544.003359999901</v>
      </c>
      <c r="H849" s="10">
        <f t="shared" si="29"/>
        <v>-0.2883043331690443</v>
      </c>
    </row>
    <row r="850" spans="1:8" ht="25.5" customHeight="1" x14ac:dyDescent="0.3">
      <c r="A850" s="15">
        <v>7226</v>
      </c>
      <c r="B850" s="14" t="s">
        <v>413</v>
      </c>
      <c r="C850" s="13">
        <v>1776.5133999999998</v>
      </c>
      <c r="D850" s="13">
        <v>5358.5920099999994</v>
      </c>
      <c r="E850" s="13">
        <v>1678.6410700000001</v>
      </c>
      <c r="F850" s="12">
        <v>5099.8305399999999</v>
      </c>
      <c r="G850" s="11">
        <f t="shared" si="28"/>
        <v>-258.76146999999946</v>
      </c>
      <c r="H850" s="10">
        <f t="shared" si="29"/>
        <v>-4.8289078458876644E-2</v>
      </c>
    </row>
    <row r="851" spans="1:8" ht="25.5" customHeight="1" x14ac:dyDescent="0.3">
      <c r="A851" s="15">
        <v>7227</v>
      </c>
      <c r="B851" s="14" t="s">
        <v>412</v>
      </c>
      <c r="C851" s="13">
        <v>1046.9780000000001</v>
      </c>
      <c r="D851" s="13">
        <v>708.38724000000002</v>
      </c>
      <c r="E851" s="13">
        <v>1061.83</v>
      </c>
      <c r="F851" s="12">
        <v>626.67193999999995</v>
      </c>
      <c r="G851" s="11">
        <f t="shared" si="28"/>
        <v>-81.71530000000007</v>
      </c>
      <c r="H851" s="10">
        <f t="shared" si="29"/>
        <v>-0.11535399762423737</v>
      </c>
    </row>
    <row r="852" spans="1:8" ht="38.25" customHeight="1" x14ac:dyDescent="0.3">
      <c r="A852" s="15">
        <v>7228</v>
      </c>
      <c r="B852" s="14" t="s">
        <v>411</v>
      </c>
      <c r="C852" s="13">
        <v>12545.172623</v>
      </c>
      <c r="D852" s="13">
        <v>18980.2176</v>
      </c>
      <c r="E852" s="13">
        <v>9597.8353159999988</v>
      </c>
      <c r="F852" s="12">
        <v>16133.44335</v>
      </c>
      <c r="G852" s="11">
        <f t="shared" si="28"/>
        <v>-2846.7742500000004</v>
      </c>
      <c r="H852" s="10">
        <f t="shared" si="29"/>
        <v>-0.1499863863520722</v>
      </c>
    </row>
    <row r="853" spans="1:8" ht="16.5" customHeight="1" x14ac:dyDescent="0.3">
      <c r="A853" s="15">
        <v>7229</v>
      </c>
      <c r="B853" s="14" t="s">
        <v>410</v>
      </c>
      <c r="C853" s="13">
        <v>3603.6819558000002</v>
      </c>
      <c r="D853" s="13">
        <v>5176.0842299999904</v>
      </c>
      <c r="E853" s="13">
        <v>4036.5311182</v>
      </c>
      <c r="F853" s="12">
        <v>6192.6375399999997</v>
      </c>
      <c r="G853" s="11">
        <f t="shared" si="28"/>
        <v>1016.5533100000093</v>
      </c>
      <c r="H853" s="10">
        <f t="shared" si="29"/>
        <v>0.19639427505993487</v>
      </c>
    </row>
    <row r="854" spans="1:8" ht="25.5" customHeight="1" x14ac:dyDescent="0.3">
      <c r="A854" s="15">
        <v>7301</v>
      </c>
      <c r="B854" s="14" t="s">
        <v>409</v>
      </c>
      <c r="C854" s="13">
        <v>482.79160400000001</v>
      </c>
      <c r="D854" s="13">
        <v>684.54068999999993</v>
      </c>
      <c r="E854" s="13">
        <v>1004.84086</v>
      </c>
      <c r="F854" s="12">
        <v>1185.59031</v>
      </c>
      <c r="G854" s="11">
        <f t="shared" si="28"/>
        <v>501.04962000000012</v>
      </c>
      <c r="H854" s="10">
        <f t="shared" si="29"/>
        <v>0.73195009050521187</v>
      </c>
    </row>
    <row r="855" spans="1:8" ht="25.5" customHeight="1" x14ac:dyDescent="0.3">
      <c r="A855" s="15">
        <v>7302</v>
      </c>
      <c r="B855" s="14" t="s">
        <v>408</v>
      </c>
      <c r="C855" s="13">
        <v>55892.332946999995</v>
      </c>
      <c r="D855" s="13">
        <v>64764.48532</v>
      </c>
      <c r="E855" s="13">
        <v>23953.859640000002</v>
      </c>
      <c r="F855" s="12">
        <v>28843.346829999999</v>
      </c>
      <c r="G855" s="11">
        <f t="shared" si="28"/>
        <v>-35921.138489999998</v>
      </c>
      <c r="H855" s="10">
        <f t="shared" si="29"/>
        <v>-0.55464253768889515</v>
      </c>
    </row>
    <row r="856" spans="1:8" ht="16.5" customHeight="1" x14ac:dyDescent="0.3">
      <c r="A856" s="15">
        <v>7303</v>
      </c>
      <c r="B856" s="14" t="s">
        <v>407</v>
      </c>
      <c r="C856" s="13">
        <v>678.53697999999997</v>
      </c>
      <c r="D856" s="13">
        <v>1153.9633100000001</v>
      </c>
      <c r="E856" s="13">
        <v>1701.4483319999999</v>
      </c>
      <c r="F856" s="12">
        <v>3125.9411299999997</v>
      </c>
      <c r="G856" s="11">
        <f t="shared" si="28"/>
        <v>1971.9778199999996</v>
      </c>
      <c r="H856" s="10">
        <f t="shared" si="29"/>
        <v>1.7088739329155962</v>
      </c>
    </row>
    <row r="857" spans="1:8" ht="25.5" customHeight="1" x14ac:dyDescent="0.3">
      <c r="A857" s="15">
        <v>7304</v>
      </c>
      <c r="B857" s="14" t="s">
        <v>406</v>
      </c>
      <c r="C857" s="13">
        <v>17555.149457560001</v>
      </c>
      <c r="D857" s="13">
        <v>31977.752940000002</v>
      </c>
      <c r="E857" s="13">
        <v>20092.954395699999</v>
      </c>
      <c r="F857" s="12">
        <v>36281.985270000005</v>
      </c>
      <c r="G857" s="11">
        <f t="shared" si="28"/>
        <v>4304.2323300000025</v>
      </c>
      <c r="H857" s="10">
        <f t="shared" si="29"/>
        <v>0.13460083759093555</v>
      </c>
    </row>
    <row r="858" spans="1:8" ht="25.5" customHeight="1" x14ac:dyDescent="0.3">
      <c r="A858" s="15">
        <v>7305</v>
      </c>
      <c r="B858" s="14" t="s">
        <v>405</v>
      </c>
      <c r="C858" s="13">
        <v>3270.6076600000001</v>
      </c>
      <c r="D858" s="13">
        <v>5615.9829200000004</v>
      </c>
      <c r="E858" s="13">
        <v>3930.8143500000001</v>
      </c>
      <c r="F858" s="12">
        <v>4676.6373200000007</v>
      </c>
      <c r="G858" s="11">
        <f t="shared" si="28"/>
        <v>-939.34559999999965</v>
      </c>
      <c r="H858" s="10">
        <f t="shared" si="29"/>
        <v>-0.16726290186081968</v>
      </c>
    </row>
    <row r="859" spans="1:8" ht="16.5" customHeight="1" x14ac:dyDescent="0.3">
      <c r="A859" s="15">
        <v>7306</v>
      </c>
      <c r="B859" s="14" t="s">
        <v>404</v>
      </c>
      <c r="C859" s="13">
        <v>44845.397507399997</v>
      </c>
      <c r="D859" s="13">
        <v>58458.422469999998</v>
      </c>
      <c r="E859" s="13">
        <v>45477.817384799899</v>
      </c>
      <c r="F859" s="12">
        <v>56814.4338799998</v>
      </c>
      <c r="G859" s="11">
        <f t="shared" si="28"/>
        <v>-1643.9885900001973</v>
      </c>
      <c r="H859" s="10">
        <f t="shared" si="29"/>
        <v>-2.8122356378054301E-2</v>
      </c>
    </row>
    <row r="860" spans="1:8" ht="16.5" customHeight="1" x14ac:dyDescent="0.3">
      <c r="A860" s="15">
        <v>7307</v>
      </c>
      <c r="B860" s="14" t="s">
        <v>403</v>
      </c>
      <c r="C860" s="13">
        <v>7790.4105110699093</v>
      </c>
      <c r="D860" s="13">
        <v>48118.205190000001</v>
      </c>
      <c r="E860" s="13">
        <v>6958.5920832989705</v>
      </c>
      <c r="F860" s="12">
        <v>35827.847489999804</v>
      </c>
      <c r="G860" s="11">
        <f t="shared" si="28"/>
        <v>-12290.357700000197</v>
      </c>
      <c r="H860" s="10">
        <f t="shared" si="29"/>
        <v>-0.25542011908944595</v>
      </c>
    </row>
    <row r="861" spans="1:8" ht="16.5" customHeight="1" x14ac:dyDescent="0.3">
      <c r="A861" s="15">
        <v>7308</v>
      </c>
      <c r="B861" s="14" t="s">
        <v>402</v>
      </c>
      <c r="C861" s="13">
        <v>26297.696741599899</v>
      </c>
      <c r="D861" s="13">
        <v>72030.777709999995</v>
      </c>
      <c r="E861" s="13">
        <v>23689.1652544801</v>
      </c>
      <c r="F861" s="12">
        <v>67658.779040000009</v>
      </c>
      <c r="G861" s="11">
        <f t="shared" si="28"/>
        <v>-4371.9986699999863</v>
      </c>
      <c r="H861" s="10">
        <f t="shared" si="29"/>
        <v>-6.0696258030170126E-2</v>
      </c>
    </row>
    <row r="862" spans="1:8" ht="25.5" customHeight="1" x14ac:dyDescent="0.3">
      <c r="A862" s="15">
        <v>7309</v>
      </c>
      <c r="B862" s="14" t="s">
        <v>401</v>
      </c>
      <c r="C862" s="13">
        <v>3877.1580910000002</v>
      </c>
      <c r="D862" s="13">
        <v>43345.407160000104</v>
      </c>
      <c r="E862" s="13">
        <v>3233.4848999999999</v>
      </c>
      <c r="F862" s="12">
        <v>31838.607789999998</v>
      </c>
      <c r="G862" s="11">
        <f t="shared" si="28"/>
        <v>-11506.799370000106</v>
      </c>
      <c r="H862" s="10">
        <f t="shared" si="29"/>
        <v>-0.26546755755518153</v>
      </c>
    </row>
    <row r="863" spans="1:8" ht="38.25" customHeight="1" x14ac:dyDescent="0.3">
      <c r="A863" s="15">
        <v>7310</v>
      </c>
      <c r="B863" s="14" t="s">
        <v>400</v>
      </c>
      <c r="C863" s="13">
        <v>7382.5921959999905</v>
      </c>
      <c r="D863" s="13">
        <v>20518.937850000002</v>
      </c>
      <c r="E863" s="13">
        <v>5720.36219599999</v>
      </c>
      <c r="F863" s="12">
        <v>16582.804970000001</v>
      </c>
      <c r="G863" s="11">
        <f t="shared" si="28"/>
        <v>-3936.132880000001</v>
      </c>
      <c r="H863" s="10">
        <f t="shared" si="29"/>
        <v>-0.19182927053897192</v>
      </c>
    </row>
    <row r="864" spans="1:8" ht="25.5" customHeight="1" x14ac:dyDescent="0.3">
      <c r="A864" s="15">
        <v>7311</v>
      </c>
      <c r="B864" s="14" t="s">
        <v>399</v>
      </c>
      <c r="C864" s="13">
        <v>1984.1437960000001</v>
      </c>
      <c r="D864" s="13">
        <v>7118.6945999999998</v>
      </c>
      <c r="E864" s="13">
        <v>2814.263097</v>
      </c>
      <c r="F864" s="12">
        <v>9220.4674500000001</v>
      </c>
      <c r="G864" s="11">
        <f t="shared" si="28"/>
        <v>2101.7728500000003</v>
      </c>
      <c r="H864" s="10">
        <f t="shared" si="29"/>
        <v>0.29524694738274071</v>
      </c>
    </row>
    <row r="865" spans="1:8" ht="25.5" customHeight="1" x14ac:dyDescent="0.3">
      <c r="A865" s="15">
        <v>7312</v>
      </c>
      <c r="B865" s="14" t="s">
        <v>398</v>
      </c>
      <c r="C865" s="13">
        <v>2679.3833139999997</v>
      </c>
      <c r="D865" s="13">
        <v>6070.9240899999995</v>
      </c>
      <c r="E865" s="13">
        <v>2284.2957664</v>
      </c>
      <c r="F865" s="12">
        <v>5440.7800099999995</v>
      </c>
      <c r="G865" s="11">
        <f t="shared" si="28"/>
        <v>-630.14408000000003</v>
      </c>
      <c r="H865" s="10">
        <f t="shared" si="29"/>
        <v>-0.10379706131360969</v>
      </c>
    </row>
    <row r="866" spans="1:8" ht="25.5" customHeight="1" x14ac:dyDescent="0.3">
      <c r="A866" s="15">
        <v>7313</v>
      </c>
      <c r="B866" s="14" t="s">
        <v>397</v>
      </c>
      <c r="C866" s="13">
        <v>32176.712876499998</v>
      </c>
      <c r="D866" s="13">
        <v>62838.985549999998</v>
      </c>
      <c r="E866" s="13">
        <v>60423.7147799999</v>
      </c>
      <c r="F866" s="12">
        <v>77336.661210000093</v>
      </c>
      <c r="G866" s="11">
        <f t="shared" si="28"/>
        <v>14497.675660000095</v>
      </c>
      <c r="H866" s="10">
        <f t="shared" si="29"/>
        <v>0.23071148480690418</v>
      </c>
    </row>
    <row r="867" spans="1:8" ht="25.5" customHeight="1" x14ac:dyDescent="0.3">
      <c r="A867" s="15">
        <v>7314</v>
      </c>
      <c r="B867" s="14" t="s">
        <v>396</v>
      </c>
      <c r="C867" s="13">
        <v>14090.824025</v>
      </c>
      <c r="D867" s="13">
        <v>71431.628260000012</v>
      </c>
      <c r="E867" s="13">
        <v>28154.644166000002</v>
      </c>
      <c r="F867" s="12">
        <v>95239.922579999809</v>
      </c>
      <c r="G867" s="11">
        <f t="shared" si="28"/>
        <v>23808.294319999797</v>
      </c>
      <c r="H867" s="10">
        <f t="shared" si="29"/>
        <v>0.33330185661373013</v>
      </c>
    </row>
    <row r="868" spans="1:8" ht="16.5" customHeight="1" x14ac:dyDescent="0.3">
      <c r="A868" s="15">
        <v>7315</v>
      </c>
      <c r="B868" s="14" t="s">
        <v>395</v>
      </c>
      <c r="C868" s="13">
        <v>4825.5708470999598</v>
      </c>
      <c r="D868" s="13">
        <v>24283.759620000001</v>
      </c>
      <c r="E868" s="13">
        <v>4958.8405512199697</v>
      </c>
      <c r="F868" s="12">
        <v>26506.872729999799</v>
      </c>
      <c r="G868" s="11">
        <f t="shared" si="28"/>
        <v>2223.1131099997983</v>
      </c>
      <c r="H868" s="10">
        <f t="shared" si="29"/>
        <v>9.1547319887355982E-2</v>
      </c>
    </row>
    <row r="869" spans="1:8" ht="16.5" customHeight="1" x14ac:dyDescent="0.3">
      <c r="A869" s="15">
        <v>7316</v>
      </c>
      <c r="B869" s="14" t="s">
        <v>394</v>
      </c>
      <c r="C869" s="13">
        <v>2.5216249999999998</v>
      </c>
      <c r="D869" s="13">
        <v>56.964390000000002</v>
      </c>
      <c r="E869" s="13">
        <v>2.7421149999999996</v>
      </c>
      <c r="F869" s="12">
        <v>47.040980000000005</v>
      </c>
      <c r="G869" s="11">
        <f t="shared" si="28"/>
        <v>-9.923409999999997</v>
      </c>
      <c r="H869" s="10">
        <f t="shared" si="29"/>
        <v>-0.17420374377747214</v>
      </c>
    </row>
    <row r="870" spans="1:8" ht="25.5" customHeight="1" x14ac:dyDescent="0.3">
      <c r="A870" s="15">
        <v>7317</v>
      </c>
      <c r="B870" s="14" t="s">
        <v>393</v>
      </c>
      <c r="C870" s="13">
        <v>992.89249600000005</v>
      </c>
      <c r="D870" s="13">
        <v>1977.0055</v>
      </c>
      <c r="E870" s="13">
        <v>1571.5158829999998</v>
      </c>
      <c r="F870" s="12">
        <v>2872.3172799999998</v>
      </c>
      <c r="G870" s="11">
        <f t="shared" si="28"/>
        <v>895.31177999999977</v>
      </c>
      <c r="H870" s="10">
        <f t="shared" si="29"/>
        <v>0.4528625641152742</v>
      </c>
    </row>
    <row r="871" spans="1:8" ht="25.5" customHeight="1" x14ac:dyDescent="0.3">
      <c r="A871" s="15">
        <v>7318</v>
      </c>
      <c r="B871" s="14" t="s">
        <v>392</v>
      </c>
      <c r="C871" s="13">
        <v>38588.055800033304</v>
      </c>
      <c r="D871" s="13">
        <v>99125.516050000107</v>
      </c>
      <c r="E871" s="13">
        <v>39346.653762434995</v>
      </c>
      <c r="F871" s="12">
        <v>107441.238629999</v>
      </c>
      <c r="G871" s="11">
        <f t="shared" si="28"/>
        <v>8315.7225799988955</v>
      </c>
      <c r="H871" s="10">
        <f t="shared" si="29"/>
        <v>8.3890837711294686E-2</v>
      </c>
    </row>
    <row r="872" spans="1:8" ht="25.5" customHeight="1" x14ac:dyDescent="0.3">
      <c r="A872" s="15">
        <v>7319</v>
      </c>
      <c r="B872" s="14" t="s">
        <v>391</v>
      </c>
      <c r="C872" s="13">
        <v>64.753947999999994</v>
      </c>
      <c r="D872" s="13">
        <v>385.57463000000001</v>
      </c>
      <c r="E872" s="13">
        <v>48.571846000000001</v>
      </c>
      <c r="F872" s="12">
        <v>363.67865999999998</v>
      </c>
      <c r="G872" s="11">
        <f t="shared" si="28"/>
        <v>-21.895970000000034</v>
      </c>
      <c r="H872" s="10">
        <f t="shared" si="29"/>
        <v>-5.6787890842299536E-2</v>
      </c>
    </row>
    <row r="873" spans="1:8" ht="16.5" customHeight="1" x14ac:dyDescent="0.3">
      <c r="A873" s="15">
        <v>7320</v>
      </c>
      <c r="B873" s="14" t="s">
        <v>390</v>
      </c>
      <c r="C873" s="13">
        <v>5782.9957385679099</v>
      </c>
      <c r="D873" s="13">
        <v>25209.217489999999</v>
      </c>
      <c r="E873" s="13">
        <v>6098.7782535599499</v>
      </c>
      <c r="F873" s="12">
        <v>26190.769319999901</v>
      </c>
      <c r="G873" s="11">
        <f t="shared" si="28"/>
        <v>981.55182999990211</v>
      </c>
      <c r="H873" s="10">
        <f t="shared" si="29"/>
        <v>3.8936227607590933E-2</v>
      </c>
    </row>
    <row r="874" spans="1:8" ht="38.25" customHeight="1" x14ac:dyDescent="0.3">
      <c r="A874" s="15">
        <v>7321</v>
      </c>
      <c r="B874" s="14" t="s">
        <v>389</v>
      </c>
      <c r="C874" s="13">
        <v>5244.7192400000094</v>
      </c>
      <c r="D874" s="13">
        <v>24472.606</v>
      </c>
      <c r="E874" s="13">
        <v>7156.3173156000203</v>
      </c>
      <c r="F874" s="12">
        <v>33037.437930000102</v>
      </c>
      <c r="G874" s="11">
        <f t="shared" si="28"/>
        <v>8564.8319300001021</v>
      </c>
      <c r="H874" s="10">
        <f t="shared" si="29"/>
        <v>0.34997629308460659</v>
      </c>
    </row>
    <row r="875" spans="1:8" ht="25.5" customHeight="1" x14ac:dyDescent="0.3">
      <c r="A875" s="15">
        <v>7322</v>
      </c>
      <c r="B875" s="14" t="s">
        <v>388</v>
      </c>
      <c r="C875" s="13">
        <v>5144.1748779</v>
      </c>
      <c r="D875" s="13">
        <v>19120.796679999999</v>
      </c>
      <c r="E875" s="13">
        <v>5543.8516317999993</v>
      </c>
      <c r="F875" s="12">
        <v>21220.27605</v>
      </c>
      <c r="G875" s="11">
        <f t="shared" si="28"/>
        <v>2099.4793700000009</v>
      </c>
      <c r="H875" s="10">
        <f t="shared" si="29"/>
        <v>0.10980083126954734</v>
      </c>
    </row>
    <row r="876" spans="1:8" ht="25.5" customHeight="1" x14ac:dyDescent="0.3">
      <c r="A876" s="15">
        <v>7323</v>
      </c>
      <c r="B876" s="14" t="s">
        <v>387</v>
      </c>
      <c r="C876" s="13">
        <v>6525.2215976199304</v>
      </c>
      <c r="D876" s="13">
        <v>30712.765609999999</v>
      </c>
      <c r="E876" s="13">
        <v>7763.48055725006</v>
      </c>
      <c r="F876" s="12">
        <v>36197.2572900003</v>
      </c>
      <c r="G876" s="11">
        <f t="shared" si="28"/>
        <v>5484.4916800003011</v>
      </c>
      <c r="H876" s="10">
        <f t="shared" si="29"/>
        <v>0.17857368332256487</v>
      </c>
    </row>
    <row r="877" spans="1:8" ht="25.5" customHeight="1" x14ac:dyDescent="0.3">
      <c r="A877" s="15">
        <v>7324</v>
      </c>
      <c r="B877" s="14" t="s">
        <v>386</v>
      </c>
      <c r="C877" s="13">
        <v>1994.75334484</v>
      </c>
      <c r="D877" s="13">
        <v>7848.5084099999895</v>
      </c>
      <c r="E877" s="13">
        <v>2120.56331168</v>
      </c>
      <c r="F877" s="12">
        <v>8890.6743299999907</v>
      </c>
      <c r="G877" s="11">
        <f t="shared" si="28"/>
        <v>1042.1659200000013</v>
      </c>
      <c r="H877" s="10">
        <f t="shared" si="29"/>
        <v>0.13278522052319527</v>
      </c>
    </row>
    <row r="878" spans="1:8" ht="16.5" customHeight="1" x14ac:dyDescent="0.3">
      <c r="A878" s="15">
        <v>7325</v>
      </c>
      <c r="B878" s="14" t="s">
        <v>385</v>
      </c>
      <c r="C878" s="13">
        <v>3231.3114860000001</v>
      </c>
      <c r="D878" s="13">
        <v>7799.7542000000003</v>
      </c>
      <c r="E878" s="13">
        <v>5518.3760947000092</v>
      </c>
      <c r="F878" s="12">
        <v>10596.340980000001</v>
      </c>
      <c r="G878" s="11">
        <f t="shared" si="28"/>
        <v>2796.5867800000005</v>
      </c>
      <c r="H878" s="10">
        <f t="shared" si="29"/>
        <v>0.3585480655275009</v>
      </c>
    </row>
    <row r="879" spans="1:8" ht="16.5" customHeight="1" x14ac:dyDescent="0.3">
      <c r="A879" s="15">
        <v>7326</v>
      </c>
      <c r="B879" s="14" t="s">
        <v>384</v>
      </c>
      <c r="C879" s="13">
        <v>24133.081926569903</v>
      </c>
      <c r="D879" s="13">
        <v>111174.99588</v>
      </c>
      <c r="E879" s="13">
        <v>30220.349957177099</v>
      </c>
      <c r="F879" s="12">
        <v>108309.94957</v>
      </c>
      <c r="G879" s="11">
        <f t="shared" si="28"/>
        <v>-2865.0463100000052</v>
      </c>
      <c r="H879" s="10">
        <f t="shared" si="29"/>
        <v>-2.5770599650774686E-2</v>
      </c>
    </row>
    <row r="880" spans="1:8" ht="16.5" customHeight="1" x14ac:dyDescent="0.3">
      <c r="A880" s="15">
        <v>7401</v>
      </c>
      <c r="B880" s="14" t="s">
        <v>383</v>
      </c>
      <c r="C880" s="13">
        <v>0</v>
      </c>
      <c r="D880" s="13">
        <v>0</v>
      </c>
      <c r="E880" s="13">
        <v>0</v>
      </c>
      <c r="F880" s="12">
        <v>0</v>
      </c>
      <c r="G880" s="11">
        <f t="shared" si="28"/>
        <v>0</v>
      </c>
      <c r="H880" s="10" t="str">
        <f t="shared" si="29"/>
        <v/>
      </c>
    </row>
    <row r="881" spans="1:8" ht="25.5" customHeight="1" x14ac:dyDescent="0.3">
      <c r="A881" s="15">
        <v>7402</v>
      </c>
      <c r="B881" s="14" t="s">
        <v>382</v>
      </c>
      <c r="C881" s="13">
        <v>7.3590000000000003E-2</v>
      </c>
      <c r="D881" s="13">
        <v>0.49525999999999998</v>
      </c>
      <c r="E881" s="13">
        <v>0.19900000000000001</v>
      </c>
      <c r="F881" s="12">
        <v>15.886839999999999</v>
      </c>
      <c r="G881" s="11">
        <f t="shared" si="28"/>
        <v>15.391579999999999</v>
      </c>
      <c r="H881" s="10">
        <f t="shared" si="29"/>
        <v>31.077777329079677</v>
      </c>
    </row>
    <row r="882" spans="1:8" ht="16.5" customHeight="1" x14ac:dyDescent="0.3">
      <c r="A882" s="15">
        <v>7403</v>
      </c>
      <c r="B882" s="14" t="s">
        <v>381</v>
      </c>
      <c r="C882" s="13">
        <v>114.36582399999999</v>
      </c>
      <c r="D882" s="13">
        <v>1197.6615800000002</v>
      </c>
      <c r="E882" s="13">
        <v>197.0709895</v>
      </c>
      <c r="F882" s="12">
        <v>2687.2301299999999</v>
      </c>
      <c r="G882" s="11">
        <f t="shared" si="28"/>
        <v>1489.5685499999997</v>
      </c>
      <c r="H882" s="10">
        <f t="shared" si="29"/>
        <v>1.2437307624078577</v>
      </c>
    </row>
    <row r="883" spans="1:8" ht="16.5" customHeight="1" x14ac:dyDescent="0.3">
      <c r="A883" s="15">
        <v>7404</v>
      </c>
      <c r="B883" s="14" t="s">
        <v>380</v>
      </c>
      <c r="C883" s="13">
        <v>22.0969318</v>
      </c>
      <c r="D883" s="13">
        <v>177.68188000000001</v>
      </c>
      <c r="E883" s="13">
        <v>11.455525</v>
      </c>
      <c r="F883" s="12">
        <v>118.57363000000001</v>
      </c>
      <c r="G883" s="11">
        <f t="shared" si="28"/>
        <v>-59.108249999999998</v>
      </c>
      <c r="H883" s="10">
        <f t="shared" si="29"/>
        <v>-0.33266335317928869</v>
      </c>
    </row>
    <row r="884" spans="1:8" ht="16.5" customHeight="1" x14ac:dyDescent="0.3">
      <c r="A884" s="15">
        <v>7405</v>
      </c>
      <c r="B884" s="14" t="s">
        <v>379</v>
      </c>
      <c r="C884" s="13">
        <v>3.09911</v>
      </c>
      <c r="D884" s="13">
        <v>38.195540000000001</v>
      </c>
      <c r="E884" s="13">
        <v>1.8049999999999999</v>
      </c>
      <c r="F884" s="12">
        <v>58.494349999999997</v>
      </c>
      <c r="G884" s="11">
        <f t="shared" si="28"/>
        <v>20.298809999999996</v>
      </c>
      <c r="H884" s="10">
        <f t="shared" si="29"/>
        <v>0.53144450896622997</v>
      </c>
    </row>
    <row r="885" spans="1:8" ht="16.5" customHeight="1" x14ac:dyDescent="0.3">
      <c r="A885" s="15">
        <v>7406</v>
      </c>
      <c r="B885" s="14" t="s">
        <v>378</v>
      </c>
      <c r="C885" s="13">
        <v>43.639395999999998</v>
      </c>
      <c r="D885" s="13">
        <v>706.3103000000001</v>
      </c>
      <c r="E885" s="13">
        <v>47.051349999999999</v>
      </c>
      <c r="F885" s="12">
        <v>952.54365000000007</v>
      </c>
      <c r="G885" s="11">
        <f t="shared" si="28"/>
        <v>246.23334999999997</v>
      </c>
      <c r="H885" s="10">
        <f t="shared" si="29"/>
        <v>0.34861922585583127</v>
      </c>
    </row>
    <row r="886" spans="1:8" ht="16.5" customHeight="1" x14ac:dyDescent="0.3">
      <c r="A886" s="15">
        <v>7407</v>
      </c>
      <c r="B886" s="14" t="s">
        <v>377</v>
      </c>
      <c r="C886" s="13">
        <v>547.22076619999996</v>
      </c>
      <c r="D886" s="13">
        <v>6893.4950599999993</v>
      </c>
      <c r="E886" s="13">
        <v>294.24475825999997</v>
      </c>
      <c r="F886" s="12">
        <v>4324.2929899999999</v>
      </c>
      <c r="G886" s="11">
        <f t="shared" si="28"/>
        <v>-2569.2020699999994</v>
      </c>
      <c r="H886" s="10">
        <f t="shared" si="29"/>
        <v>-0.37269948663747932</v>
      </c>
    </row>
    <row r="887" spans="1:8" ht="16.5" customHeight="1" x14ac:dyDescent="0.3">
      <c r="A887" s="15">
        <v>7408</v>
      </c>
      <c r="B887" s="14" t="s">
        <v>376</v>
      </c>
      <c r="C887" s="13">
        <v>3472.8764511000004</v>
      </c>
      <c r="D887" s="13">
        <v>36947.881540000002</v>
      </c>
      <c r="E887" s="13">
        <v>1791.6007542</v>
      </c>
      <c r="F887" s="12">
        <v>26624.727280000003</v>
      </c>
      <c r="G887" s="11">
        <f t="shared" si="28"/>
        <v>-10323.154259999999</v>
      </c>
      <c r="H887" s="10">
        <f t="shared" si="29"/>
        <v>-0.27939773079612396</v>
      </c>
    </row>
    <row r="888" spans="1:8" ht="16.5" customHeight="1" x14ac:dyDescent="0.3">
      <c r="A888" s="15">
        <v>7409</v>
      </c>
      <c r="B888" s="14" t="s">
        <v>375</v>
      </c>
      <c r="C888" s="13">
        <v>779.36642400000005</v>
      </c>
      <c r="D888" s="13">
        <v>9539.3106900000002</v>
      </c>
      <c r="E888" s="13">
        <v>1090.6273590999999</v>
      </c>
      <c r="F888" s="12">
        <v>17132.179670000001</v>
      </c>
      <c r="G888" s="11">
        <f t="shared" si="28"/>
        <v>7592.8689800000011</v>
      </c>
      <c r="H888" s="10">
        <f t="shared" si="29"/>
        <v>0.79595572748873333</v>
      </c>
    </row>
    <row r="889" spans="1:8" ht="16.5" customHeight="1" x14ac:dyDescent="0.3">
      <c r="A889" s="15">
        <v>7410</v>
      </c>
      <c r="B889" s="14" t="s">
        <v>374</v>
      </c>
      <c r="C889" s="13">
        <v>72.509510852999995</v>
      </c>
      <c r="D889" s="13">
        <v>1159.5381200000002</v>
      </c>
      <c r="E889" s="13">
        <v>126.65150607</v>
      </c>
      <c r="F889" s="12">
        <v>2350.7100099999998</v>
      </c>
      <c r="G889" s="11">
        <f t="shared" si="28"/>
        <v>1191.1718899999996</v>
      </c>
      <c r="H889" s="10">
        <f t="shared" si="29"/>
        <v>1.0272813540619083</v>
      </c>
    </row>
    <row r="890" spans="1:8" ht="16.5" customHeight="1" x14ac:dyDescent="0.3">
      <c r="A890" s="15">
        <v>7411</v>
      </c>
      <c r="B890" s="14" t="s">
        <v>373</v>
      </c>
      <c r="C890" s="13">
        <v>1739.0248363999999</v>
      </c>
      <c r="D890" s="13">
        <v>21159.562239999999</v>
      </c>
      <c r="E890" s="13">
        <v>1490.1351599999998</v>
      </c>
      <c r="F890" s="12">
        <v>23429.213629999998</v>
      </c>
      <c r="G890" s="11">
        <f t="shared" si="28"/>
        <v>2269.6513899999991</v>
      </c>
      <c r="H890" s="10">
        <f t="shared" si="29"/>
        <v>0.10726362692463713</v>
      </c>
    </row>
    <row r="891" spans="1:8" ht="16.5" customHeight="1" x14ac:dyDescent="0.3">
      <c r="A891" s="15">
        <v>7412</v>
      </c>
      <c r="B891" s="14" t="s">
        <v>372</v>
      </c>
      <c r="C891" s="13">
        <v>1138.5354290299999</v>
      </c>
      <c r="D891" s="13">
        <v>15351.12033</v>
      </c>
      <c r="E891" s="13">
        <v>1171.5379354300001</v>
      </c>
      <c r="F891" s="12">
        <v>16844.046870000002</v>
      </c>
      <c r="G891" s="11">
        <f t="shared" si="28"/>
        <v>1492.9265400000022</v>
      </c>
      <c r="H891" s="10">
        <f t="shared" si="29"/>
        <v>9.7251959981216704E-2</v>
      </c>
    </row>
    <row r="892" spans="1:8" ht="25.5" customHeight="1" x14ac:dyDescent="0.3">
      <c r="A892" s="15">
        <v>7413</v>
      </c>
      <c r="B892" s="14" t="s">
        <v>371</v>
      </c>
      <c r="C892" s="13">
        <v>71.426485199999888</v>
      </c>
      <c r="D892" s="13">
        <v>1036.76945</v>
      </c>
      <c r="E892" s="13">
        <v>47.286789400000004</v>
      </c>
      <c r="F892" s="12">
        <v>984.66774999999996</v>
      </c>
      <c r="G892" s="11">
        <f t="shared" si="28"/>
        <v>-52.101700000000051</v>
      </c>
      <c r="H892" s="10">
        <f t="shared" si="29"/>
        <v>-5.0253892029708293E-2</v>
      </c>
    </row>
    <row r="893" spans="1:8" ht="25.5" customHeight="1" x14ac:dyDescent="0.3">
      <c r="A893" s="15">
        <v>7414</v>
      </c>
      <c r="B893" s="14" t="s">
        <v>370</v>
      </c>
      <c r="C893" s="13">
        <v>0</v>
      </c>
      <c r="D893" s="13">
        <v>0</v>
      </c>
      <c r="E893" s="13">
        <v>0</v>
      </c>
      <c r="F893" s="12">
        <v>0</v>
      </c>
      <c r="G893" s="11">
        <f t="shared" si="28"/>
        <v>0</v>
      </c>
      <c r="H893" s="10" t="str">
        <f t="shared" si="29"/>
        <v/>
      </c>
    </row>
    <row r="894" spans="1:8" ht="25.5" customHeight="1" x14ac:dyDescent="0.3">
      <c r="A894" s="15">
        <v>7415</v>
      </c>
      <c r="B894" s="14" t="s">
        <v>369</v>
      </c>
      <c r="C894" s="13">
        <v>82.726072157999809</v>
      </c>
      <c r="D894" s="13">
        <v>2571.0726600000003</v>
      </c>
      <c r="E894" s="13">
        <v>139.74959984680999</v>
      </c>
      <c r="F894" s="12">
        <v>4061.9888000000101</v>
      </c>
      <c r="G894" s="11">
        <f t="shared" si="28"/>
        <v>1490.9161400000098</v>
      </c>
      <c r="H894" s="10">
        <f t="shared" si="29"/>
        <v>0.5798809824378941</v>
      </c>
    </row>
    <row r="895" spans="1:8" ht="16.5" customHeight="1" x14ac:dyDescent="0.3">
      <c r="A895" s="15">
        <v>7416</v>
      </c>
      <c r="B895" s="14" t="s">
        <v>368</v>
      </c>
      <c r="C895" s="13">
        <v>0</v>
      </c>
      <c r="D895" s="13">
        <v>0</v>
      </c>
      <c r="E895" s="13">
        <v>0</v>
      </c>
      <c r="F895" s="12">
        <v>0</v>
      </c>
      <c r="G895" s="11">
        <f t="shared" si="28"/>
        <v>0</v>
      </c>
      <c r="H895" s="10" t="str">
        <f t="shared" si="29"/>
        <v/>
      </c>
    </row>
    <row r="896" spans="1:8" ht="25.5" customHeight="1" x14ac:dyDescent="0.3">
      <c r="A896" s="15">
        <v>7417</v>
      </c>
      <c r="B896" s="14" t="s">
        <v>367</v>
      </c>
      <c r="C896" s="13">
        <v>0</v>
      </c>
      <c r="D896" s="13">
        <v>0</v>
      </c>
      <c r="E896" s="13">
        <v>0</v>
      </c>
      <c r="F896" s="12">
        <v>0</v>
      </c>
      <c r="G896" s="11">
        <f t="shared" si="28"/>
        <v>0</v>
      </c>
      <c r="H896" s="10" t="str">
        <f t="shared" si="29"/>
        <v/>
      </c>
    </row>
    <row r="897" spans="1:8" ht="25.5" customHeight="1" x14ac:dyDescent="0.3">
      <c r="A897" s="15">
        <v>7418</v>
      </c>
      <c r="B897" s="14" t="s">
        <v>366</v>
      </c>
      <c r="C897" s="13">
        <v>28.986559</v>
      </c>
      <c r="D897" s="13">
        <v>697.77393999999902</v>
      </c>
      <c r="E897" s="13">
        <v>30.653348000000001</v>
      </c>
      <c r="F897" s="12">
        <v>858.98157000000094</v>
      </c>
      <c r="G897" s="11">
        <f t="shared" si="28"/>
        <v>161.20763000000193</v>
      </c>
      <c r="H897" s="10">
        <f t="shared" si="29"/>
        <v>0.23103131366585883</v>
      </c>
    </row>
    <row r="898" spans="1:8" ht="16.5" customHeight="1" x14ac:dyDescent="0.3">
      <c r="A898" s="15">
        <v>7419</v>
      </c>
      <c r="B898" s="14" t="s">
        <v>365</v>
      </c>
      <c r="C898" s="13">
        <v>78.325069054999901</v>
      </c>
      <c r="D898" s="13">
        <v>3496.3169600000001</v>
      </c>
      <c r="E898" s="13">
        <v>97.07855253000011</v>
      </c>
      <c r="F898" s="12">
        <v>4273.8734999999997</v>
      </c>
      <c r="G898" s="11">
        <f t="shared" si="28"/>
        <v>777.55653999999959</v>
      </c>
      <c r="H898" s="10">
        <f t="shared" si="29"/>
        <v>0.22239303498387616</v>
      </c>
    </row>
    <row r="899" spans="1:8" ht="25.5" customHeight="1" x14ac:dyDescent="0.3">
      <c r="A899" s="15">
        <v>7501</v>
      </c>
      <c r="B899" s="14" t="s">
        <v>364</v>
      </c>
      <c r="C899" s="13">
        <v>0</v>
      </c>
      <c r="D899" s="13">
        <v>0</v>
      </c>
      <c r="E899" s="13">
        <v>0</v>
      </c>
      <c r="F899" s="12">
        <v>0</v>
      </c>
      <c r="G899" s="11">
        <f t="shared" si="28"/>
        <v>0</v>
      </c>
      <c r="H899" s="10" t="str">
        <f t="shared" si="29"/>
        <v/>
      </c>
    </row>
    <row r="900" spans="1:8" ht="16.5" customHeight="1" x14ac:dyDescent="0.3">
      <c r="A900" s="15">
        <v>7502</v>
      </c>
      <c r="B900" s="14" t="s">
        <v>363</v>
      </c>
      <c r="C900" s="13">
        <v>365.03305</v>
      </c>
      <c r="D900" s="13">
        <v>6197.9505099999997</v>
      </c>
      <c r="E900" s="13">
        <v>195.83550500000001</v>
      </c>
      <c r="F900" s="12">
        <v>3574.7715099999996</v>
      </c>
      <c r="G900" s="11">
        <f t="shared" si="28"/>
        <v>-2623.1790000000001</v>
      </c>
      <c r="H900" s="10">
        <f t="shared" si="29"/>
        <v>-0.42323329232262619</v>
      </c>
    </row>
    <row r="901" spans="1:8" ht="16.5" customHeight="1" x14ac:dyDescent="0.3">
      <c r="A901" s="15">
        <v>7503</v>
      </c>
      <c r="B901" s="14" t="s">
        <v>362</v>
      </c>
      <c r="C901" s="13">
        <v>0</v>
      </c>
      <c r="D901" s="13">
        <v>0</v>
      </c>
      <c r="E901" s="13">
        <v>3.9999999999999998E-6</v>
      </c>
      <c r="F901" s="12">
        <v>8.9999999999999992E-5</v>
      </c>
      <c r="G901" s="11">
        <f t="shared" si="28"/>
        <v>8.9999999999999992E-5</v>
      </c>
      <c r="H901" s="10" t="str">
        <f t="shared" si="29"/>
        <v/>
      </c>
    </row>
    <row r="902" spans="1:8" ht="16.5" customHeight="1" x14ac:dyDescent="0.3">
      <c r="A902" s="15">
        <v>7504</v>
      </c>
      <c r="B902" s="14" t="s">
        <v>361</v>
      </c>
      <c r="C902" s="13">
        <v>11.868966</v>
      </c>
      <c r="D902" s="13">
        <v>400.39021000000002</v>
      </c>
      <c r="E902" s="13">
        <v>11.90376</v>
      </c>
      <c r="F902" s="12">
        <v>485.11867999999998</v>
      </c>
      <c r="G902" s="11">
        <f t="shared" si="28"/>
        <v>84.728469999999959</v>
      </c>
      <c r="H902" s="10">
        <f t="shared" si="29"/>
        <v>0.2116147395312187</v>
      </c>
    </row>
    <row r="903" spans="1:8" ht="16.5" customHeight="1" x14ac:dyDescent="0.3">
      <c r="A903" s="15">
        <v>7505</v>
      </c>
      <c r="B903" s="14" t="s">
        <v>360</v>
      </c>
      <c r="C903" s="13">
        <v>81.986184999999992</v>
      </c>
      <c r="D903" s="13">
        <v>3892.1868599999998</v>
      </c>
      <c r="E903" s="13">
        <v>63.742711999999997</v>
      </c>
      <c r="F903" s="12">
        <v>2157.0990000000002</v>
      </c>
      <c r="G903" s="11">
        <f t="shared" ref="G903:G966" si="30">F903-D903</f>
        <v>-1735.0878599999996</v>
      </c>
      <c r="H903" s="10">
        <f t="shared" ref="H903:H966" si="31">IF(D903&lt;&gt;0,G903/D903,"")</f>
        <v>-0.44578739983722154</v>
      </c>
    </row>
    <row r="904" spans="1:8" ht="16.5" customHeight="1" x14ac:dyDescent="0.3">
      <c r="A904" s="15">
        <v>7506</v>
      </c>
      <c r="B904" s="14" t="s">
        <v>359</v>
      </c>
      <c r="C904" s="13">
        <v>70.29298</v>
      </c>
      <c r="D904" s="13">
        <v>2641.63213</v>
      </c>
      <c r="E904" s="13">
        <v>208.97001</v>
      </c>
      <c r="F904" s="12">
        <v>8336.3584300000002</v>
      </c>
      <c r="G904" s="11">
        <f t="shared" si="30"/>
        <v>5694.7263000000003</v>
      </c>
      <c r="H904" s="10">
        <f t="shared" si="31"/>
        <v>2.1557605373311386</v>
      </c>
    </row>
    <row r="905" spans="1:8" ht="16.5" customHeight="1" x14ac:dyDescent="0.3">
      <c r="A905" s="15">
        <v>7507</v>
      </c>
      <c r="B905" s="14" t="s">
        <v>358</v>
      </c>
      <c r="C905" s="13">
        <v>0.49487500000000001</v>
      </c>
      <c r="D905" s="13">
        <v>36.978900000000003</v>
      </c>
      <c r="E905" s="13">
        <v>0.87790299999999999</v>
      </c>
      <c r="F905" s="12">
        <v>69.715929999999986</v>
      </c>
      <c r="G905" s="11">
        <f t="shared" si="30"/>
        <v>32.737029999999983</v>
      </c>
      <c r="H905" s="10">
        <f t="shared" si="31"/>
        <v>0.88528944884785599</v>
      </c>
    </row>
    <row r="906" spans="1:8" ht="16.5" customHeight="1" x14ac:dyDescent="0.3">
      <c r="A906" s="15">
        <v>7508</v>
      </c>
      <c r="B906" s="14" t="s">
        <v>357</v>
      </c>
      <c r="C906" s="13">
        <v>29.096830999999998</v>
      </c>
      <c r="D906" s="13">
        <v>4035.2163399999999</v>
      </c>
      <c r="E906" s="13">
        <v>80.027216700000011</v>
      </c>
      <c r="F906" s="12">
        <v>4698.3964500000002</v>
      </c>
      <c r="G906" s="11">
        <f t="shared" si="30"/>
        <v>663.18011000000024</v>
      </c>
      <c r="H906" s="10">
        <f t="shared" si="31"/>
        <v>0.16434809292034147</v>
      </c>
    </row>
    <row r="907" spans="1:8" ht="16.5" customHeight="1" x14ac:dyDescent="0.3">
      <c r="A907" s="15">
        <v>7601</v>
      </c>
      <c r="B907" s="14" t="s">
        <v>356</v>
      </c>
      <c r="C907" s="13">
        <v>4192.9950499999995</v>
      </c>
      <c r="D907" s="13">
        <v>16408.745470000002</v>
      </c>
      <c r="E907" s="13">
        <v>6848.0793700000004</v>
      </c>
      <c r="F907" s="12">
        <v>30621.721980000002</v>
      </c>
      <c r="G907" s="11">
        <f t="shared" si="30"/>
        <v>14212.97651</v>
      </c>
      <c r="H907" s="10">
        <f t="shared" si="31"/>
        <v>0.86618300807855719</v>
      </c>
    </row>
    <row r="908" spans="1:8" ht="16.5" customHeight="1" x14ac:dyDescent="0.3">
      <c r="A908" s="15">
        <v>7602</v>
      </c>
      <c r="B908" s="14" t="s">
        <v>355</v>
      </c>
      <c r="C908" s="13">
        <v>22.267572000000001</v>
      </c>
      <c r="D908" s="13">
        <v>55.13064</v>
      </c>
      <c r="E908" s="13">
        <v>18.252278999999998</v>
      </c>
      <c r="F908" s="12">
        <v>51.867429999999999</v>
      </c>
      <c r="G908" s="11">
        <f t="shared" si="30"/>
        <v>-3.2632100000000008</v>
      </c>
      <c r="H908" s="10">
        <f t="shared" si="31"/>
        <v>-5.9190497335057254E-2</v>
      </c>
    </row>
    <row r="909" spans="1:8" ht="16.5" customHeight="1" x14ac:dyDescent="0.3">
      <c r="A909" s="15">
        <v>7603</v>
      </c>
      <c r="B909" s="14" t="s">
        <v>354</v>
      </c>
      <c r="C909" s="13">
        <v>920.16845000000001</v>
      </c>
      <c r="D909" s="13">
        <v>10428.180349999999</v>
      </c>
      <c r="E909" s="13">
        <v>921.96987000000001</v>
      </c>
      <c r="F909" s="12">
        <v>6730.8754100000006</v>
      </c>
      <c r="G909" s="11">
        <f t="shared" si="30"/>
        <v>-3697.3049399999982</v>
      </c>
      <c r="H909" s="10">
        <f t="shared" si="31"/>
        <v>-0.35454938598180252</v>
      </c>
    </row>
    <row r="910" spans="1:8" ht="16.5" customHeight="1" x14ac:dyDescent="0.3">
      <c r="A910" s="15">
        <v>7604</v>
      </c>
      <c r="B910" s="14" t="s">
        <v>353</v>
      </c>
      <c r="C910" s="13">
        <v>12750.601729399999</v>
      </c>
      <c r="D910" s="13">
        <v>58768.8494999998</v>
      </c>
      <c r="E910" s="13">
        <v>17365.640237399999</v>
      </c>
      <c r="F910" s="12">
        <v>94452.687890000103</v>
      </c>
      <c r="G910" s="11">
        <f t="shared" si="30"/>
        <v>35683.838390000303</v>
      </c>
      <c r="H910" s="10">
        <f t="shared" si="31"/>
        <v>0.60718967094975074</v>
      </c>
    </row>
    <row r="911" spans="1:8" ht="16.5" customHeight="1" x14ac:dyDescent="0.3">
      <c r="A911" s="15">
        <v>7605</v>
      </c>
      <c r="B911" s="14" t="s">
        <v>352</v>
      </c>
      <c r="C911" s="13">
        <v>13181.358280999999</v>
      </c>
      <c r="D911" s="13">
        <v>44334.622049999998</v>
      </c>
      <c r="E911" s="13">
        <v>15055.338664999999</v>
      </c>
      <c r="F911" s="12">
        <v>62453.342149999997</v>
      </c>
      <c r="G911" s="11">
        <f t="shared" si="30"/>
        <v>18118.720099999999</v>
      </c>
      <c r="H911" s="10">
        <f t="shared" si="31"/>
        <v>0.40868105471985183</v>
      </c>
    </row>
    <row r="912" spans="1:8" ht="25.5" customHeight="1" x14ac:dyDescent="0.3">
      <c r="A912" s="15">
        <v>7606</v>
      </c>
      <c r="B912" s="14" t="s">
        <v>351</v>
      </c>
      <c r="C912" s="13">
        <v>27204.576329</v>
      </c>
      <c r="D912" s="13">
        <v>106836.60356</v>
      </c>
      <c r="E912" s="13">
        <v>29228.329805000001</v>
      </c>
      <c r="F912" s="12">
        <v>136664.86106</v>
      </c>
      <c r="G912" s="11">
        <f t="shared" si="30"/>
        <v>29828.257499999992</v>
      </c>
      <c r="H912" s="10">
        <f t="shared" si="31"/>
        <v>0.27919511203150787</v>
      </c>
    </row>
    <row r="913" spans="1:8" ht="16.5" customHeight="1" x14ac:dyDescent="0.3">
      <c r="A913" s="15">
        <v>7607</v>
      </c>
      <c r="B913" s="14" t="s">
        <v>350</v>
      </c>
      <c r="C913" s="13">
        <v>9338.5005632000011</v>
      </c>
      <c r="D913" s="13">
        <v>42409.633379999999</v>
      </c>
      <c r="E913" s="13">
        <v>9404.4460259999887</v>
      </c>
      <c r="F913" s="12">
        <v>48068.589410000102</v>
      </c>
      <c r="G913" s="11">
        <f t="shared" si="30"/>
        <v>5658.9560300001031</v>
      </c>
      <c r="H913" s="10">
        <f t="shared" si="31"/>
        <v>0.1334356272145662</v>
      </c>
    </row>
    <row r="914" spans="1:8" ht="16.5" customHeight="1" x14ac:dyDescent="0.3">
      <c r="A914" s="15">
        <v>7608</v>
      </c>
      <c r="B914" s="14" t="s">
        <v>349</v>
      </c>
      <c r="C914" s="13">
        <v>739.185919181999</v>
      </c>
      <c r="D914" s="13">
        <v>6346.5309600000001</v>
      </c>
      <c r="E914" s="13">
        <v>1600.2188250730001</v>
      </c>
      <c r="F914" s="12">
        <v>28385.624949999998</v>
      </c>
      <c r="G914" s="11">
        <f t="shared" si="30"/>
        <v>22039.093989999998</v>
      </c>
      <c r="H914" s="10">
        <f t="shared" si="31"/>
        <v>3.4726205747525412</v>
      </c>
    </row>
    <row r="915" spans="1:8" ht="16.5" customHeight="1" x14ac:dyDescent="0.3">
      <c r="A915" s="15">
        <v>7609</v>
      </c>
      <c r="B915" s="14" t="s">
        <v>348</v>
      </c>
      <c r="C915" s="13">
        <v>68.557096600000108</v>
      </c>
      <c r="D915" s="13">
        <v>987.371739999998</v>
      </c>
      <c r="E915" s="13">
        <v>80.0263056000001</v>
      </c>
      <c r="F915" s="12">
        <v>1140.5844399999999</v>
      </c>
      <c r="G915" s="11">
        <f t="shared" si="30"/>
        <v>153.21270000000186</v>
      </c>
      <c r="H915" s="10">
        <f t="shared" si="31"/>
        <v>0.15517225558835843</v>
      </c>
    </row>
    <row r="916" spans="1:8" ht="38.25" customHeight="1" x14ac:dyDescent="0.3">
      <c r="A916" s="15">
        <v>7610</v>
      </c>
      <c r="B916" s="14" t="s">
        <v>347</v>
      </c>
      <c r="C916" s="13">
        <v>1391.4219214999998</v>
      </c>
      <c r="D916" s="13">
        <v>7782.6748399999997</v>
      </c>
      <c r="E916" s="13">
        <v>1207.7036795000001</v>
      </c>
      <c r="F916" s="12">
        <v>8432.7515200000107</v>
      </c>
      <c r="G916" s="11">
        <f t="shared" si="30"/>
        <v>650.07668000001104</v>
      </c>
      <c r="H916" s="10">
        <f t="shared" si="31"/>
        <v>8.3528695900137478E-2</v>
      </c>
    </row>
    <row r="917" spans="1:8" ht="25.5" customHeight="1" x14ac:dyDescent="0.3">
      <c r="A917" s="15">
        <v>7611</v>
      </c>
      <c r="B917" s="14" t="s">
        <v>346</v>
      </c>
      <c r="C917" s="13">
        <v>6.6571999999999996</v>
      </c>
      <c r="D917" s="13">
        <v>20.785299999999999</v>
      </c>
      <c r="E917" s="13">
        <v>5.2871999999999995</v>
      </c>
      <c r="F917" s="12">
        <v>18.338360000000002</v>
      </c>
      <c r="G917" s="11">
        <f t="shared" si="30"/>
        <v>-2.4469399999999979</v>
      </c>
      <c r="H917" s="10">
        <f t="shared" si="31"/>
        <v>-0.11772454571259486</v>
      </c>
    </row>
    <row r="918" spans="1:8" ht="25.5" customHeight="1" x14ac:dyDescent="0.3">
      <c r="A918" s="15">
        <v>7612</v>
      </c>
      <c r="B918" s="14" t="s">
        <v>345</v>
      </c>
      <c r="C918" s="13">
        <v>4084.9578105000301</v>
      </c>
      <c r="D918" s="13">
        <v>36957.051399999997</v>
      </c>
      <c r="E918" s="13">
        <v>2861.2428894999698</v>
      </c>
      <c r="F918" s="12">
        <v>29204.359300000102</v>
      </c>
      <c r="G918" s="11">
        <f t="shared" si="30"/>
        <v>-7752.6920999998947</v>
      </c>
      <c r="H918" s="10">
        <f t="shared" si="31"/>
        <v>-0.20977572090612984</v>
      </c>
    </row>
    <row r="919" spans="1:8" ht="16.5" customHeight="1" x14ac:dyDescent="0.3">
      <c r="A919" s="15">
        <v>7613</v>
      </c>
      <c r="B919" s="14" t="s">
        <v>344</v>
      </c>
      <c r="C919" s="13">
        <v>13.250020000000001</v>
      </c>
      <c r="D919" s="13">
        <v>181.82763</v>
      </c>
      <c r="E919" s="13">
        <v>12.200564</v>
      </c>
      <c r="F919" s="12">
        <v>280.16742999999997</v>
      </c>
      <c r="G919" s="11">
        <f t="shared" si="30"/>
        <v>98.339799999999968</v>
      </c>
      <c r="H919" s="10">
        <f t="shared" si="31"/>
        <v>0.54084079520807682</v>
      </c>
    </row>
    <row r="920" spans="1:8" ht="25.5" customHeight="1" x14ac:dyDescent="0.3">
      <c r="A920" s="15">
        <v>7614</v>
      </c>
      <c r="B920" s="14" t="s">
        <v>343</v>
      </c>
      <c r="C920" s="13">
        <v>213.29110600000001</v>
      </c>
      <c r="D920" s="13">
        <v>677.63092000000006</v>
      </c>
      <c r="E920" s="13">
        <v>52.119810000000001</v>
      </c>
      <c r="F920" s="12">
        <v>238.1968</v>
      </c>
      <c r="G920" s="11">
        <f t="shared" si="30"/>
        <v>-439.43412000000006</v>
      </c>
      <c r="H920" s="10">
        <f t="shared" si="31"/>
        <v>-0.64848593390632181</v>
      </c>
    </row>
    <row r="921" spans="1:8" ht="25.5" customHeight="1" x14ac:dyDescent="0.3">
      <c r="A921" s="15">
        <v>7615</v>
      </c>
      <c r="B921" s="14" t="s">
        <v>342</v>
      </c>
      <c r="C921" s="13">
        <v>4479.2738853000001</v>
      </c>
      <c r="D921" s="13">
        <v>22504.1508399999</v>
      </c>
      <c r="E921" s="13">
        <v>4497.4227191999898</v>
      </c>
      <c r="F921" s="12">
        <v>23563.67942</v>
      </c>
      <c r="G921" s="11">
        <f t="shared" si="30"/>
        <v>1059.5285800001002</v>
      </c>
      <c r="H921" s="10">
        <f t="shared" si="31"/>
        <v>4.7081473437195681E-2</v>
      </c>
    </row>
    <row r="922" spans="1:8" ht="16.5" customHeight="1" x14ac:dyDescent="0.3">
      <c r="A922" s="15">
        <v>7616</v>
      </c>
      <c r="B922" s="14" t="s">
        <v>341</v>
      </c>
      <c r="C922" s="13">
        <v>5028.85104116599</v>
      </c>
      <c r="D922" s="13">
        <v>24794.551449999999</v>
      </c>
      <c r="E922" s="13">
        <v>4868.4869145559796</v>
      </c>
      <c r="F922" s="12">
        <v>33219.733629999901</v>
      </c>
      <c r="G922" s="11">
        <f t="shared" si="30"/>
        <v>8425.1821799999016</v>
      </c>
      <c r="H922" s="10">
        <f t="shared" si="31"/>
        <v>0.33979974176947259</v>
      </c>
    </row>
    <row r="923" spans="1:8" ht="16.5" customHeight="1" x14ac:dyDescent="0.3">
      <c r="A923" s="15">
        <v>7801</v>
      </c>
      <c r="B923" s="14" t="s">
        <v>340</v>
      </c>
      <c r="C923" s="13">
        <v>2324.7199999999998</v>
      </c>
      <c r="D923" s="13">
        <v>5129.4438700000001</v>
      </c>
      <c r="E923" s="13">
        <v>374.00599999999997</v>
      </c>
      <c r="F923" s="12">
        <v>881.89664000000005</v>
      </c>
      <c r="G923" s="11">
        <f t="shared" si="30"/>
        <v>-4247.5472300000001</v>
      </c>
      <c r="H923" s="10">
        <f t="shared" si="31"/>
        <v>-0.82807168528388631</v>
      </c>
    </row>
    <row r="924" spans="1:8" ht="16.5" customHeight="1" x14ac:dyDescent="0.3">
      <c r="A924" s="15">
        <v>7802</v>
      </c>
      <c r="B924" s="14" t="s">
        <v>339</v>
      </c>
      <c r="C924" s="13">
        <v>0</v>
      </c>
      <c r="D924" s="13">
        <v>0</v>
      </c>
      <c r="E924" s="13">
        <v>0</v>
      </c>
      <c r="F924" s="12">
        <v>0</v>
      </c>
      <c r="G924" s="11">
        <f t="shared" si="30"/>
        <v>0</v>
      </c>
      <c r="H924" s="10" t="str">
        <f t="shared" si="31"/>
        <v/>
      </c>
    </row>
    <row r="925" spans="1:8" ht="16.5" customHeight="1" x14ac:dyDescent="0.3">
      <c r="A925" s="15">
        <v>7803</v>
      </c>
      <c r="B925" s="14" t="s">
        <v>338</v>
      </c>
      <c r="C925" s="13">
        <v>0</v>
      </c>
      <c r="D925" s="13">
        <v>0</v>
      </c>
      <c r="E925" s="13">
        <v>0</v>
      </c>
      <c r="F925" s="12">
        <v>0</v>
      </c>
      <c r="G925" s="11">
        <f t="shared" si="30"/>
        <v>0</v>
      </c>
      <c r="H925" s="10" t="str">
        <f t="shared" si="31"/>
        <v/>
      </c>
    </row>
    <row r="926" spans="1:8" ht="25.5" customHeight="1" x14ac:dyDescent="0.3">
      <c r="A926" s="15">
        <v>7804</v>
      </c>
      <c r="B926" s="14" t="s">
        <v>337</v>
      </c>
      <c r="C926" s="13">
        <v>202.52734000000001</v>
      </c>
      <c r="D926" s="13">
        <v>620.48671999999999</v>
      </c>
      <c r="E926" s="13">
        <v>112.162424</v>
      </c>
      <c r="F926" s="12">
        <v>366.68887000000001</v>
      </c>
      <c r="G926" s="11">
        <f t="shared" si="30"/>
        <v>-253.79784999999998</v>
      </c>
      <c r="H926" s="10">
        <f t="shared" si="31"/>
        <v>-0.40903026901204265</v>
      </c>
    </row>
    <row r="927" spans="1:8" ht="16.5" customHeight="1" x14ac:dyDescent="0.3">
      <c r="A927" s="15">
        <v>7805</v>
      </c>
      <c r="B927" s="14" t="s">
        <v>336</v>
      </c>
      <c r="C927" s="13">
        <v>0</v>
      </c>
      <c r="D927" s="13">
        <v>0</v>
      </c>
      <c r="E927" s="13">
        <v>0</v>
      </c>
      <c r="F927" s="12">
        <v>0</v>
      </c>
      <c r="G927" s="11">
        <f t="shared" si="30"/>
        <v>0</v>
      </c>
      <c r="H927" s="10" t="str">
        <f t="shared" si="31"/>
        <v/>
      </c>
    </row>
    <row r="928" spans="1:8" ht="16.5" customHeight="1" x14ac:dyDescent="0.3">
      <c r="A928" s="15">
        <v>7806</v>
      </c>
      <c r="B928" s="14" t="s">
        <v>335</v>
      </c>
      <c r="C928" s="13">
        <v>23.505378</v>
      </c>
      <c r="D928" s="13">
        <v>301.23728000000006</v>
      </c>
      <c r="E928" s="13">
        <v>2.2956560000000001</v>
      </c>
      <c r="F928" s="12">
        <v>59.385860000000001</v>
      </c>
      <c r="G928" s="11">
        <f t="shared" si="30"/>
        <v>-241.85142000000005</v>
      </c>
      <c r="H928" s="10">
        <f t="shared" si="31"/>
        <v>-0.80286019047841628</v>
      </c>
    </row>
    <row r="929" spans="1:8" ht="16.5" customHeight="1" x14ac:dyDescent="0.3">
      <c r="A929" s="15">
        <v>7901</v>
      </c>
      <c r="B929" s="14" t="s">
        <v>334</v>
      </c>
      <c r="C929" s="13">
        <v>7983.1809499999999</v>
      </c>
      <c r="D929" s="13">
        <v>26031.970539999998</v>
      </c>
      <c r="E929" s="13">
        <v>6155.0874000000003</v>
      </c>
      <c r="F929" s="12">
        <v>24354.295999999998</v>
      </c>
      <c r="G929" s="11">
        <f t="shared" si="30"/>
        <v>-1677.67454</v>
      </c>
      <c r="H929" s="10">
        <f t="shared" si="31"/>
        <v>-6.4446697856473528E-2</v>
      </c>
    </row>
    <row r="930" spans="1:8" ht="16.5" customHeight="1" x14ac:dyDescent="0.3">
      <c r="A930" s="15">
        <v>7902</v>
      </c>
      <c r="B930" s="14" t="s">
        <v>333</v>
      </c>
      <c r="C930" s="13">
        <v>0</v>
      </c>
      <c r="D930" s="13">
        <v>0</v>
      </c>
      <c r="E930" s="13">
        <v>0</v>
      </c>
      <c r="F930" s="12">
        <v>0</v>
      </c>
      <c r="G930" s="11">
        <f t="shared" si="30"/>
        <v>0</v>
      </c>
      <c r="H930" s="10" t="str">
        <f t="shared" si="31"/>
        <v/>
      </c>
    </row>
    <row r="931" spans="1:8" ht="16.5" customHeight="1" x14ac:dyDescent="0.3">
      <c r="A931" s="15">
        <v>7903</v>
      </c>
      <c r="B931" s="14" t="s">
        <v>332</v>
      </c>
      <c r="C931" s="13">
        <v>49.167904999999998</v>
      </c>
      <c r="D931" s="13">
        <v>222.15701999999999</v>
      </c>
      <c r="E931" s="13">
        <v>13.51906</v>
      </c>
      <c r="F931" s="12">
        <v>106.20274999999999</v>
      </c>
      <c r="G931" s="11">
        <f t="shared" si="30"/>
        <v>-115.95426999999999</v>
      </c>
      <c r="H931" s="10">
        <f t="shared" si="31"/>
        <v>-0.52194735957477278</v>
      </c>
    </row>
    <row r="932" spans="1:8" ht="16.5" customHeight="1" x14ac:dyDescent="0.3">
      <c r="A932" s="15">
        <v>7904</v>
      </c>
      <c r="B932" s="14" t="s">
        <v>331</v>
      </c>
      <c r="C932" s="13">
        <v>16.2</v>
      </c>
      <c r="D932" s="13">
        <v>67.546809999999994</v>
      </c>
      <c r="E932" s="13">
        <v>15.41</v>
      </c>
      <c r="F932" s="12">
        <v>102.18556</v>
      </c>
      <c r="G932" s="11">
        <f t="shared" si="30"/>
        <v>34.638750000000002</v>
      </c>
      <c r="H932" s="10">
        <f t="shared" si="31"/>
        <v>0.51281104170574454</v>
      </c>
    </row>
    <row r="933" spans="1:8" ht="16.5" customHeight="1" x14ac:dyDescent="0.3">
      <c r="A933" s="15">
        <v>7905</v>
      </c>
      <c r="B933" s="14" t="s">
        <v>330</v>
      </c>
      <c r="C933" s="13">
        <v>83.335218999999995</v>
      </c>
      <c r="D933" s="13">
        <v>359.20636999999999</v>
      </c>
      <c r="E933" s="13">
        <v>74.466111999999995</v>
      </c>
      <c r="F933" s="12">
        <v>346.10009000000002</v>
      </c>
      <c r="G933" s="11">
        <f t="shared" si="30"/>
        <v>-13.10627999999997</v>
      </c>
      <c r="H933" s="10">
        <f t="shared" si="31"/>
        <v>-3.6486769430063196E-2</v>
      </c>
    </row>
    <row r="934" spans="1:8" ht="16.5" customHeight="1" x14ac:dyDescent="0.3">
      <c r="A934" s="15">
        <v>7906</v>
      </c>
      <c r="B934" s="14" t="s">
        <v>329</v>
      </c>
      <c r="C934" s="13">
        <v>0</v>
      </c>
      <c r="D934" s="13">
        <v>0</v>
      </c>
      <c r="E934" s="13">
        <v>0</v>
      </c>
      <c r="F934" s="12">
        <v>0</v>
      </c>
      <c r="G934" s="11">
        <f t="shared" si="30"/>
        <v>0</v>
      </c>
      <c r="H934" s="10" t="str">
        <f t="shared" si="31"/>
        <v/>
      </c>
    </row>
    <row r="935" spans="1:8" ht="16.5" customHeight="1" x14ac:dyDescent="0.3">
      <c r="A935" s="15">
        <v>7907</v>
      </c>
      <c r="B935" s="14" t="s">
        <v>328</v>
      </c>
      <c r="C935" s="13">
        <v>937.69332220000103</v>
      </c>
      <c r="D935" s="13">
        <v>12791.881869999999</v>
      </c>
      <c r="E935" s="13">
        <v>12.691192300000001</v>
      </c>
      <c r="F935" s="12">
        <v>97.711149999999989</v>
      </c>
      <c r="G935" s="11">
        <f t="shared" si="30"/>
        <v>-12694.17072</v>
      </c>
      <c r="H935" s="10">
        <f t="shared" si="31"/>
        <v>-0.99236147183088397</v>
      </c>
    </row>
    <row r="936" spans="1:8" ht="16.5" customHeight="1" x14ac:dyDescent="0.3">
      <c r="A936" s="15">
        <v>8001</v>
      </c>
      <c r="B936" s="14" t="s">
        <v>327</v>
      </c>
      <c r="C936" s="13">
        <v>47.349239999999995</v>
      </c>
      <c r="D936" s="13">
        <v>1635.2449099999999</v>
      </c>
      <c r="E936" s="13">
        <v>64.949079999999995</v>
      </c>
      <c r="F936" s="12">
        <v>3391.52999</v>
      </c>
      <c r="G936" s="11">
        <f t="shared" si="30"/>
        <v>1756.2850800000001</v>
      </c>
      <c r="H936" s="10">
        <f t="shared" si="31"/>
        <v>1.074019597468125</v>
      </c>
    </row>
    <row r="937" spans="1:8" ht="16.5" customHeight="1" x14ac:dyDescent="0.3">
      <c r="A937" s="15">
        <v>8002</v>
      </c>
      <c r="B937" s="14" t="s">
        <v>326</v>
      </c>
      <c r="C937" s="13">
        <v>0</v>
      </c>
      <c r="D937" s="13">
        <v>0</v>
      </c>
      <c r="E937" s="13">
        <v>0</v>
      </c>
      <c r="F937" s="12">
        <v>0</v>
      </c>
      <c r="G937" s="11">
        <f t="shared" si="30"/>
        <v>0</v>
      </c>
      <c r="H937" s="10" t="str">
        <f t="shared" si="31"/>
        <v/>
      </c>
    </row>
    <row r="938" spans="1:8" ht="16.5" customHeight="1" x14ac:dyDescent="0.3">
      <c r="A938" s="15">
        <v>8003</v>
      </c>
      <c r="B938" s="14" t="s">
        <v>325</v>
      </c>
      <c r="C938" s="13">
        <v>17.990470000000002</v>
      </c>
      <c r="D938" s="13">
        <v>678.22897</v>
      </c>
      <c r="E938" s="13">
        <v>53.744067000000001</v>
      </c>
      <c r="F938" s="12">
        <v>2587.6694199999997</v>
      </c>
      <c r="G938" s="11">
        <f t="shared" si="30"/>
        <v>1909.4404499999996</v>
      </c>
      <c r="H938" s="10">
        <f t="shared" si="31"/>
        <v>2.8153330725462813</v>
      </c>
    </row>
    <row r="939" spans="1:8" ht="25.5" customHeight="1" x14ac:dyDescent="0.3">
      <c r="A939" s="15">
        <v>8004</v>
      </c>
      <c r="B939" s="14" t="s">
        <v>324</v>
      </c>
      <c r="C939" s="13">
        <v>0</v>
      </c>
      <c r="D939" s="13">
        <v>0</v>
      </c>
      <c r="E939" s="13">
        <v>0</v>
      </c>
      <c r="F939" s="12">
        <v>0</v>
      </c>
      <c r="G939" s="11">
        <f t="shared" si="30"/>
        <v>0</v>
      </c>
      <c r="H939" s="10" t="str">
        <f t="shared" si="31"/>
        <v/>
      </c>
    </row>
    <row r="940" spans="1:8" ht="25.5" customHeight="1" x14ac:dyDescent="0.3">
      <c r="A940" s="15">
        <v>8005</v>
      </c>
      <c r="B940" s="14" t="s">
        <v>323</v>
      </c>
      <c r="C940" s="13">
        <v>0</v>
      </c>
      <c r="D940" s="13">
        <v>0</v>
      </c>
      <c r="E940" s="13">
        <v>0</v>
      </c>
      <c r="F940" s="12">
        <v>0</v>
      </c>
      <c r="G940" s="11">
        <f t="shared" si="30"/>
        <v>0</v>
      </c>
      <c r="H940" s="10" t="str">
        <f t="shared" si="31"/>
        <v/>
      </c>
    </row>
    <row r="941" spans="1:8" ht="16.5" customHeight="1" x14ac:dyDescent="0.3">
      <c r="A941" s="15">
        <v>8006</v>
      </c>
      <c r="B941" s="14" t="s">
        <v>322</v>
      </c>
      <c r="C941" s="13">
        <v>0</v>
      </c>
      <c r="D941" s="13">
        <v>0</v>
      </c>
      <c r="E941" s="13">
        <v>0</v>
      </c>
      <c r="F941" s="12">
        <v>0</v>
      </c>
      <c r="G941" s="11">
        <f t="shared" si="30"/>
        <v>0</v>
      </c>
      <c r="H941" s="10" t="str">
        <f t="shared" si="31"/>
        <v/>
      </c>
    </row>
    <row r="942" spans="1:8" ht="16.5" customHeight="1" x14ac:dyDescent="0.3">
      <c r="A942" s="15">
        <v>8007</v>
      </c>
      <c r="B942" s="14" t="s">
        <v>321</v>
      </c>
      <c r="C942" s="13">
        <v>6.8150200000000005</v>
      </c>
      <c r="D942" s="13">
        <v>269.54126000000002</v>
      </c>
      <c r="E942" s="13">
        <v>7.9483439999999996</v>
      </c>
      <c r="F942" s="12">
        <v>450.36647999999997</v>
      </c>
      <c r="G942" s="11">
        <f t="shared" si="30"/>
        <v>180.82521999999994</v>
      </c>
      <c r="H942" s="10">
        <f t="shared" si="31"/>
        <v>0.6708628578793463</v>
      </c>
    </row>
    <row r="943" spans="1:8" ht="25.5" customHeight="1" x14ac:dyDescent="0.3">
      <c r="A943" s="15">
        <v>8101</v>
      </c>
      <c r="B943" s="14" t="s">
        <v>320</v>
      </c>
      <c r="C943" s="13">
        <v>9.0216720000000006</v>
      </c>
      <c r="D943" s="13">
        <v>634.87933999999996</v>
      </c>
      <c r="E943" s="13">
        <v>3.7108129999999999</v>
      </c>
      <c r="F943" s="12">
        <v>671.97199000000001</v>
      </c>
      <c r="G943" s="11">
        <f t="shared" si="30"/>
        <v>37.092650000000049</v>
      </c>
      <c r="H943" s="10">
        <f t="shared" si="31"/>
        <v>5.8424723664814882E-2</v>
      </c>
    </row>
    <row r="944" spans="1:8" ht="25.5" customHeight="1" x14ac:dyDescent="0.3">
      <c r="A944" s="15">
        <v>8102</v>
      </c>
      <c r="B944" s="14" t="s">
        <v>319</v>
      </c>
      <c r="C944" s="13">
        <v>9.1165599999999998</v>
      </c>
      <c r="D944" s="13">
        <v>740.02098999999998</v>
      </c>
      <c r="E944" s="13">
        <v>5.7971209999999997</v>
      </c>
      <c r="F944" s="12">
        <v>476.39032000000003</v>
      </c>
      <c r="G944" s="11">
        <f t="shared" si="30"/>
        <v>-263.63066999999995</v>
      </c>
      <c r="H944" s="10">
        <f t="shared" si="31"/>
        <v>-0.35624755724834234</v>
      </c>
    </row>
    <row r="945" spans="1:8" ht="16.5" customHeight="1" x14ac:dyDescent="0.3">
      <c r="A945" s="15">
        <v>8103</v>
      </c>
      <c r="B945" s="14" t="s">
        <v>318</v>
      </c>
      <c r="C945" s="13">
        <v>0.25</v>
      </c>
      <c r="D945" s="13">
        <v>123.55</v>
      </c>
      <c r="E945" s="13">
        <v>1.5817999999999999E-2</v>
      </c>
      <c r="F945" s="12">
        <v>18.031220000000001</v>
      </c>
      <c r="G945" s="11">
        <f t="shared" si="30"/>
        <v>-105.51877999999999</v>
      </c>
      <c r="H945" s="10">
        <f t="shared" si="31"/>
        <v>-0.85405730473492514</v>
      </c>
    </row>
    <row r="946" spans="1:8" ht="16.5" customHeight="1" x14ac:dyDescent="0.3">
      <c r="A946" s="15">
        <v>8104</v>
      </c>
      <c r="B946" s="14" t="s">
        <v>317</v>
      </c>
      <c r="C946" s="13">
        <v>87.792111999999989</v>
      </c>
      <c r="D946" s="13">
        <v>557.39869999999996</v>
      </c>
      <c r="E946" s="13">
        <v>242.84403800000001</v>
      </c>
      <c r="F946" s="12">
        <v>1005.72944</v>
      </c>
      <c r="G946" s="11">
        <f t="shared" si="30"/>
        <v>448.33073999999999</v>
      </c>
      <c r="H946" s="10">
        <f t="shared" si="31"/>
        <v>0.80432684898619256</v>
      </c>
    </row>
    <row r="947" spans="1:8" ht="38.25" customHeight="1" x14ac:dyDescent="0.3">
      <c r="A947" s="15">
        <v>8105</v>
      </c>
      <c r="B947" s="14" t="s">
        <v>316</v>
      </c>
      <c r="C947" s="13">
        <v>12.520982</v>
      </c>
      <c r="D947" s="13">
        <v>581.79796999999996</v>
      </c>
      <c r="E947" s="13">
        <v>9.7732559999999999</v>
      </c>
      <c r="F947" s="12">
        <v>681.43713000000002</v>
      </c>
      <c r="G947" s="11">
        <f t="shared" si="30"/>
        <v>99.639160000000061</v>
      </c>
      <c r="H947" s="10">
        <f t="shared" si="31"/>
        <v>0.17126075568809576</v>
      </c>
    </row>
    <row r="948" spans="1:8" ht="16.5" customHeight="1" x14ac:dyDescent="0.3">
      <c r="A948" s="15">
        <v>8106</v>
      </c>
      <c r="B948" s="14" t="s">
        <v>315</v>
      </c>
      <c r="C948" s="13">
        <v>0.16900000000000001</v>
      </c>
      <c r="D948" s="13">
        <v>6.7639700000000005</v>
      </c>
      <c r="E948" s="13">
        <v>0.51910000000000001</v>
      </c>
      <c r="F948" s="12">
        <v>29.357200000000002</v>
      </c>
      <c r="G948" s="11">
        <f t="shared" si="30"/>
        <v>22.593230000000002</v>
      </c>
      <c r="H948" s="10">
        <f t="shared" si="31"/>
        <v>3.3402321417747269</v>
      </c>
    </row>
    <row r="949" spans="1:8" ht="16.5" customHeight="1" x14ac:dyDescent="0.3">
      <c r="A949" s="15">
        <v>8107</v>
      </c>
      <c r="B949" s="14" t="s">
        <v>314</v>
      </c>
      <c r="C949" s="13">
        <v>0</v>
      </c>
      <c r="D949" s="13">
        <v>0</v>
      </c>
      <c r="E949" s="13">
        <v>0</v>
      </c>
      <c r="F949" s="12">
        <v>0</v>
      </c>
      <c r="G949" s="11">
        <f t="shared" si="30"/>
        <v>0</v>
      </c>
      <c r="H949" s="10" t="str">
        <f t="shared" si="31"/>
        <v/>
      </c>
    </row>
    <row r="950" spans="1:8" ht="16.5" customHeight="1" x14ac:dyDescent="0.3">
      <c r="A950" s="15">
        <v>8108</v>
      </c>
      <c r="B950" s="14" t="s">
        <v>313</v>
      </c>
      <c r="C950" s="13">
        <v>148.03523620000001</v>
      </c>
      <c r="D950" s="13">
        <v>8813.2728699999989</v>
      </c>
      <c r="E950" s="13">
        <v>124.62075350000001</v>
      </c>
      <c r="F950" s="12">
        <v>6656.1058800000001</v>
      </c>
      <c r="G950" s="11">
        <f t="shared" si="30"/>
        <v>-2157.1669899999988</v>
      </c>
      <c r="H950" s="10">
        <f t="shared" si="31"/>
        <v>-0.24476344053103158</v>
      </c>
    </row>
    <row r="951" spans="1:8" ht="25.5" customHeight="1" x14ac:dyDescent="0.3">
      <c r="A951" s="15">
        <v>8109</v>
      </c>
      <c r="B951" s="14" t="s">
        <v>312</v>
      </c>
      <c r="C951" s="13">
        <v>0.79632000000000003</v>
      </c>
      <c r="D951" s="13">
        <v>146.56442999999999</v>
      </c>
      <c r="E951" s="13">
        <v>3.4613</v>
      </c>
      <c r="F951" s="12">
        <v>272.51206999999999</v>
      </c>
      <c r="G951" s="11">
        <f t="shared" si="30"/>
        <v>125.94764000000001</v>
      </c>
      <c r="H951" s="10">
        <f t="shared" si="31"/>
        <v>0.85933292272893236</v>
      </c>
    </row>
    <row r="952" spans="1:8" ht="16.5" customHeight="1" x14ac:dyDescent="0.3">
      <c r="A952" s="15">
        <v>8110</v>
      </c>
      <c r="B952" s="14" t="s">
        <v>311</v>
      </c>
      <c r="C952" s="13">
        <v>10.99005</v>
      </c>
      <c r="D952" s="13">
        <v>496.29185999999999</v>
      </c>
      <c r="E952" s="13">
        <v>5.1750699999999998</v>
      </c>
      <c r="F952" s="12">
        <v>179.61210999999997</v>
      </c>
      <c r="G952" s="11">
        <f t="shared" si="30"/>
        <v>-316.67975000000001</v>
      </c>
      <c r="H952" s="10">
        <f t="shared" si="31"/>
        <v>-0.63809176721133409</v>
      </c>
    </row>
    <row r="953" spans="1:8" ht="25.5" customHeight="1" x14ac:dyDescent="0.3">
      <c r="A953" s="15">
        <v>8111</v>
      </c>
      <c r="B953" s="14" t="s">
        <v>310</v>
      </c>
      <c r="C953" s="13">
        <v>596.00099999999998</v>
      </c>
      <c r="D953" s="13">
        <v>1418.8775600000001</v>
      </c>
      <c r="E953" s="13">
        <v>397.43774999999999</v>
      </c>
      <c r="F953" s="12">
        <v>1076.6634099999999</v>
      </c>
      <c r="G953" s="11">
        <f t="shared" si="30"/>
        <v>-342.21415000000025</v>
      </c>
      <c r="H953" s="10">
        <f t="shared" si="31"/>
        <v>-0.24118652634128643</v>
      </c>
    </row>
    <row r="954" spans="1:8" ht="38.25" customHeight="1" x14ac:dyDescent="0.3">
      <c r="A954" s="15">
        <v>8112</v>
      </c>
      <c r="B954" s="14" t="s">
        <v>309</v>
      </c>
      <c r="C954" s="13">
        <v>45.055088488000003</v>
      </c>
      <c r="D954" s="13">
        <v>1204.83583</v>
      </c>
      <c r="E954" s="13">
        <v>24.870167200000001</v>
      </c>
      <c r="F954" s="12">
        <v>733.92369999999994</v>
      </c>
      <c r="G954" s="11">
        <f t="shared" si="30"/>
        <v>-470.91213000000005</v>
      </c>
      <c r="H954" s="10">
        <f t="shared" si="31"/>
        <v>-0.390851698027606</v>
      </c>
    </row>
    <row r="955" spans="1:8" ht="25.5" customHeight="1" x14ac:dyDescent="0.3">
      <c r="A955" s="15">
        <v>8113</v>
      </c>
      <c r="B955" s="14" t="s">
        <v>308</v>
      </c>
      <c r="C955" s="13">
        <v>0.36372399999999999</v>
      </c>
      <c r="D955" s="13">
        <v>67.431830000000005</v>
      </c>
      <c r="E955" s="13">
        <v>0.98890999999999996</v>
      </c>
      <c r="F955" s="12">
        <v>201.97111999999998</v>
      </c>
      <c r="G955" s="11">
        <f t="shared" si="30"/>
        <v>134.53928999999999</v>
      </c>
      <c r="H955" s="10">
        <f t="shared" si="31"/>
        <v>1.995189660431876</v>
      </c>
    </row>
    <row r="956" spans="1:8" ht="25.5" customHeight="1" x14ac:dyDescent="0.3">
      <c r="A956" s="15">
        <v>8201</v>
      </c>
      <c r="B956" s="14" t="s">
        <v>307</v>
      </c>
      <c r="C956" s="13">
        <v>2320.1280519500001</v>
      </c>
      <c r="D956" s="13">
        <v>9852.6144899999999</v>
      </c>
      <c r="E956" s="13">
        <v>2403.5074746</v>
      </c>
      <c r="F956" s="12">
        <v>9317.6794200000095</v>
      </c>
      <c r="G956" s="11">
        <f t="shared" si="30"/>
        <v>-534.93506999999045</v>
      </c>
      <c r="H956" s="10">
        <f t="shared" si="31"/>
        <v>-5.4293717727708482E-2</v>
      </c>
    </row>
    <row r="957" spans="1:8" ht="16.5" customHeight="1" x14ac:dyDescent="0.3">
      <c r="A957" s="15">
        <v>8202</v>
      </c>
      <c r="B957" s="14" t="s">
        <v>306</v>
      </c>
      <c r="C957" s="13">
        <v>1573.34824368</v>
      </c>
      <c r="D957" s="13">
        <v>18675.284159999999</v>
      </c>
      <c r="E957" s="13">
        <v>1472.9350436</v>
      </c>
      <c r="F957" s="12">
        <v>18853.043879999997</v>
      </c>
      <c r="G957" s="11">
        <f t="shared" si="30"/>
        <v>177.7597199999982</v>
      </c>
      <c r="H957" s="10">
        <f t="shared" si="31"/>
        <v>9.5184479377687925E-3</v>
      </c>
    </row>
    <row r="958" spans="1:8" ht="16.5" customHeight="1" x14ac:dyDescent="0.3">
      <c r="A958" s="15">
        <v>8203</v>
      </c>
      <c r="B958" s="14" t="s">
        <v>305</v>
      </c>
      <c r="C958" s="13">
        <v>933.33770990300093</v>
      </c>
      <c r="D958" s="13">
        <v>8876.02800999998</v>
      </c>
      <c r="E958" s="13">
        <v>1065.256239783</v>
      </c>
      <c r="F958" s="12">
        <v>11226.441429999999</v>
      </c>
      <c r="G958" s="11">
        <f t="shared" si="30"/>
        <v>2350.413420000019</v>
      </c>
      <c r="H958" s="10">
        <f t="shared" si="31"/>
        <v>0.26480464204844528</v>
      </c>
    </row>
    <row r="959" spans="1:8" ht="25.5" customHeight="1" x14ac:dyDescent="0.3">
      <c r="A959" s="15">
        <v>8204</v>
      </c>
      <c r="B959" s="14" t="s">
        <v>304</v>
      </c>
      <c r="C959" s="13">
        <v>1960.21743449001</v>
      </c>
      <c r="D959" s="13">
        <v>10152.6266</v>
      </c>
      <c r="E959" s="13">
        <v>2275.1669547260303</v>
      </c>
      <c r="F959" s="12">
        <v>12245.224560000099</v>
      </c>
      <c r="G959" s="11">
        <f t="shared" si="30"/>
        <v>2092.5979600000992</v>
      </c>
      <c r="H959" s="10">
        <f t="shared" si="31"/>
        <v>0.20611394887704226</v>
      </c>
    </row>
    <row r="960" spans="1:8" ht="38.25" customHeight="1" x14ac:dyDescent="0.3">
      <c r="A960" s="15">
        <v>8205</v>
      </c>
      <c r="B960" s="14" t="s">
        <v>303</v>
      </c>
      <c r="C960" s="13">
        <v>4726.1788070379998</v>
      </c>
      <c r="D960" s="13">
        <v>26955.4273500001</v>
      </c>
      <c r="E960" s="13">
        <v>5410.3093693481997</v>
      </c>
      <c r="F960" s="12">
        <v>30556.710059999903</v>
      </c>
      <c r="G960" s="11">
        <f t="shared" si="30"/>
        <v>3601.282709999803</v>
      </c>
      <c r="H960" s="10">
        <f t="shared" si="31"/>
        <v>0.13360139549038869</v>
      </c>
    </row>
    <row r="961" spans="1:8" ht="25.5" customHeight="1" x14ac:dyDescent="0.3">
      <c r="A961" s="15">
        <v>8206</v>
      </c>
      <c r="B961" s="14" t="s">
        <v>302</v>
      </c>
      <c r="C961" s="13">
        <v>1638.3269242000001</v>
      </c>
      <c r="D961" s="13">
        <v>9001.5317100000011</v>
      </c>
      <c r="E961" s="13">
        <v>2020.6585423156</v>
      </c>
      <c r="F961" s="12">
        <v>10579.949640000001</v>
      </c>
      <c r="G961" s="11">
        <f t="shared" si="30"/>
        <v>1578.4179299999996</v>
      </c>
      <c r="H961" s="10">
        <f t="shared" si="31"/>
        <v>0.17534992719589046</v>
      </c>
    </row>
    <row r="962" spans="1:8" ht="16.5" customHeight="1" x14ac:dyDescent="0.3">
      <c r="A962" s="15">
        <v>8207</v>
      </c>
      <c r="B962" s="14" t="s">
        <v>301</v>
      </c>
      <c r="C962" s="13">
        <v>2155.37469861301</v>
      </c>
      <c r="D962" s="13">
        <v>50841.630179999906</v>
      </c>
      <c r="E962" s="13">
        <v>2437.4439981300102</v>
      </c>
      <c r="F962" s="12">
        <v>59500.123239999804</v>
      </c>
      <c r="G962" s="11">
        <f t="shared" si="30"/>
        <v>8658.4930599998988</v>
      </c>
      <c r="H962" s="10">
        <f t="shared" si="31"/>
        <v>0.17030321469522783</v>
      </c>
    </row>
    <row r="963" spans="1:8" ht="25.5" customHeight="1" x14ac:dyDescent="0.3">
      <c r="A963" s="15">
        <v>8208</v>
      </c>
      <c r="B963" s="14" t="s">
        <v>300</v>
      </c>
      <c r="C963" s="13">
        <v>1565.8184438140099</v>
      </c>
      <c r="D963" s="13">
        <v>24760.583779999899</v>
      </c>
      <c r="E963" s="13">
        <v>1389.2734579</v>
      </c>
      <c r="F963" s="12">
        <v>24521.428749999901</v>
      </c>
      <c r="G963" s="11">
        <f t="shared" si="30"/>
        <v>-239.15502999999808</v>
      </c>
      <c r="H963" s="10">
        <f t="shared" si="31"/>
        <v>-9.6586991698141243E-3</v>
      </c>
    </row>
    <row r="964" spans="1:8" ht="25.5" customHeight="1" x14ac:dyDescent="0.3">
      <c r="A964" s="15">
        <v>8209</v>
      </c>
      <c r="B964" s="14" t="s">
        <v>299</v>
      </c>
      <c r="C964" s="13">
        <v>44.547325829999799</v>
      </c>
      <c r="D964" s="13">
        <v>15248.711240000001</v>
      </c>
      <c r="E964" s="13">
        <v>28.511127348499997</v>
      </c>
      <c r="F964" s="12">
        <v>15792.71429</v>
      </c>
      <c r="G964" s="11">
        <f t="shared" si="30"/>
        <v>544.00304999999935</v>
      </c>
      <c r="H964" s="10">
        <f t="shared" si="31"/>
        <v>3.567534603009502E-2</v>
      </c>
    </row>
    <row r="965" spans="1:8" ht="38.25" customHeight="1" x14ac:dyDescent="0.3">
      <c r="A965" s="15">
        <v>8210</v>
      </c>
      <c r="B965" s="14" t="s">
        <v>298</v>
      </c>
      <c r="C965" s="13">
        <v>173.23424822000001</v>
      </c>
      <c r="D965" s="13">
        <v>993.17400999999802</v>
      </c>
      <c r="E965" s="13">
        <v>168.747842899999</v>
      </c>
      <c r="F965" s="12">
        <v>982.39112000000193</v>
      </c>
      <c r="G965" s="11">
        <f t="shared" si="30"/>
        <v>-10.782889999996087</v>
      </c>
      <c r="H965" s="10">
        <f t="shared" si="31"/>
        <v>-1.0856999771868887E-2</v>
      </c>
    </row>
    <row r="966" spans="1:8" ht="16.5" customHeight="1" x14ac:dyDescent="0.3">
      <c r="A966" s="15">
        <v>8211</v>
      </c>
      <c r="B966" s="14" t="s">
        <v>297</v>
      </c>
      <c r="C966" s="13">
        <v>1243.0472634999999</v>
      </c>
      <c r="D966" s="13">
        <v>12227.256130000002</v>
      </c>
      <c r="E966" s="13">
        <v>1199.36799176201</v>
      </c>
      <c r="F966" s="12">
        <v>12509.611070000001</v>
      </c>
      <c r="G966" s="11">
        <f t="shared" si="30"/>
        <v>282.35493999999926</v>
      </c>
      <c r="H966" s="10">
        <f t="shared" si="31"/>
        <v>2.3092256921586153E-2</v>
      </c>
    </row>
    <row r="967" spans="1:8" ht="16.5" customHeight="1" x14ac:dyDescent="0.3">
      <c r="A967" s="15">
        <v>8212</v>
      </c>
      <c r="B967" s="14" t="s">
        <v>296</v>
      </c>
      <c r="C967" s="13">
        <v>906.94346259999998</v>
      </c>
      <c r="D967" s="13">
        <v>19474.519909999999</v>
      </c>
      <c r="E967" s="13">
        <v>905.87488720000101</v>
      </c>
      <c r="F967" s="12">
        <v>19216.345149999997</v>
      </c>
      <c r="G967" s="11">
        <f t="shared" ref="G967:G1030" si="32">F967-D967</f>
        <v>-258.1747600000017</v>
      </c>
      <c r="H967" s="10">
        <f t="shared" ref="H967:H1030" si="33">IF(D967&lt;&gt;0,G967/D967,"")</f>
        <v>-1.325705389365882E-2</v>
      </c>
    </row>
    <row r="968" spans="1:8" ht="25.5" customHeight="1" x14ac:dyDescent="0.3">
      <c r="A968" s="15">
        <v>8213</v>
      </c>
      <c r="B968" s="14" t="s">
        <v>295</v>
      </c>
      <c r="C968" s="13">
        <v>506.55491850000999</v>
      </c>
      <c r="D968" s="13">
        <v>3131.1485400000097</v>
      </c>
      <c r="E968" s="13">
        <v>453.64799413901397</v>
      </c>
      <c r="F968" s="12">
        <v>3182.8578300000099</v>
      </c>
      <c r="G968" s="11">
        <f t="shared" si="32"/>
        <v>51.709290000000237</v>
      </c>
      <c r="H968" s="10">
        <f t="shared" si="33"/>
        <v>1.6514480018887917E-2</v>
      </c>
    </row>
    <row r="969" spans="1:8" ht="25.5" customHeight="1" x14ac:dyDescent="0.3">
      <c r="A969" s="15">
        <v>8214</v>
      </c>
      <c r="B969" s="14" t="s">
        <v>294</v>
      </c>
      <c r="C969" s="13">
        <v>418.51526543000006</v>
      </c>
      <c r="D969" s="13">
        <v>3743.6706899999999</v>
      </c>
      <c r="E969" s="13">
        <v>428.38762597999903</v>
      </c>
      <c r="F969" s="12">
        <v>5164.9358899999906</v>
      </c>
      <c r="G969" s="11">
        <f t="shared" si="32"/>
        <v>1421.2651999999907</v>
      </c>
      <c r="H969" s="10">
        <f t="shared" si="33"/>
        <v>0.37964482394149651</v>
      </c>
    </row>
    <row r="970" spans="1:8" ht="16.5" customHeight="1" x14ac:dyDescent="0.3">
      <c r="A970" s="15">
        <v>8215</v>
      </c>
      <c r="B970" s="14" t="s">
        <v>293</v>
      </c>
      <c r="C970" s="13">
        <v>1240.4285505999899</v>
      </c>
      <c r="D970" s="13">
        <v>4995.3548000000001</v>
      </c>
      <c r="E970" s="13">
        <v>1252.1155507999902</v>
      </c>
      <c r="F970" s="12">
        <v>7234.8519299999998</v>
      </c>
      <c r="G970" s="11">
        <f t="shared" si="32"/>
        <v>2239.4971299999997</v>
      </c>
      <c r="H970" s="10">
        <f t="shared" si="33"/>
        <v>0.44831592943107862</v>
      </c>
    </row>
    <row r="971" spans="1:8" ht="25.5" customHeight="1" x14ac:dyDescent="0.3">
      <c r="A971" s="15">
        <v>8301</v>
      </c>
      <c r="B971" s="14" t="s">
        <v>292</v>
      </c>
      <c r="C971" s="13">
        <v>3118.9109778500101</v>
      </c>
      <c r="D971" s="13">
        <v>42799.015540000197</v>
      </c>
      <c r="E971" s="13">
        <v>3746.62074934252</v>
      </c>
      <c r="F971" s="12">
        <v>39986.530699999799</v>
      </c>
      <c r="G971" s="11">
        <f t="shared" si="32"/>
        <v>-2812.4848400003975</v>
      </c>
      <c r="H971" s="10">
        <f t="shared" si="33"/>
        <v>-6.571377412575842E-2</v>
      </c>
    </row>
    <row r="972" spans="1:8" ht="25.5" customHeight="1" x14ac:dyDescent="0.3">
      <c r="A972" s="15">
        <v>8302</v>
      </c>
      <c r="B972" s="14" t="s">
        <v>291</v>
      </c>
      <c r="C972" s="13">
        <v>26170.0541698872</v>
      </c>
      <c r="D972" s="13">
        <v>163320.04862999902</v>
      </c>
      <c r="E972" s="13">
        <v>26409.458025259599</v>
      </c>
      <c r="F972" s="12">
        <v>173778.92918000001</v>
      </c>
      <c r="G972" s="11">
        <f t="shared" si="32"/>
        <v>10458.880550000991</v>
      </c>
      <c r="H972" s="10">
        <f t="shared" si="33"/>
        <v>6.4039171171786438E-2</v>
      </c>
    </row>
    <row r="973" spans="1:8" ht="25.5" customHeight="1" x14ac:dyDescent="0.3">
      <c r="A973" s="15">
        <v>8303</v>
      </c>
      <c r="B973" s="14" t="s">
        <v>290</v>
      </c>
      <c r="C973" s="13">
        <v>260.23996099999999</v>
      </c>
      <c r="D973" s="13">
        <v>1554.02332</v>
      </c>
      <c r="E973" s="13">
        <v>303.85190699999998</v>
      </c>
      <c r="F973" s="12">
        <v>1542.1539299999999</v>
      </c>
      <c r="G973" s="11">
        <f t="shared" si="32"/>
        <v>-11.869390000000067</v>
      </c>
      <c r="H973" s="10">
        <f t="shared" si="33"/>
        <v>-7.6378454861282695E-3</v>
      </c>
    </row>
    <row r="974" spans="1:8" ht="25.5" customHeight="1" x14ac:dyDescent="0.3">
      <c r="A974" s="15">
        <v>8304</v>
      </c>
      <c r="B974" s="14" t="s">
        <v>289</v>
      </c>
      <c r="C974" s="13">
        <v>262.86002020000001</v>
      </c>
      <c r="D974" s="13">
        <v>835.75193000000002</v>
      </c>
      <c r="E974" s="13">
        <v>226.02159400000002</v>
      </c>
      <c r="F974" s="12">
        <v>738.73855000000003</v>
      </c>
      <c r="G974" s="11">
        <f t="shared" si="32"/>
        <v>-97.013379999999984</v>
      </c>
      <c r="H974" s="10">
        <f t="shared" si="33"/>
        <v>-0.11607915760362048</v>
      </c>
    </row>
    <row r="975" spans="1:8" ht="25.5" customHeight="1" x14ac:dyDescent="0.3">
      <c r="A975" s="15">
        <v>8305</v>
      </c>
      <c r="B975" s="14" t="s">
        <v>288</v>
      </c>
      <c r="C975" s="13">
        <v>1443.124857</v>
      </c>
      <c r="D975" s="13">
        <v>3552.0797200000002</v>
      </c>
      <c r="E975" s="13">
        <v>1581.935254</v>
      </c>
      <c r="F975" s="12">
        <v>3831.8052599999996</v>
      </c>
      <c r="G975" s="11">
        <f t="shared" si="32"/>
        <v>279.72553999999946</v>
      </c>
      <c r="H975" s="10">
        <f t="shared" si="33"/>
        <v>7.8749792248468856E-2</v>
      </c>
    </row>
    <row r="976" spans="1:8" ht="25.5" customHeight="1" x14ac:dyDescent="0.3">
      <c r="A976" s="15">
        <v>8306</v>
      </c>
      <c r="B976" s="14" t="s">
        <v>287</v>
      </c>
      <c r="C976" s="13">
        <v>412.077415699997</v>
      </c>
      <c r="D976" s="13">
        <v>3477.4628399999997</v>
      </c>
      <c r="E976" s="13">
        <v>383.79039790001099</v>
      </c>
      <c r="F976" s="12">
        <v>2873.36346000001</v>
      </c>
      <c r="G976" s="11">
        <f t="shared" si="32"/>
        <v>-604.09937999998965</v>
      </c>
      <c r="H976" s="10">
        <f t="shared" si="33"/>
        <v>-0.17371842857707998</v>
      </c>
    </row>
    <row r="977" spans="1:8" ht="16.5" customHeight="1" x14ac:dyDescent="0.3">
      <c r="A977" s="15">
        <v>8307</v>
      </c>
      <c r="B977" s="14" t="s">
        <v>286</v>
      </c>
      <c r="C977" s="13">
        <v>385.77839699999998</v>
      </c>
      <c r="D977" s="13">
        <v>2920.29441000001</v>
      </c>
      <c r="E977" s="13">
        <v>539.17164019999893</v>
      </c>
      <c r="F977" s="12">
        <v>5313.7182699999994</v>
      </c>
      <c r="G977" s="11">
        <f t="shared" si="32"/>
        <v>2393.4238599999894</v>
      </c>
      <c r="H977" s="10">
        <f t="shared" si="33"/>
        <v>0.81958307073565961</v>
      </c>
    </row>
    <row r="978" spans="1:8" ht="38.25" customHeight="1" x14ac:dyDescent="0.3">
      <c r="A978" s="15">
        <v>8308</v>
      </c>
      <c r="B978" s="14" t="s">
        <v>285</v>
      </c>
      <c r="C978" s="13">
        <v>1254.8103006440001</v>
      </c>
      <c r="D978" s="13">
        <v>7426.3839900000003</v>
      </c>
      <c r="E978" s="13">
        <v>1294.4457534200001</v>
      </c>
      <c r="F978" s="12">
        <v>7351.4104700000098</v>
      </c>
      <c r="G978" s="11">
        <f t="shared" si="32"/>
        <v>-74.973519999990458</v>
      </c>
      <c r="H978" s="10">
        <f t="shared" si="33"/>
        <v>-1.0095561999076007E-2</v>
      </c>
    </row>
    <row r="979" spans="1:8" ht="38.25" customHeight="1" x14ac:dyDescent="0.3">
      <c r="A979" s="15">
        <v>8309</v>
      </c>
      <c r="B979" s="14" t="s">
        <v>284</v>
      </c>
      <c r="C979" s="13">
        <v>5751.2104220370002</v>
      </c>
      <c r="D979" s="13">
        <v>38578.421230000102</v>
      </c>
      <c r="E979" s="13">
        <v>6385.5889662889695</v>
      </c>
      <c r="F979" s="12">
        <v>44799.743790000197</v>
      </c>
      <c r="G979" s="11">
        <f t="shared" si="32"/>
        <v>6221.3225600000951</v>
      </c>
      <c r="H979" s="10">
        <f t="shared" si="33"/>
        <v>0.16126431205956529</v>
      </c>
    </row>
    <row r="980" spans="1:8" ht="16.5" customHeight="1" x14ac:dyDescent="0.3">
      <c r="A980" s="15">
        <v>8310</v>
      </c>
      <c r="B980" s="14" t="s">
        <v>283</v>
      </c>
      <c r="C980" s="13">
        <v>68.9237676999999</v>
      </c>
      <c r="D980" s="13">
        <v>950.76741000000197</v>
      </c>
      <c r="E980" s="13">
        <v>90.451027999999809</v>
      </c>
      <c r="F980" s="12">
        <v>1298.76631</v>
      </c>
      <c r="G980" s="11">
        <f t="shared" si="32"/>
        <v>347.998899999998</v>
      </c>
      <c r="H980" s="10">
        <f t="shared" si="33"/>
        <v>0.36601896146187562</v>
      </c>
    </row>
    <row r="981" spans="1:8" ht="63.75" customHeight="1" x14ac:dyDescent="0.3">
      <c r="A981" s="15">
        <v>8311</v>
      </c>
      <c r="B981" s="14" t="s">
        <v>282</v>
      </c>
      <c r="C981" s="13">
        <v>568.58172000000002</v>
      </c>
      <c r="D981" s="13">
        <v>4882.3110799999895</v>
      </c>
      <c r="E981" s="13">
        <v>811.51055528400104</v>
      </c>
      <c r="F981" s="12">
        <v>12122.68311</v>
      </c>
      <c r="G981" s="11">
        <f t="shared" si="32"/>
        <v>7240.3720300000105</v>
      </c>
      <c r="H981" s="10">
        <f t="shared" si="33"/>
        <v>1.4829804802196311</v>
      </c>
    </row>
    <row r="982" spans="1:8" ht="38.25" customHeight="1" x14ac:dyDescent="0.3">
      <c r="A982" s="15">
        <v>8401</v>
      </c>
      <c r="B982" s="14" t="s">
        <v>281</v>
      </c>
      <c r="C982" s="13">
        <v>0</v>
      </c>
      <c r="D982" s="13">
        <v>0</v>
      </c>
      <c r="E982" s="13">
        <v>1.12E-2</v>
      </c>
      <c r="F982" s="12">
        <v>3.6610800000000001</v>
      </c>
      <c r="G982" s="11">
        <f t="shared" si="32"/>
        <v>3.6610800000000001</v>
      </c>
      <c r="H982" s="10" t="str">
        <f t="shared" si="33"/>
        <v/>
      </c>
    </row>
    <row r="983" spans="1:8" ht="25.5" customHeight="1" x14ac:dyDescent="0.3">
      <c r="A983" s="15">
        <v>8402</v>
      </c>
      <c r="B983" s="14" t="s">
        <v>280</v>
      </c>
      <c r="C983" s="13">
        <v>554.94389099999989</v>
      </c>
      <c r="D983" s="13">
        <v>7554.1136200000001</v>
      </c>
      <c r="E983" s="13">
        <v>1047.9472639999999</v>
      </c>
      <c r="F983" s="12">
        <v>6817.6232399999999</v>
      </c>
      <c r="G983" s="11">
        <f t="shared" si="32"/>
        <v>-736.49038000000019</v>
      </c>
      <c r="H983" s="10">
        <f t="shared" si="33"/>
        <v>-9.7495274369463369E-2</v>
      </c>
    </row>
    <row r="984" spans="1:8" ht="16.5" customHeight="1" x14ac:dyDescent="0.3">
      <c r="A984" s="15">
        <v>8403</v>
      </c>
      <c r="B984" s="14" t="s">
        <v>279</v>
      </c>
      <c r="C984" s="13">
        <v>3729.5264309999998</v>
      </c>
      <c r="D984" s="13">
        <v>34280.295909999899</v>
      </c>
      <c r="E984" s="13">
        <v>4630.5273660000003</v>
      </c>
      <c r="F984" s="12">
        <v>49551.568590000003</v>
      </c>
      <c r="G984" s="11">
        <f t="shared" si="32"/>
        <v>15271.272680000104</v>
      </c>
      <c r="H984" s="10">
        <f t="shared" si="33"/>
        <v>0.44548252209063699</v>
      </c>
    </row>
    <row r="985" spans="1:8" ht="38.25" customHeight="1" x14ac:dyDescent="0.3">
      <c r="A985" s="15">
        <v>8404</v>
      </c>
      <c r="B985" s="14" t="s">
        <v>278</v>
      </c>
      <c r="C985" s="13">
        <v>95.1660088</v>
      </c>
      <c r="D985" s="13">
        <v>2014.0916100000002</v>
      </c>
      <c r="E985" s="13">
        <v>257.96821699999998</v>
      </c>
      <c r="F985" s="12">
        <v>3001.3577599999999</v>
      </c>
      <c r="G985" s="11">
        <f t="shared" si="32"/>
        <v>987.2661499999997</v>
      </c>
      <c r="H985" s="10">
        <f t="shared" si="33"/>
        <v>0.4901793667667379</v>
      </c>
    </row>
    <row r="986" spans="1:8" ht="25.5" customHeight="1" x14ac:dyDescent="0.3">
      <c r="A986" s="15">
        <v>8405</v>
      </c>
      <c r="B986" s="14" t="s">
        <v>277</v>
      </c>
      <c r="C986" s="13">
        <v>120.056589</v>
      </c>
      <c r="D986" s="13">
        <v>2257.07089</v>
      </c>
      <c r="E986" s="13">
        <v>39.818324000000004</v>
      </c>
      <c r="F986" s="12">
        <v>1026.86617</v>
      </c>
      <c r="G986" s="11">
        <f t="shared" si="32"/>
        <v>-1230.20472</v>
      </c>
      <c r="H986" s="10">
        <f t="shared" si="33"/>
        <v>-0.54504478589948058</v>
      </c>
    </row>
    <row r="987" spans="1:8" ht="16.5" customHeight="1" x14ac:dyDescent="0.3">
      <c r="A987" s="15">
        <v>8406</v>
      </c>
      <c r="B987" s="14" t="s">
        <v>276</v>
      </c>
      <c r="C987" s="13">
        <v>19.119726</v>
      </c>
      <c r="D987" s="13">
        <v>651.69403</v>
      </c>
      <c r="E987" s="13">
        <v>17.896380000000001</v>
      </c>
      <c r="F987" s="12">
        <v>714.8116</v>
      </c>
      <c r="G987" s="11">
        <f t="shared" si="32"/>
        <v>63.117570000000001</v>
      </c>
      <c r="H987" s="10">
        <f t="shared" si="33"/>
        <v>9.6851539364262704E-2</v>
      </c>
    </row>
    <row r="988" spans="1:8" ht="16.5" customHeight="1" x14ac:dyDescent="0.3">
      <c r="A988" s="15">
        <v>8407</v>
      </c>
      <c r="B988" s="14" t="s">
        <v>275</v>
      </c>
      <c r="C988" s="13">
        <v>1074.7235349999999</v>
      </c>
      <c r="D988" s="13">
        <v>13293.87218</v>
      </c>
      <c r="E988" s="13">
        <v>1370.7115900000001</v>
      </c>
      <c r="F988" s="12">
        <v>35279.593209999999</v>
      </c>
      <c r="G988" s="11">
        <f t="shared" si="32"/>
        <v>21985.721030000001</v>
      </c>
      <c r="H988" s="10">
        <f t="shared" si="33"/>
        <v>1.6538237115801726</v>
      </c>
    </row>
    <row r="989" spans="1:8" ht="25.5" customHeight="1" x14ac:dyDescent="0.3">
      <c r="A989" s="15">
        <v>8408</v>
      </c>
      <c r="B989" s="14" t="s">
        <v>274</v>
      </c>
      <c r="C989" s="13">
        <v>2628.4422179999997</v>
      </c>
      <c r="D989" s="13">
        <v>44172.736010000001</v>
      </c>
      <c r="E989" s="13">
        <v>2438.4343050000002</v>
      </c>
      <c r="F989" s="12">
        <v>34911.185520000006</v>
      </c>
      <c r="G989" s="11">
        <f t="shared" si="32"/>
        <v>-9261.5504899999942</v>
      </c>
      <c r="H989" s="10">
        <f t="shared" si="33"/>
        <v>-0.20966667058846722</v>
      </c>
    </row>
    <row r="990" spans="1:8" ht="16.5" customHeight="1" x14ac:dyDescent="0.3">
      <c r="A990" s="15">
        <v>8409</v>
      </c>
      <c r="B990" s="14" t="s">
        <v>273</v>
      </c>
      <c r="C990" s="13">
        <v>2798.57082085005</v>
      </c>
      <c r="D990" s="13">
        <v>83927.128380000606</v>
      </c>
      <c r="E990" s="13">
        <v>2916.64637583999</v>
      </c>
      <c r="F990" s="12">
        <v>121732.05942999899</v>
      </c>
      <c r="G990" s="11">
        <f t="shared" si="32"/>
        <v>37804.931049998384</v>
      </c>
      <c r="H990" s="10">
        <f t="shared" si="33"/>
        <v>0.45044947658434481</v>
      </c>
    </row>
    <row r="991" spans="1:8" ht="16.5" customHeight="1" x14ac:dyDescent="0.3">
      <c r="A991" s="15">
        <v>8410</v>
      </c>
      <c r="B991" s="14" t="s">
        <v>272</v>
      </c>
      <c r="C991" s="13">
        <v>4.1820000000000003E-2</v>
      </c>
      <c r="D991" s="13">
        <v>3.0507199999999997</v>
      </c>
      <c r="E991" s="13">
        <v>0.17721999999999999</v>
      </c>
      <c r="F991" s="12">
        <v>28.650490000000001</v>
      </c>
      <c r="G991" s="11">
        <f t="shared" si="32"/>
        <v>25.599770000000003</v>
      </c>
      <c r="H991" s="10">
        <f t="shared" si="33"/>
        <v>8.391386295694133</v>
      </c>
    </row>
    <row r="992" spans="1:8" ht="25.5" customHeight="1" x14ac:dyDescent="0.3">
      <c r="A992" s="15">
        <v>8411</v>
      </c>
      <c r="B992" s="14" t="s">
        <v>271</v>
      </c>
      <c r="C992" s="13">
        <v>30.853278</v>
      </c>
      <c r="D992" s="13">
        <v>27409.048460000002</v>
      </c>
      <c r="E992" s="13">
        <v>141.885763</v>
      </c>
      <c r="F992" s="12">
        <v>76675.36768000001</v>
      </c>
      <c r="G992" s="11">
        <f t="shared" si="32"/>
        <v>49266.319220000005</v>
      </c>
      <c r="H992" s="10">
        <f t="shared" si="33"/>
        <v>1.7974472660697394</v>
      </c>
    </row>
    <row r="993" spans="1:8" ht="16.5" customHeight="1" x14ac:dyDescent="0.3">
      <c r="A993" s="15">
        <v>8412</v>
      </c>
      <c r="B993" s="14" t="s">
        <v>270</v>
      </c>
      <c r="C993" s="13">
        <v>2397.0039257050103</v>
      </c>
      <c r="D993" s="13">
        <v>69297.693849999996</v>
      </c>
      <c r="E993" s="13">
        <v>2731.1849536490199</v>
      </c>
      <c r="F993" s="12">
        <v>79792.821580000207</v>
      </c>
      <c r="G993" s="11">
        <f t="shared" si="32"/>
        <v>10495.127730000211</v>
      </c>
      <c r="H993" s="10">
        <f t="shared" si="33"/>
        <v>0.15144988450434865</v>
      </c>
    </row>
    <row r="994" spans="1:8" ht="16.5" customHeight="1" x14ac:dyDescent="0.3">
      <c r="A994" s="15">
        <v>8413</v>
      </c>
      <c r="B994" s="14" t="s">
        <v>269</v>
      </c>
      <c r="C994" s="13">
        <v>14234.5392398399</v>
      </c>
      <c r="D994" s="13">
        <v>142673.68945000099</v>
      </c>
      <c r="E994" s="13">
        <v>15185.424918390101</v>
      </c>
      <c r="F994" s="12">
        <v>237916.11798999901</v>
      </c>
      <c r="G994" s="11">
        <f t="shared" si="32"/>
        <v>95242.428539998014</v>
      </c>
      <c r="H994" s="10">
        <f t="shared" si="33"/>
        <v>0.66755425549834868</v>
      </c>
    </row>
    <row r="995" spans="1:8" ht="25.5" customHeight="1" x14ac:dyDescent="0.3">
      <c r="A995" s="15">
        <v>8414</v>
      </c>
      <c r="B995" s="14" t="s">
        <v>268</v>
      </c>
      <c r="C995" s="13">
        <v>15875.7911354432</v>
      </c>
      <c r="D995" s="13">
        <v>142093.69401999802</v>
      </c>
      <c r="E995" s="13">
        <v>16583.973704995202</v>
      </c>
      <c r="F995" s="12">
        <v>172202.102760001</v>
      </c>
      <c r="G995" s="11">
        <f t="shared" si="32"/>
        <v>30108.408740002982</v>
      </c>
      <c r="H995" s="10">
        <f t="shared" si="33"/>
        <v>0.21189123801486628</v>
      </c>
    </row>
    <row r="996" spans="1:8" ht="25.5" customHeight="1" x14ac:dyDescent="0.3">
      <c r="A996" s="15">
        <v>8415</v>
      </c>
      <c r="B996" s="14" t="s">
        <v>267</v>
      </c>
      <c r="C996" s="13">
        <v>18511.380133999999</v>
      </c>
      <c r="D996" s="13">
        <v>145731.61856</v>
      </c>
      <c r="E996" s="13">
        <v>16213.5775196</v>
      </c>
      <c r="F996" s="12">
        <v>133614.46986000001</v>
      </c>
      <c r="G996" s="11">
        <f t="shared" si="32"/>
        <v>-12117.148699999991</v>
      </c>
      <c r="H996" s="10">
        <f t="shared" si="33"/>
        <v>-8.3147012431013176E-2</v>
      </c>
    </row>
    <row r="997" spans="1:8" ht="38.25" customHeight="1" x14ac:dyDescent="0.3">
      <c r="A997" s="15">
        <v>8416</v>
      </c>
      <c r="B997" s="14" t="s">
        <v>266</v>
      </c>
      <c r="C997" s="13">
        <v>213.56005199999998</v>
      </c>
      <c r="D997" s="13">
        <v>6545.89714000001</v>
      </c>
      <c r="E997" s="13">
        <v>245.38590444000002</v>
      </c>
      <c r="F997" s="12">
        <v>7973.4372899999998</v>
      </c>
      <c r="G997" s="11">
        <f t="shared" si="32"/>
        <v>1427.5401499999898</v>
      </c>
      <c r="H997" s="10">
        <f t="shared" si="33"/>
        <v>0.21808166542622875</v>
      </c>
    </row>
    <row r="998" spans="1:8" ht="16.5" customHeight="1" x14ac:dyDescent="0.3">
      <c r="A998" s="15">
        <v>8417</v>
      </c>
      <c r="B998" s="14" t="s">
        <v>265</v>
      </c>
      <c r="C998" s="13">
        <v>1022.742426</v>
      </c>
      <c r="D998" s="13">
        <v>9751.9161600000007</v>
      </c>
      <c r="E998" s="13">
        <v>1815.2419790000001</v>
      </c>
      <c r="F998" s="12">
        <v>15050.51117</v>
      </c>
      <c r="G998" s="11">
        <f t="shared" si="32"/>
        <v>5298.5950099999991</v>
      </c>
      <c r="H998" s="10">
        <f t="shared" si="33"/>
        <v>0.54333886008306276</v>
      </c>
    </row>
    <row r="999" spans="1:8" ht="16.5" customHeight="1" x14ac:dyDescent="0.3">
      <c r="A999" s="15">
        <v>8418</v>
      </c>
      <c r="B999" s="14" t="s">
        <v>264</v>
      </c>
      <c r="C999" s="13">
        <v>33871.610975939897</v>
      </c>
      <c r="D999" s="13">
        <v>199368.51545999802</v>
      </c>
      <c r="E999" s="13">
        <v>37163.710665849998</v>
      </c>
      <c r="F999" s="12">
        <v>212411.56606999901</v>
      </c>
      <c r="G999" s="11">
        <f t="shared" si="32"/>
        <v>13043.050610000995</v>
      </c>
      <c r="H999" s="10">
        <f t="shared" si="33"/>
        <v>6.5421817381280528E-2</v>
      </c>
    </row>
    <row r="1000" spans="1:8" ht="25.5" customHeight="1" x14ac:dyDescent="0.3">
      <c r="A1000" s="15">
        <v>8419</v>
      </c>
      <c r="B1000" s="14" t="s">
        <v>263</v>
      </c>
      <c r="C1000" s="13">
        <v>5823.9755609999902</v>
      </c>
      <c r="D1000" s="13">
        <v>73781.804019999705</v>
      </c>
      <c r="E1000" s="13">
        <v>6888.3572593999697</v>
      </c>
      <c r="F1000" s="12">
        <v>95944.179870000095</v>
      </c>
      <c r="G1000" s="11">
        <f t="shared" si="32"/>
        <v>22162.37585000039</v>
      </c>
      <c r="H1000" s="10">
        <f t="shared" si="33"/>
        <v>0.30037725621337386</v>
      </c>
    </row>
    <row r="1001" spans="1:8" ht="25.5" customHeight="1" x14ac:dyDescent="0.3">
      <c r="A1001" s="15">
        <v>8420</v>
      </c>
      <c r="B1001" s="14" t="s">
        <v>262</v>
      </c>
      <c r="C1001" s="13">
        <v>192.90320199999999</v>
      </c>
      <c r="D1001" s="13">
        <v>2650.0308399999999</v>
      </c>
      <c r="E1001" s="13">
        <v>356.49134000000004</v>
      </c>
      <c r="F1001" s="12">
        <v>7210.3185599999997</v>
      </c>
      <c r="G1001" s="11">
        <f t="shared" si="32"/>
        <v>4560.2877200000003</v>
      </c>
      <c r="H1001" s="10">
        <f t="shared" si="33"/>
        <v>1.7208432638466957</v>
      </c>
    </row>
    <row r="1002" spans="1:8" ht="16.5" customHeight="1" x14ac:dyDescent="0.3">
      <c r="A1002" s="15">
        <v>8421</v>
      </c>
      <c r="B1002" s="14" t="s">
        <v>261</v>
      </c>
      <c r="C1002" s="13">
        <v>10546.553367345899</v>
      </c>
      <c r="D1002" s="13">
        <v>210780.40385999699</v>
      </c>
      <c r="E1002" s="13">
        <v>11782.5535844849</v>
      </c>
      <c r="F1002" s="12">
        <v>233522.815059997</v>
      </c>
      <c r="G1002" s="11">
        <f t="shared" si="32"/>
        <v>22742.411200000002</v>
      </c>
      <c r="H1002" s="10">
        <f t="shared" si="33"/>
        <v>0.10789623126021619</v>
      </c>
    </row>
    <row r="1003" spans="1:8" ht="51" customHeight="1" x14ac:dyDescent="0.3">
      <c r="A1003" s="15">
        <v>8422</v>
      </c>
      <c r="B1003" s="14" t="s">
        <v>260</v>
      </c>
      <c r="C1003" s="13">
        <v>5580.73133769999</v>
      </c>
      <c r="D1003" s="13">
        <v>101291.58976</v>
      </c>
      <c r="E1003" s="13">
        <v>5776.7006295000292</v>
      </c>
      <c r="F1003" s="12">
        <v>113550.40059999999</v>
      </c>
      <c r="G1003" s="11">
        <f t="shared" si="32"/>
        <v>12258.810839999991</v>
      </c>
      <c r="H1003" s="10">
        <f t="shared" si="33"/>
        <v>0.12102496237887056</v>
      </c>
    </row>
    <row r="1004" spans="1:8" ht="16.5" customHeight="1" x14ac:dyDescent="0.3">
      <c r="A1004" s="15">
        <v>8423</v>
      </c>
      <c r="B1004" s="14" t="s">
        <v>259</v>
      </c>
      <c r="C1004" s="13">
        <v>1802.03708949</v>
      </c>
      <c r="D1004" s="13">
        <v>15162.52716</v>
      </c>
      <c r="E1004" s="13">
        <v>1766.9535086000001</v>
      </c>
      <c r="F1004" s="12">
        <v>16761.217339999999</v>
      </c>
      <c r="G1004" s="11">
        <f t="shared" si="32"/>
        <v>1598.6901799999996</v>
      </c>
      <c r="H1004" s="10">
        <f t="shared" si="33"/>
        <v>0.10543692111018778</v>
      </c>
    </row>
    <row r="1005" spans="1:8" ht="38.25" customHeight="1" x14ac:dyDescent="0.3">
      <c r="A1005" s="15">
        <v>8424</v>
      </c>
      <c r="B1005" s="14" t="s">
        <v>258</v>
      </c>
      <c r="C1005" s="13">
        <v>8005.4122727000904</v>
      </c>
      <c r="D1005" s="13">
        <v>83784.883429999798</v>
      </c>
      <c r="E1005" s="13">
        <v>9882.9674750249596</v>
      </c>
      <c r="F1005" s="12">
        <v>114843.03535999999</v>
      </c>
      <c r="G1005" s="11">
        <f t="shared" si="32"/>
        <v>31058.151930000196</v>
      </c>
      <c r="H1005" s="10">
        <f t="shared" si="33"/>
        <v>0.37068920619730306</v>
      </c>
    </row>
    <row r="1006" spans="1:8" ht="16.5" customHeight="1" x14ac:dyDescent="0.3">
      <c r="A1006" s="15">
        <v>8425</v>
      </c>
      <c r="B1006" s="14" t="s">
        <v>257</v>
      </c>
      <c r="C1006" s="13">
        <v>5291.5328980000004</v>
      </c>
      <c r="D1006" s="13">
        <v>24742.030600000002</v>
      </c>
      <c r="E1006" s="13">
        <v>5921.7274455000006</v>
      </c>
      <c r="F1006" s="12">
        <v>21298.164579999997</v>
      </c>
      <c r="G1006" s="11">
        <f t="shared" si="32"/>
        <v>-3443.8660200000049</v>
      </c>
      <c r="H1006" s="10">
        <f t="shared" si="33"/>
        <v>-0.13919092073227024</v>
      </c>
    </row>
    <row r="1007" spans="1:8" ht="38.25" customHeight="1" x14ac:dyDescent="0.3">
      <c r="A1007" s="15">
        <v>8426</v>
      </c>
      <c r="B1007" s="14" t="s">
        <v>256</v>
      </c>
      <c r="C1007" s="13">
        <v>8189.2474160000002</v>
      </c>
      <c r="D1007" s="13">
        <v>26185.135839999999</v>
      </c>
      <c r="E1007" s="13">
        <v>13639.286006999999</v>
      </c>
      <c r="F1007" s="12">
        <v>34471.98199</v>
      </c>
      <c r="G1007" s="11">
        <f t="shared" si="32"/>
        <v>8286.8461500000012</v>
      </c>
      <c r="H1007" s="10">
        <f t="shared" si="33"/>
        <v>0.31647138287291776</v>
      </c>
    </row>
    <row r="1008" spans="1:8" ht="16.5" customHeight="1" x14ac:dyDescent="0.3">
      <c r="A1008" s="15">
        <v>8427</v>
      </c>
      <c r="B1008" s="14" t="s">
        <v>255</v>
      </c>
      <c r="C1008" s="13">
        <v>28130.291864999999</v>
      </c>
      <c r="D1008" s="13">
        <v>136036.54809999999</v>
      </c>
      <c r="E1008" s="13">
        <v>33142.225393000001</v>
      </c>
      <c r="F1008" s="12">
        <v>157329.80799</v>
      </c>
      <c r="G1008" s="11">
        <f t="shared" si="32"/>
        <v>21293.259890000016</v>
      </c>
      <c r="H1008" s="10">
        <f t="shared" si="33"/>
        <v>0.15652602324448439</v>
      </c>
    </row>
    <row r="1009" spans="1:8" ht="25.5" customHeight="1" x14ac:dyDescent="0.3">
      <c r="A1009" s="15">
        <v>8428</v>
      </c>
      <c r="B1009" s="14" t="s">
        <v>254</v>
      </c>
      <c r="C1009" s="13">
        <v>12574.692422700002</v>
      </c>
      <c r="D1009" s="13">
        <v>82371.608760000192</v>
      </c>
      <c r="E1009" s="13">
        <v>12250.273856399999</v>
      </c>
      <c r="F1009" s="12">
        <v>80505.569789999805</v>
      </c>
      <c r="G1009" s="11">
        <f t="shared" si="32"/>
        <v>-1866.0389700003871</v>
      </c>
      <c r="H1009" s="10">
        <f t="shared" si="33"/>
        <v>-2.2653909497352673E-2</v>
      </c>
    </row>
    <row r="1010" spans="1:8" ht="51" customHeight="1" x14ac:dyDescent="0.3">
      <c r="A1010" s="15">
        <v>8429</v>
      </c>
      <c r="B1010" s="14" t="s">
        <v>253</v>
      </c>
      <c r="C1010" s="13">
        <v>25696.281209000001</v>
      </c>
      <c r="D1010" s="13">
        <v>137903.37016999998</v>
      </c>
      <c r="E1010" s="13">
        <v>35580.875240000001</v>
      </c>
      <c r="F1010" s="12">
        <v>182739.52372</v>
      </c>
      <c r="G1010" s="11">
        <f t="shared" si="32"/>
        <v>44836.153550000017</v>
      </c>
      <c r="H1010" s="10">
        <f t="shared" si="33"/>
        <v>0.32512732281109868</v>
      </c>
    </row>
    <row r="1011" spans="1:8" ht="63.75" customHeight="1" x14ac:dyDescent="0.3">
      <c r="A1011" s="15">
        <v>8430</v>
      </c>
      <c r="B1011" s="14" t="s">
        <v>252</v>
      </c>
      <c r="C1011" s="13">
        <v>1479.419005</v>
      </c>
      <c r="D1011" s="13">
        <v>16560.28688</v>
      </c>
      <c r="E1011" s="13">
        <v>1372.915338</v>
      </c>
      <c r="F1011" s="12">
        <v>12877.27499</v>
      </c>
      <c r="G1011" s="11">
        <f t="shared" si="32"/>
        <v>-3683.0118899999998</v>
      </c>
      <c r="H1011" s="10">
        <f t="shared" si="33"/>
        <v>-0.22240024684886375</v>
      </c>
    </row>
    <row r="1012" spans="1:8" ht="25.5" customHeight="1" x14ac:dyDescent="0.3">
      <c r="A1012" s="15">
        <v>8431</v>
      </c>
      <c r="B1012" s="14" t="s">
        <v>251</v>
      </c>
      <c r="C1012" s="13">
        <v>7815.1102885100099</v>
      </c>
      <c r="D1012" s="13">
        <v>43826.298329999998</v>
      </c>
      <c r="E1012" s="13">
        <v>7937.2231138100196</v>
      </c>
      <c r="F1012" s="12">
        <v>49677.689189999997</v>
      </c>
      <c r="G1012" s="11">
        <f t="shared" si="32"/>
        <v>5851.3908599999995</v>
      </c>
      <c r="H1012" s="10">
        <f t="shared" si="33"/>
        <v>0.13351323481487376</v>
      </c>
    </row>
    <row r="1013" spans="1:8" ht="38.25" customHeight="1" x14ac:dyDescent="0.3">
      <c r="A1013" s="15">
        <v>8432</v>
      </c>
      <c r="B1013" s="14" t="s">
        <v>250</v>
      </c>
      <c r="C1013" s="13">
        <v>33942.521507579899</v>
      </c>
      <c r="D1013" s="13">
        <v>303350.62799000001</v>
      </c>
      <c r="E1013" s="13">
        <v>29607.092753424</v>
      </c>
      <c r="F1013" s="12">
        <v>277611.43118999997</v>
      </c>
      <c r="G1013" s="11">
        <f t="shared" si="32"/>
        <v>-25739.196800000034</v>
      </c>
      <c r="H1013" s="10">
        <f t="shared" si="33"/>
        <v>-8.4849657212011875E-2</v>
      </c>
    </row>
    <row r="1014" spans="1:8" ht="51" customHeight="1" x14ac:dyDescent="0.3">
      <c r="A1014" s="15">
        <v>8433</v>
      </c>
      <c r="B1014" s="14" t="s">
        <v>249</v>
      </c>
      <c r="C1014" s="13">
        <v>39844.9468722499</v>
      </c>
      <c r="D1014" s="13">
        <v>398386.76493000198</v>
      </c>
      <c r="E1014" s="13">
        <v>36741.085804459995</v>
      </c>
      <c r="F1014" s="12">
        <v>374333.051480002</v>
      </c>
      <c r="G1014" s="11">
        <f t="shared" si="32"/>
        <v>-24053.713449999981</v>
      </c>
      <c r="H1014" s="10">
        <f t="shared" si="33"/>
        <v>-6.0377792556000967E-2</v>
      </c>
    </row>
    <row r="1015" spans="1:8" ht="16.5" customHeight="1" x14ac:dyDescent="0.3">
      <c r="A1015" s="15">
        <v>8434</v>
      </c>
      <c r="B1015" s="14" t="s">
        <v>248</v>
      </c>
      <c r="C1015" s="13">
        <v>215.385987</v>
      </c>
      <c r="D1015" s="13">
        <v>6279.2422100000003</v>
      </c>
      <c r="E1015" s="13">
        <v>185.25020999999998</v>
      </c>
      <c r="F1015" s="12">
        <v>5540.3341399999999</v>
      </c>
      <c r="G1015" s="11">
        <f t="shared" si="32"/>
        <v>-738.90807000000041</v>
      </c>
      <c r="H1015" s="10">
        <f t="shared" si="33"/>
        <v>-0.11767472017933202</v>
      </c>
    </row>
    <row r="1016" spans="1:8" ht="25.5" customHeight="1" x14ac:dyDescent="0.3">
      <c r="A1016" s="15">
        <v>8435</v>
      </c>
      <c r="B1016" s="14" t="s">
        <v>247</v>
      </c>
      <c r="C1016" s="13">
        <v>38.218879999999999</v>
      </c>
      <c r="D1016" s="13">
        <v>986.69578999999999</v>
      </c>
      <c r="E1016" s="13">
        <v>180.47008099999999</v>
      </c>
      <c r="F1016" s="12">
        <v>2571.8593500000002</v>
      </c>
      <c r="G1016" s="11">
        <f t="shared" si="32"/>
        <v>1585.1635600000002</v>
      </c>
      <c r="H1016" s="10">
        <f t="shared" si="33"/>
        <v>1.6065372692022941</v>
      </c>
    </row>
    <row r="1017" spans="1:8" ht="38.25" customHeight="1" x14ac:dyDescent="0.3">
      <c r="A1017" s="15">
        <v>8436</v>
      </c>
      <c r="B1017" s="14" t="s">
        <v>246</v>
      </c>
      <c r="C1017" s="13">
        <v>6026.2308014</v>
      </c>
      <c r="D1017" s="13">
        <v>40455.642169999999</v>
      </c>
      <c r="E1017" s="13">
        <v>8706.5358836000105</v>
      </c>
      <c r="F1017" s="12">
        <v>55769.411650000002</v>
      </c>
      <c r="G1017" s="11">
        <f t="shared" si="32"/>
        <v>15313.769480000003</v>
      </c>
      <c r="H1017" s="10">
        <f t="shared" si="33"/>
        <v>0.37853235441547317</v>
      </c>
    </row>
    <row r="1018" spans="1:8" ht="38.25" customHeight="1" x14ac:dyDescent="0.3">
      <c r="A1018" s="15">
        <v>8437</v>
      </c>
      <c r="B1018" s="14" t="s">
        <v>245</v>
      </c>
      <c r="C1018" s="13">
        <v>589.47190999999998</v>
      </c>
      <c r="D1018" s="13">
        <v>9492.1130000000085</v>
      </c>
      <c r="E1018" s="13">
        <v>584.14927999999998</v>
      </c>
      <c r="F1018" s="12">
        <v>10962.7462</v>
      </c>
      <c r="G1018" s="11">
        <f t="shared" si="32"/>
        <v>1470.6331999999911</v>
      </c>
      <c r="H1018" s="10">
        <f t="shared" si="33"/>
        <v>0.15493212101457177</v>
      </c>
    </row>
    <row r="1019" spans="1:8" ht="38.25" customHeight="1" x14ac:dyDescent="0.3">
      <c r="A1019" s="15">
        <v>8438</v>
      </c>
      <c r="B1019" s="14" t="s">
        <v>244</v>
      </c>
      <c r="C1019" s="13">
        <v>3777.6915819000001</v>
      </c>
      <c r="D1019" s="13">
        <v>84489.885110000105</v>
      </c>
      <c r="E1019" s="13">
        <v>4170.8072612999995</v>
      </c>
      <c r="F1019" s="12">
        <v>91636.55137999999</v>
      </c>
      <c r="G1019" s="11">
        <f t="shared" si="32"/>
        <v>7146.6662699998851</v>
      </c>
      <c r="H1019" s="10">
        <f t="shared" si="33"/>
        <v>8.4586057380660537E-2</v>
      </c>
    </row>
    <row r="1020" spans="1:8" ht="38.25" customHeight="1" x14ac:dyDescent="0.3">
      <c r="A1020" s="15">
        <v>8439</v>
      </c>
      <c r="B1020" s="14" t="s">
        <v>243</v>
      </c>
      <c r="C1020" s="13">
        <v>1269.637755</v>
      </c>
      <c r="D1020" s="13">
        <v>12316.86823</v>
      </c>
      <c r="E1020" s="13">
        <v>1682.4078380000001</v>
      </c>
      <c r="F1020" s="12">
        <v>9008.6245699999999</v>
      </c>
      <c r="G1020" s="11">
        <f t="shared" si="32"/>
        <v>-3308.2436600000001</v>
      </c>
      <c r="H1020" s="10">
        <f t="shared" si="33"/>
        <v>-0.26859454840493979</v>
      </c>
    </row>
    <row r="1021" spans="1:8" ht="25.5" customHeight="1" x14ac:dyDescent="0.3">
      <c r="A1021" s="15">
        <v>8440</v>
      </c>
      <c r="B1021" s="14" t="s">
        <v>242</v>
      </c>
      <c r="C1021" s="13">
        <v>219.514141</v>
      </c>
      <c r="D1021" s="13">
        <v>2607.0595600000001</v>
      </c>
      <c r="E1021" s="13">
        <v>96.867263000000008</v>
      </c>
      <c r="F1021" s="12">
        <v>1823.9179299999998</v>
      </c>
      <c r="G1021" s="11">
        <f t="shared" si="32"/>
        <v>-783.1416300000003</v>
      </c>
      <c r="H1021" s="10">
        <f t="shared" si="33"/>
        <v>-0.30039268838184896</v>
      </c>
    </row>
    <row r="1022" spans="1:8" ht="25.5" customHeight="1" x14ac:dyDescent="0.3">
      <c r="A1022" s="15">
        <v>8441</v>
      </c>
      <c r="B1022" s="14" t="s">
        <v>241</v>
      </c>
      <c r="C1022" s="13">
        <v>1758.7501299999999</v>
      </c>
      <c r="D1022" s="13">
        <v>17549.939699999999</v>
      </c>
      <c r="E1022" s="13">
        <v>1890.3289869999999</v>
      </c>
      <c r="F1022" s="12">
        <v>18886.236370000002</v>
      </c>
      <c r="G1022" s="11">
        <f t="shared" si="32"/>
        <v>1336.2966700000034</v>
      </c>
      <c r="H1022" s="10">
        <f t="shared" si="33"/>
        <v>7.6142522016756753E-2</v>
      </c>
    </row>
    <row r="1023" spans="1:8" ht="38.25" customHeight="1" x14ac:dyDescent="0.3">
      <c r="A1023" s="15">
        <v>8442</v>
      </c>
      <c r="B1023" s="14" t="s">
        <v>240</v>
      </c>
      <c r="C1023" s="13">
        <v>117.700936</v>
      </c>
      <c r="D1023" s="13">
        <v>2255.79387</v>
      </c>
      <c r="E1023" s="13">
        <v>144.83045000000001</v>
      </c>
      <c r="F1023" s="12">
        <v>2932.46857</v>
      </c>
      <c r="G1023" s="11">
        <f t="shared" si="32"/>
        <v>676.67470000000003</v>
      </c>
      <c r="H1023" s="10">
        <f t="shared" si="33"/>
        <v>0.29997186755366084</v>
      </c>
    </row>
    <row r="1024" spans="1:8" ht="25.5" customHeight="1" x14ac:dyDescent="0.3">
      <c r="A1024" s="15">
        <v>8443</v>
      </c>
      <c r="B1024" s="14" t="s">
        <v>239</v>
      </c>
      <c r="C1024" s="13">
        <v>3904.3045258684697</v>
      </c>
      <c r="D1024" s="13">
        <v>80660.0981300001</v>
      </c>
      <c r="E1024" s="13">
        <v>3582.6830526083299</v>
      </c>
      <c r="F1024" s="12">
        <v>86777.808269999907</v>
      </c>
      <c r="G1024" s="11">
        <f t="shared" si="32"/>
        <v>6117.7101399998064</v>
      </c>
      <c r="H1024" s="10">
        <f t="shared" si="33"/>
        <v>7.5845557863565657E-2</v>
      </c>
    </row>
    <row r="1025" spans="1:8" ht="25.5" customHeight="1" x14ac:dyDescent="0.3">
      <c r="A1025" s="15">
        <v>8444</v>
      </c>
      <c r="B1025" s="14" t="s">
        <v>238</v>
      </c>
      <c r="C1025" s="13">
        <v>26.486099999999997</v>
      </c>
      <c r="D1025" s="13">
        <v>277.20206000000002</v>
      </c>
      <c r="E1025" s="13">
        <v>31.650700000000001</v>
      </c>
      <c r="F1025" s="12">
        <v>225.34438</v>
      </c>
      <c r="G1025" s="11">
        <f t="shared" si="32"/>
        <v>-51.857680000000016</v>
      </c>
      <c r="H1025" s="10">
        <f t="shared" si="33"/>
        <v>-0.18707537743406386</v>
      </c>
    </row>
    <row r="1026" spans="1:8" ht="25.5" customHeight="1" x14ac:dyDescent="0.3">
      <c r="A1026" s="15">
        <v>8445</v>
      </c>
      <c r="B1026" s="14" t="s">
        <v>237</v>
      </c>
      <c r="C1026" s="13">
        <v>33.16366</v>
      </c>
      <c r="D1026" s="13">
        <v>491.05465999999996</v>
      </c>
      <c r="E1026" s="13">
        <v>36.850919999999995</v>
      </c>
      <c r="F1026" s="12">
        <v>342.92640999999998</v>
      </c>
      <c r="G1026" s="11">
        <f t="shared" si="32"/>
        <v>-148.12824999999998</v>
      </c>
      <c r="H1026" s="10">
        <f t="shared" si="33"/>
        <v>-0.30165328234539102</v>
      </c>
    </row>
    <row r="1027" spans="1:8" ht="16.5" customHeight="1" x14ac:dyDescent="0.3">
      <c r="A1027" s="15">
        <v>8446</v>
      </c>
      <c r="B1027" s="14" t="s">
        <v>236</v>
      </c>
      <c r="C1027" s="13">
        <v>106.52</v>
      </c>
      <c r="D1027" s="13">
        <v>768.77531999999997</v>
      </c>
      <c r="E1027" s="13">
        <v>90.566736000000006</v>
      </c>
      <c r="F1027" s="12">
        <v>1473.7230400000001</v>
      </c>
      <c r="G1027" s="11">
        <f t="shared" si="32"/>
        <v>704.94772000000012</v>
      </c>
      <c r="H1027" s="10">
        <f t="shared" si="33"/>
        <v>0.91697496220352148</v>
      </c>
    </row>
    <row r="1028" spans="1:8" ht="16.5" customHeight="1" x14ac:dyDescent="0.3">
      <c r="A1028" s="15">
        <v>8447</v>
      </c>
      <c r="B1028" s="14" t="s">
        <v>235</v>
      </c>
      <c r="C1028" s="13">
        <v>310.87362999999999</v>
      </c>
      <c r="D1028" s="13">
        <v>4213.5256100000006</v>
      </c>
      <c r="E1028" s="13">
        <v>271.71181000000001</v>
      </c>
      <c r="F1028" s="12">
        <v>3065.0671899999998</v>
      </c>
      <c r="G1028" s="11">
        <f t="shared" si="32"/>
        <v>-1148.4584200000008</v>
      </c>
      <c r="H1028" s="10">
        <f t="shared" si="33"/>
        <v>-0.27256471807703114</v>
      </c>
    </row>
    <row r="1029" spans="1:8" ht="38.25" customHeight="1" x14ac:dyDescent="0.3">
      <c r="A1029" s="15">
        <v>8448</v>
      </c>
      <c r="B1029" s="14" t="s">
        <v>234</v>
      </c>
      <c r="C1029" s="13">
        <v>40.425967726000003</v>
      </c>
      <c r="D1029" s="13">
        <v>1428.2436599999999</v>
      </c>
      <c r="E1029" s="13">
        <v>39.622462646000002</v>
      </c>
      <c r="F1029" s="12">
        <v>1383.7130500000001</v>
      </c>
      <c r="G1029" s="11">
        <f t="shared" si="32"/>
        <v>-44.530609999999797</v>
      </c>
      <c r="H1029" s="10">
        <f t="shared" si="33"/>
        <v>-3.1178580551164358E-2</v>
      </c>
    </row>
    <row r="1030" spans="1:8" ht="25.5" customHeight="1" x14ac:dyDescent="0.3">
      <c r="A1030" s="15">
        <v>8449</v>
      </c>
      <c r="B1030" s="14" t="s">
        <v>233</v>
      </c>
      <c r="C1030" s="13">
        <v>10.030799999999999</v>
      </c>
      <c r="D1030" s="13">
        <v>187.78651000000002</v>
      </c>
      <c r="E1030" s="13">
        <v>196.09380999999999</v>
      </c>
      <c r="F1030" s="12">
        <v>1327.36277</v>
      </c>
      <c r="G1030" s="11">
        <f t="shared" si="32"/>
        <v>1139.5762599999998</v>
      </c>
      <c r="H1030" s="10">
        <f t="shared" si="33"/>
        <v>6.0684671119347158</v>
      </c>
    </row>
    <row r="1031" spans="1:8" ht="16.5" customHeight="1" x14ac:dyDescent="0.3">
      <c r="A1031" s="15">
        <v>8450</v>
      </c>
      <c r="B1031" s="14" t="s">
        <v>232</v>
      </c>
      <c r="C1031" s="13">
        <v>24287.6543055</v>
      </c>
      <c r="D1031" s="13">
        <v>87485.330249999999</v>
      </c>
      <c r="E1031" s="13">
        <v>29392.5413209</v>
      </c>
      <c r="F1031" s="12">
        <v>102861.03116</v>
      </c>
      <c r="G1031" s="11">
        <f t="shared" ref="G1031:G1094" si="34">F1031-D1031</f>
        <v>15375.70091</v>
      </c>
      <c r="H1031" s="10">
        <f t="shared" ref="H1031:H1094" si="35">IF(D1031&lt;&gt;0,G1031/D1031,"")</f>
        <v>0.17575176165034823</v>
      </c>
    </row>
    <row r="1032" spans="1:8" ht="38.25" customHeight="1" x14ac:dyDescent="0.3">
      <c r="A1032" s="15">
        <v>8451</v>
      </c>
      <c r="B1032" s="14" t="s">
        <v>231</v>
      </c>
      <c r="C1032" s="13">
        <v>2058.0966370000001</v>
      </c>
      <c r="D1032" s="13">
        <v>17570.33916</v>
      </c>
      <c r="E1032" s="13">
        <v>2750.8383280000003</v>
      </c>
      <c r="F1032" s="12">
        <v>25343.802850000098</v>
      </c>
      <c r="G1032" s="11">
        <f t="shared" si="34"/>
        <v>7773.4636900000987</v>
      </c>
      <c r="H1032" s="10">
        <f t="shared" si="35"/>
        <v>0.44241967210837263</v>
      </c>
    </row>
    <row r="1033" spans="1:8" ht="25.5" customHeight="1" x14ac:dyDescent="0.3">
      <c r="A1033" s="15">
        <v>8452</v>
      </c>
      <c r="B1033" s="14" t="s">
        <v>230</v>
      </c>
      <c r="C1033" s="13">
        <v>1098.1230847269999</v>
      </c>
      <c r="D1033" s="13">
        <v>11961.873720000001</v>
      </c>
      <c r="E1033" s="13">
        <v>918.84058153999899</v>
      </c>
      <c r="F1033" s="12">
        <v>9520.07467</v>
      </c>
      <c r="G1033" s="11">
        <f t="shared" si="34"/>
        <v>-2441.7990500000014</v>
      </c>
      <c r="H1033" s="10">
        <f t="shared" si="35"/>
        <v>-0.20413181974303615</v>
      </c>
    </row>
    <row r="1034" spans="1:8" ht="25.5" customHeight="1" x14ac:dyDescent="0.3">
      <c r="A1034" s="15">
        <v>8453</v>
      </c>
      <c r="B1034" s="14" t="s">
        <v>229</v>
      </c>
      <c r="C1034" s="13">
        <v>113.30261</v>
      </c>
      <c r="D1034" s="13">
        <v>855.67417</v>
      </c>
      <c r="E1034" s="13">
        <v>141.39579999999998</v>
      </c>
      <c r="F1034" s="12">
        <v>1166.69533</v>
      </c>
      <c r="G1034" s="11">
        <f t="shared" si="34"/>
        <v>311.02116000000001</v>
      </c>
      <c r="H1034" s="10">
        <f t="shared" si="35"/>
        <v>0.36348083289694255</v>
      </c>
    </row>
    <row r="1035" spans="1:8" ht="25.5" customHeight="1" x14ac:dyDescent="0.3">
      <c r="A1035" s="15">
        <v>8454</v>
      </c>
      <c r="B1035" s="14" t="s">
        <v>228</v>
      </c>
      <c r="C1035" s="13">
        <v>463.64359899999999</v>
      </c>
      <c r="D1035" s="13">
        <v>2892.1435299999998</v>
      </c>
      <c r="E1035" s="13">
        <v>401.6454</v>
      </c>
      <c r="F1035" s="12">
        <v>4142.2997999999998</v>
      </c>
      <c r="G1035" s="11">
        <f t="shared" si="34"/>
        <v>1250.1562699999999</v>
      </c>
      <c r="H1035" s="10">
        <f t="shared" si="35"/>
        <v>0.43225941487074121</v>
      </c>
    </row>
    <row r="1036" spans="1:8" ht="16.5" customHeight="1" x14ac:dyDescent="0.3">
      <c r="A1036" s="15">
        <v>8455</v>
      </c>
      <c r="B1036" s="14" t="s">
        <v>227</v>
      </c>
      <c r="C1036" s="13">
        <v>2826.0442619999999</v>
      </c>
      <c r="D1036" s="13">
        <v>12082.64842</v>
      </c>
      <c r="E1036" s="13">
        <v>1499.4010700000001</v>
      </c>
      <c r="F1036" s="12">
        <v>8406.2015600000013</v>
      </c>
      <c r="G1036" s="11">
        <f t="shared" si="34"/>
        <v>-3676.4468599999982</v>
      </c>
      <c r="H1036" s="10">
        <f t="shared" si="35"/>
        <v>-0.30427491823022013</v>
      </c>
    </row>
    <row r="1037" spans="1:8" ht="51" customHeight="1" x14ac:dyDescent="0.3">
      <c r="A1037" s="15">
        <v>8456</v>
      </c>
      <c r="B1037" s="14" t="s">
        <v>226</v>
      </c>
      <c r="C1037" s="13">
        <v>2236.68426</v>
      </c>
      <c r="D1037" s="13">
        <v>26381.414290000001</v>
      </c>
      <c r="E1037" s="13">
        <v>3064.9502859999998</v>
      </c>
      <c r="F1037" s="12">
        <v>29620.67843</v>
      </c>
      <c r="G1037" s="11">
        <f t="shared" si="34"/>
        <v>3239.2641399999993</v>
      </c>
      <c r="H1037" s="10">
        <f t="shared" si="35"/>
        <v>0.12278584098608609</v>
      </c>
    </row>
    <row r="1038" spans="1:8" ht="16.5" customHeight="1" x14ac:dyDescent="0.3">
      <c r="A1038" s="15">
        <v>8457</v>
      </c>
      <c r="B1038" s="14" t="s">
        <v>225</v>
      </c>
      <c r="C1038" s="13">
        <v>5826.9574000000002</v>
      </c>
      <c r="D1038" s="13">
        <v>96367.979269999996</v>
      </c>
      <c r="E1038" s="13">
        <v>5566.8585000000003</v>
      </c>
      <c r="F1038" s="12">
        <v>88350.5325300002</v>
      </c>
      <c r="G1038" s="11">
        <f t="shared" si="34"/>
        <v>-8017.4467399997957</v>
      </c>
      <c r="H1038" s="10">
        <f t="shared" si="35"/>
        <v>-8.3196169523663349E-2</v>
      </c>
    </row>
    <row r="1039" spans="1:8" ht="16.5" customHeight="1" x14ac:dyDescent="0.3">
      <c r="A1039" s="15">
        <v>8458</v>
      </c>
      <c r="B1039" s="14" t="s">
        <v>224</v>
      </c>
      <c r="C1039" s="13">
        <v>4448.3796169999996</v>
      </c>
      <c r="D1039" s="13">
        <v>75447.044970000105</v>
      </c>
      <c r="E1039" s="13">
        <v>4456.5611900000004</v>
      </c>
      <c r="F1039" s="12">
        <v>56962.849869999904</v>
      </c>
      <c r="G1039" s="11">
        <f t="shared" si="34"/>
        <v>-18484.195100000201</v>
      </c>
      <c r="H1039" s="10">
        <f t="shared" si="35"/>
        <v>-0.24499561390840482</v>
      </c>
    </row>
    <row r="1040" spans="1:8" ht="25.5" customHeight="1" x14ac:dyDescent="0.3">
      <c r="A1040" s="15">
        <v>8459</v>
      </c>
      <c r="B1040" s="14" t="s">
        <v>223</v>
      </c>
      <c r="C1040" s="13">
        <v>1267.2121140000002</v>
      </c>
      <c r="D1040" s="13">
        <v>10828.43116</v>
      </c>
      <c r="E1040" s="13">
        <v>1031.4806490000001</v>
      </c>
      <c r="F1040" s="12">
        <v>10849.455099999999</v>
      </c>
      <c r="G1040" s="11">
        <f t="shared" si="34"/>
        <v>21.023939999999129</v>
      </c>
      <c r="H1040" s="10">
        <f t="shared" si="35"/>
        <v>1.9415499520984284E-3</v>
      </c>
    </row>
    <row r="1041" spans="1:8" ht="51" customHeight="1" x14ac:dyDescent="0.3">
      <c r="A1041" s="15">
        <v>8460</v>
      </c>
      <c r="B1041" s="14" t="s">
        <v>222</v>
      </c>
      <c r="C1041" s="13">
        <v>815.03152300000102</v>
      </c>
      <c r="D1041" s="13">
        <v>13499.984359999999</v>
      </c>
      <c r="E1041" s="13">
        <v>819.57918599999994</v>
      </c>
      <c r="F1041" s="12">
        <v>18969.10644</v>
      </c>
      <c r="G1041" s="11">
        <f t="shared" si="34"/>
        <v>5469.122080000001</v>
      </c>
      <c r="H1041" s="10">
        <f t="shared" si="35"/>
        <v>0.40512062341381866</v>
      </c>
    </row>
    <row r="1042" spans="1:8" ht="25.5" customHeight="1" x14ac:dyDescent="0.3">
      <c r="A1042" s="15">
        <v>8461</v>
      </c>
      <c r="B1042" s="14" t="s">
        <v>221</v>
      </c>
      <c r="C1042" s="13">
        <v>710.95286600000009</v>
      </c>
      <c r="D1042" s="13">
        <v>6848.7792199999994</v>
      </c>
      <c r="E1042" s="13">
        <v>701.071732</v>
      </c>
      <c r="F1042" s="12">
        <v>9592.6749499999896</v>
      </c>
      <c r="G1042" s="11">
        <f t="shared" si="34"/>
        <v>2743.8957299999902</v>
      </c>
      <c r="H1042" s="10">
        <f t="shared" si="35"/>
        <v>0.40064012021108636</v>
      </c>
    </row>
    <row r="1043" spans="1:8" ht="38.25" customHeight="1" x14ac:dyDescent="0.3">
      <c r="A1043" s="15">
        <v>8462</v>
      </c>
      <c r="B1043" s="14" t="s">
        <v>220</v>
      </c>
      <c r="C1043" s="13">
        <v>5228.1592559999999</v>
      </c>
      <c r="D1043" s="13">
        <v>39624.683189999996</v>
      </c>
      <c r="E1043" s="13">
        <v>6811.2718839999998</v>
      </c>
      <c r="F1043" s="12">
        <v>49587.336329999998</v>
      </c>
      <c r="G1043" s="11">
        <f t="shared" si="34"/>
        <v>9962.6531400000022</v>
      </c>
      <c r="H1043" s="10">
        <f t="shared" si="35"/>
        <v>0.251425433289376</v>
      </c>
    </row>
    <row r="1044" spans="1:8" ht="25.5" customHeight="1" x14ac:dyDescent="0.3">
      <c r="A1044" s="15">
        <v>8463</v>
      </c>
      <c r="B1044" s="14" t="s">
        <v>219</v>
      </c>
      <c r="C1044" s="13">
        <v>770.06634400000007</v>
      </c>
      <c r="D1044" s="13">
        <v>22157.682260000001</v>
      </c>
      <c r="E1044" s="13">
        <v>588.47286999999994</v>
      </c>
      <c r="F1044" s="12">
        <v>7950.0804900000003</v>
      </c>
      <c r="G1044" s="11">
        <f t="shared" si="34"/>
        <v>-14207.601770000001</v>
      </c>
      <c r="H1044" s="10">
        <f t="shared" si="35"/>
        <v>-0.64120432829060703</v>
      </c>
    </row>
    <row r="1045" spans="1:8" ht="25.5" customHeight="1" x14ac:dyDescent="0.3">
      <c r="A1045" s="15">
        <v>8464</v>
      </c>
      <c r="B1045" s="14" t="s">
        <v>218</v>
      </c>
      <c r="C1045" s="13">
        <v>1374.04576</v>
      </c>
      <c r="D1045" s="13">
        <v>10420.000239999999</v>
      </c>
      <c r="E1045" s="13">
        <v>1237.890807</v>
      </c>
      <c r="F1045" s="12">
        <v>8911.9864499999985</v>
      </c>
      <c r="G1045" s="11">
        <f t="shared" si="34"/>
        <v>-1508.0137900000009</v>
      </c>
      <c r="H1045" s="10">
        <f t="shared" si="35"/>
        <v>-0.14472300914265632</v>
      </c>
    </row>
    <row r="1046" spans="1:8" ht="25.5" customHeight="1" x14ac:dyDescent="0.3">
      <c r="A1046" s="15">
        <v>8465</v>
      </c>
      <c r="B1046" s="14" t="s">
        <v>217</v>
      </c>
      <c r="C1046" s="13">
        <v>6278.3572179999901</v>
      </c>
      <c r="D1046" s="13">
        <v>43067.536049999995</v>
      </c>
      <c r="E1046" s="13">
        <v>6894.0317580000101</v>
      </c>
      <c r="F1046" s="12">
        <v>56825.041050000102</v>
      </c>
      <c r="G1046" s="11">
        <f t="shared" si="34"/>
        <v>13757.505000000107</v>
      </c>
      <c r="H1046" s="10">
        <f t="shared" si="35"/>
        <v>0.31944026201146253</v>
      </c>
    </row>
    <row r="1047" spans="1:8" ht="38.25" customHeight="1" x14ac:dyDescent="0.3">
      <c r="A1047" s="15">
        <v>8466</v>
      </c>
      <c r="B1047" s="14" t="s">
        <v>216</v>
      </c>
      <c r="C1047" s="13">
        <v>887.49783234600397</v>
      </c>
      <c r="D1047" s="13">
        <v>26468.65135</v>
      </c>
      <c r="E1047" s="13">
        <v>1004.3777040902</v>
      </c>
      <c r="F1047" s="12">
        <v>29295.108609999999</v>
      </c>
      <c r="G1047" s="11">
        <f t="shared" si="34"/>
        <v>2826.4572599999992</v>
      </c>
      <c r="H1047" s="10">
        <f t="shared" si="35"/>
        <v>0.10678508786206062</v>
      </c>
    </row>
    <row r="1048" spans="1:8" ht="25.5" customHeight="1" x14ac:dyDescent="0.3">
      <c r="A1048" s="15">
        <v>8467</v>
      </c>
      <c r="B1048" s="14" t="s">
        <v>215</v>
      </c>
      <c r="C1048" s="13">
        <v>15209.6873355999</v>
      </c>
      <c r="D1048" s="13">
        <v>121401.53337000101</v>
      </c>
      <c r="E1048" s="13">
        <v>18317.6546925238</v>
      </c>
      <c r="F1048" s="12">
        <v>135290.95177999898</v>
      </c>
      <c r="G1048" s="11">
        <f t="shared" si="34"/>
        <v>13889.418409997976</v>
      </c>
      <c r="H1048" s="10">
        <f t="shared" si="35"/>
        <v>0.11440892074786699</v>
      </c>
    </row>
    <row r="1049" spans="1:8" ht="25.5" customHeight="1" x14ac:dyDescent="0.3">
      <c r="A1049" s="15">
        <v>8468</v>
      </c>
      <c r="B1049" s="14" t="s">
        <v>214</v>
      </c>
      <c r="C1049" s="13">
        <v>40.818642199999999</v>
      </c>
      <c r="D1049" s="13">
        <v>664.61552000000006</v>
      </c>
      <c r="E1049" s="13">
        <v>43.005188600000004</v>
      </c>
      <c r="F1049" s="12">
        <v>1015.9843100000001</v>
      </c>
      <c r="G1049" s="11">
        <f t="shared" si="34"/>
        <v>351.36878999999999</v>
      </c>
      <c r="H1049" s="10">
        <f t="shared" si="35"/>
        <v>0.52867978466708088</v>
      </c>
    </row>
    <row r="1050" spans="1:8" ht="16.5" customHeight="1" x14ac:dyDescent="0.3">
      <c r="A1050" s="15">
        <v>8469</v>
      </c>
      <c r="B1050" s="14" t="s">
        <v>213</v>
      </c>
      <c r="C1050" s="13">
        <v>0</v>
      </c>
      <c r="D1050" s="13">
        <v>0</v>
      </c>
      <c r="E1050" s="13">
        <v>0</v>
      </c>
      <c r="F1050" s="12">
        <v>0</v>
      </c>
      <c r="G1050" s="11">
        <f t="shared" si="34"/>
        <v>0</v>
      </c>
      <c r="H1050" s="10" t="str">
        <f t="shared" si="35"/>
        <v/>
      </c>
    </row>
    <row r="1051" spans="1:8" ht="25.5" customHeight="1" x14ac:dyDescent="0.3">
      <c r="A1051" s="15">
        <v>8470</v>
      </c>
      <c r="B1051" s="14" t="s">
        <v>212</v>
      </c>
      <c r="C1051" s="13">
        <v>322.49156900000003</v>
      </c>
      <c r="D1051" s="13">
        <v>14804.36262</v>
      </c>
      <c r="E1051" s="13">
        <v>259.74494599999997</v>
      </c>
      <c r="F1051" s="12">
        <v>15360.153900000001</v>
      </c>
      <c r="G1051" s="11">
        <f t="shared" si="34"/>
        <v>555.79128000000128</v>
      </c>
      <c r="H1051" s="10">
        <f t="shared" si="35"/>
        <v>3.7542398431199824E-2</v>
      </c>
    </row>
    <row r="1052" spans="1:8" ht="25.5" customHeight="1" x14ac:dyDescent="0.3">
      <c r="A1052" s="15">
        <v>8471</v>
      </c>
      <c r="B1052" s="14" t="s">
        <v>211</v>
      </c>
      <c r="C1052" s="13">
        <v>3529.2672852440101</v>
      </c>
      <c r="D1052" s="13">
        <v>530867.35042999999</v>
      </c>
      <c r="E1052" s="13">
        <v>3534.37263398399</v>
      </c>
      <c r="F1052" s="12">
        <v>774815.49952999898</v>
      </c>
      <c r="G1052" s="11">
        <f t="shared" si="34"/>
        <v>243948.14909999899</v>
      </c>
      <c r="H1052" s="10">
        <f t="shared" si="35"/>
        <v>0.45952750513363116</v>
      </c>
    </row>
    <row r="1053" spans="1:8" ht="16.5" customHeight="1" x14ac:dyDescent="0.3">
      <c r="A1053" s="15">
        <v>8472</v>
      </c>
      <c r="B1053" s="14" t="s">
        <v>210</v>
      </c>
      <c r="C1053" s="13">
        <v>1159.3939779999998</v>
      </c>
      <c r="D1053" s="13">
        <v>21686.716960000002</v>
      </c>
      <c r="E1053" s="13">
        <v>616.69268</v>
      </c>
      <c r="F1053" s="12">
        <v>20033.975489999997</v>
      </c>
      <c r="G1053" s="11">
        <f t="shared" si="34"/>
        <v>-1652.7414700000045</v>
      </c>
      <c r="H1053" s="10">
        <f t="shared" si="35"/>
        <v>-7.6209851082964672E-2</v>
      </c>
    </row>
    <row r="1054" spans="1:8" ht="25.5" customHeight="1" x14ac:dyDescent="0.3">
      <c r="A1054" s="15">
        <v>8473</v>
      </c>
      <c r="B1054" s="14" t="s">
        <v>209</v>
      </c>
      <c r="C1054" s="13">
        <v>1654.9765480170101</v>
      </c>
      <c r="D1054" s="13">
        <v>95347.990199999898</v>
      </c>
      <c r="E1054" s="13">
        <v>1041.914039537</v>
      </c>
      <c r="F1054" s="12">
        <v>86533.322990000204</v>
      </c>
      <c r="G1054" s="11">
        <f t="shared" si="34"/>
        <v>-8814.667209999694</v>
      </c>
      <c r="H1054" s="10">
        <f t="shared" si="35"/>
        <v>-9.2447330997855723E-2</v>
      </c>
    </row>
    <row r="1055" spans="1:8" ht="25.5" customHeight="1" x14ac:dyDescent="0.3">
      <c r="A1055" s="15">
        <v>8474</v>
      </c>
      <c r="B1055" s="14" t="s">
        <v>208</v>
      </c>
      <c r="C1055" s="13">
        <v>6787.0757750000093</v>
      </c>
      <c r="D1055" s="13">
        <v>45286.156710000003</v>
      </c>
      <c r="E1055" s="13">
        <v>9993.2127305999893</v>
      </c>
      <c r="F1055" s="12">
        <v>61973.493900000001</v>
      </c>
      <c r="G1055" s="11">
        <f t="shared" si="34"/>
        <v>16687.337189999998</v>
      </c>
      <c r="H1055" s="10">
        <f t="shared" si="35"/>
        <v>0.36848649570466052</v>
      </c>
    </row>
    <row r="1056" spans="1:8" ht="25.5" customHeight="1" x14ac:dyDescent="0.3">
      <c r="A1056" s="15">
        <v>8475</v>
      </c>
      <c r="B1056" s="14" t="s">
        <v>207</v>
      </c>
      <c r="C1056" s="13">
        <v>613.13900000000001</v>
      </c>
      <c r="D1056" s="13">
        <v>15734.437390000001</v>
      </c>
      <c r="E1056" s="13">
        <v>158.08998700000001</v>
      </c>
      <c r="F1056" s="12">
        <v>4669.2479699999994</v>
      </c>
      <c r="G1056" s="11">
        <f t="shared" si="34"/>
        <v>-11065.189420000002</v>
      </c>
      <c r="H1056" s="10">
        <f t="shared" si="35"/>
        <v>-0.70324658872343715</v>
      </c>
    </row>
    <row r="1057" spans="1:8" ht="16.5" customHeight="1" x14ac:dyDescent="0.3">
      <c r="A1057" s="15">
        <v>8476</v>
      </c>
      <c r="B1057" s="14" t="s">
        <v>206</v>
      </c>
      <c r="C1057" s="13">
        <v>315.22121800000002</v>
      </c>
      <c r="D1057" s="13">
        <v>11560.781509999999</v>
      </c>
      <c r="E1057" s="13">
        <v>325.16512807200002</v>
      </c>
      <c r="F1057" s="12">
        <v>11652.12831</v>
      </c>
      <c r="G1057" s="11">
        <f t="shared" si="34"/>
        <v>91.346800000001167</v>
      </c>
      <c r="H1057" s="10">
        <f t="shared" si="35"/>
        <v>7.9014381442108206E-3</v>
      </c>
    </row>
    <row r="1058" spans="1:8" ht="16.5" customHeight="1" x14ac:dyDescent="0.3">
      <c r="A1058" s="15">
        <v>8477</v>
      </c>
      <c r="B1058" s="14" t="s">
        <v>205</v>
      </c>
      <c r="C1058" s="13">
        <v>3247.4036112000003</v>
      </c>
      <c r="D1058" s="13">
        <v>35788.241119999999</v>
      </c>
      <c r="E1058" s="13">
        <v>4693.9819391999999</v>
      </c>
      <c r="F1058" s="12">
        <v>49766.318319999904</v>
      </c>
      <c r="G1058" s="11">
        <f t="shared" si="34"/>
        <v>13978.077199999905</v>
      </c>
      <c r="H1058" s="10">
        <f t="shared" si="35"/>
        <v>0.3905773729737268</v>
      </c>
    </row>
    <row r="1059" spans="1:8" ht="16.5" customHeight="1" x14ac:dyDescent="0.3">
      <c r="A1059" s="15">
        <v>8478</v>
      </c>
      <c r="B1059" s="14" t="s">
        <v>204</v>
      </c>
      <c r="C1059" s="13">
        <v>20.548216</v>
      </c>
      <c r="D1059" s="13">
        <v>1529.33259</v>
      </c>
      <c r="E1059" s="13">
        <v>29.569984000000002</v>
      </c>
      <c r="F1059" s="12">
        <v>1913.4584399999999</v>
      </c>
      <c r="G1059" s="11">
        <f t="shared" si="34"/>
        <v>384.1258499999999</v>
      </c>
      <c r="H1059" s="10">
        <f t="shared" si="35"/>
        <v>0.25117221231779274</v>
      </c>
    </row>
    <row r="1060" spans="1:8" ht="25.5" customHeight="1" x14ac:dyDescent="0.3">
      <c r="A1060" s="15">
        <v>8479</v>
      </c>
      <c r="B1060" s="14" t="s">
        <v>203</v>
      </c>
      <c r="C1060" s="13">
        <v>6922.0496319599997</v>
      </c>
      <c r="D1060" s="13">
        <v>83469.373420000004</v>
      </c>
      <c r="E1060" s="13">
        <v>8136.3986284910006</v>
      </c>
      <c r="F1060" s="12">
        <v>129175.83545</v>
      </c>
      <c r="G1060" s="11">
        <f t="shared" si="34"/>
        <v>45706.462029999995</v>
      </c>
      <c r="H1060" s="10">
        <f t="shared" si="35"/>
        <v>0.54758362447522968</v>
      </c>
    </row>
    <row r="1061" spans="1:8" ht="38.25" customHeight="1" x14ac:dyDescent="0.3">
      <c r="A1061" s="15">
        <v>8480</v>
      </c>
      <c r="B1061" s="14" t="s">
        <v>202</v>
      </c>
      <c r="C1061" s="13">
        <v>3688.134587</v>
      </c>
      <c r="D1061" s="13">
        <v>34774.282749999998</v>
      </c>
      <c r="E1061" s="13">
        <v>6199.2318290000003</v>
      </c>
      <c r="F1061" s="12">
        <v>41204.077500000094</v>
      </c>
      <c r="G1061" s="11">
        <f t="shared" si="34"/>
        <v>6429.7947500000955</v>
      </c>
      <c r="H1061" s="10">
        <f t="shared" si="35"/>
        <v>0.18490085895445524</v>
      </c>
    </row>
    <row r="1062" spans="1:8" ht="25.5" customHeight="1" x14ac:dyDescent="0.3">
      <c r="A1062" s="15">
        <v>8481</v>
      </c>
      <c r="B1062" s="14" t="s">
        <v>201</v>
      </c>
      <c r="C1062" s="13">
        <v>14425.8020075599</v>
      </c>
      <c r="D1062" s="13">
        <v>172113.96792999899</v>
      </c>
      <c r="E1062" s="13">
        <v>16918.306924538701</v>
      </c>
      <c r="F1062" s="12">
        <v>207881.20900000102</v>
      </c>
      <c r="G1062" s="11">
        <f t="shared" si="34"/>
        <v>35767.241070002026</v>
      </c>
      <c r="H1062" s="10">
        <f t="shared" si="35"/>
        <v>0.20781137928647972</v>
      </c>
    </row>
    <row r="1063" spans="1:8" ht="16.5" customHeight="1" x14ac:dyDescent="0.3">
      <c r="A1063" s="15">
        <v>8482</v>
      </c>
      <c r="B1063" s="14" t="s">
        <v>200</v>
      </c>
      <c r="C1063" s="13">
        <v>8329.1652037800395</v>
      </c>
      <c r="D1063" s="13">
        <v>87631.771720001096</v>
      </c>
      <c r="E1063" s="13">
        <v>8927.0512155300694</v>
      </c>
      <c r="F1063" s="12">
        <v>83712.880989999903</v>
      </c>
      <c r="G1063" s="11">
        <f t="shared" si="34"/>
        <v>-3918.8907300011924</v>
      </c>
      <c r="H1063" s="10">
        <f t="shared" si="35"/>
        <v>-4.4719976021057026E-2</v>
      </c>
    </row>
    <row r="1064" spans="1:8" ht="16.5" customHeight="1" x14ac:dyDescent="0.3">
      <c r="A1064" s="15">
        <v>8483</v>
      </c>
      <c r="B1064" s="14" t="s">
        <v>199</v>
      </c>
      <c r="C1064" s="13">
        <v>10139.9225900408</v>
      </c>
      <c r="D1064" s="13">
        <v>171710.55972000302</v>
      </c>
      <c r="E1064" s="13">
        <v>9089.9888794711314</v>
      </c>
      <c r="F1064" s="12">
        <v>154538.221710001</v>
      </c>
      <c r="G1064" s="11">
        <f t="shared" si="34"/>
        <v>-17172.338010002015</v>
      </c>
      <c r="H1064" s="10">
        <f t="shared" si="35"/>
        <v>-0.10000746627350003</v>
      </c>
    </row>
    <row r="1065" spans="1:8" ht="25.5" customHeight="1" x14ac:dyDescent="0.3">
      <c r="A1065" s="15">
        <v>8484</v>
      </c>
      <c r="B1065" s="14" t="s">
        <v>198</v>
      </c>
      <c r="C1065" s="13">
        <v>256.07165890699599</v>
      </c>
      <c r="D1065" s="13">
        <v>17442.446319999999</v>
      </c>
      <c r="E1065" s="13">
        <v>260.84051097699898</v>
      </c>
      <c r="F1065" s="12">
        <v>17562.9535700001</v>
      </c>
      <c r="G1065" s="11">
        <f t="shared" si="34"/>
        <v>120.50725000010061</v>
      </c>
      <c r="H1065" s="10">
        <f t="shared" si="35"/>
        <v>6.9088502718752023E-3</v>
      </c>
    </row>
    <row r="1066" spans="1:8" ht="16.5" customHeight="1" x14ac:dyDescent="0.3">
      <c r="A1066" s="15">
        <v>8485</v>
      </c>
      <c r="B1066" s="14" t="s">
        <v>1347</v>
      </c>
      <c r="C1066" s="13">
        <v>260.752768</v>
      </c>
      <c r="D1066" s="13">
        <v>11588.88607</v>
      </c>
      <c r="E1066" s="13">
        <v>684.82986144999995</v>
      </c>
      <c r="F1066" s="12">
        <v>26688.06928</v>
      </c>
      <c r="G1066" s="11">
        <f t="shared" si="34"/>
        <v>15099.183209999999</v>
      </c>
      <c r="H1066" s="10">
        <f t="shared" si="35"/>
        <v>1.3029020320673494</v>
      </c>
    </row>
    <row r="1067" spans="1:8" ht="38.25" customHeight="1" x14ac:dyDescent="0.3">
      <c r="A1067" s="15">
        <v>8486</v>
      </c>
      <c r="B1067" s="14" t="s">
        <v>197</v>
      </c>
      <c r="C1067" s="13">
        <v>4.63483</v>
      </c>
      <c r="D1067" s="13">
        <v>831.17368999999997</v>
      </c>
      <c r="E1067" s="13">
        <v>7.8078799999999999</v>
      </c>
      <c r="F1067" s="12">
        <v>415.2491</v>
      </c>
      <c r="G1067" s="11">
        <f t="shared" si="34"/>
        <v>-415.92458999999997</v>
      </c>
      <c r="H1067" s="10">
        <f t="shared" si="35"/>
        <v>-0.50040634707770881</v>
      </c>
    </row>
    <row r="1068" spans="1:8" ht="25.5" customHeight="1" x14ac:dyDescent="0.3">
      <c r="A1068" s="15">
        <v>8487</v>
      </c>
      <c r="B1068" s="14" t="s">
        <v>196</v>
      </c>
      <c r="C1068" s="13">
        <v>225.755601299999</v>
      </c>
      <c r="D1068" s="13">
        <v>8260.1142199999795</v>
      </c>
      <c r="E1068" s="13">
        <v>217.043633389999</v>
      </c>
      <c r="F1068" s="12">
        <v>10267.976339999999</v>
      </c>
      <c r="G1068" s="11">
        <f t="shared" si="34"/>
        <v>2007.8621200000198</v>
      </c>
      <c r="H1068" s="10">
        <f t="shared" si="35"/>
        <v>0.24307921979316466</v>
      </c>
    </row>
    <row r="1069" spans="1:8" ht="16.5" customHeight="1" x14ac:dyDescent="0.3">
      <c r="A1069" s="15">
        <v>8501</v>
      </c>
      <c r="B1069" s="14" t="s">
        <v>195</v>
      </c>
      <c r="C1069" s="13">
        <v>8652.5969141643491</v>
      </c>
      <c r="D1069" s="13">
        <v>96496.864450000008</v>
      </c>
      <c r="E1069" s="13">
        <v>8312.5857385259696</v>
      </c>
      <c r="F1069" s="12">
        <v>127376.74576999999</v>
      </c>
      <c r="G1069" s="11">
        <f t="shared" si="34"/>
        <v>30879.881319999986</v>
      </c>
      <c r="H1069" s="10">
        <f t="shared" si="35"/>
        <v>0.32000916813209451</v>
      </c>
    </row>
    <row r="1070" spans="1:8" ht="25.5" customHeight="1" x14ac:dyDescent="0.3">
      <c r="A1070" s="15">
        <v>8502</v>
      </c>
      <c r="B1070" s="14" t="s">
        <v>194</v>
      </c>
      <c r="C1070" s="13">
        <v>51918.950375000095</v>
      </c>
      <c r="D1070" s="13">
        <v>445067.87473999703</v>
      </c>
      <c r="E1070" s="13">
        <v>34438.471897000003</v>
      </c>
      <c r="F1070" s="12">
        <v>291352.17768999899</v>
      </c>
      <c r="G1070" s="11">
        <f t="shared" si="34"/>
        <v>-153715.69704999804</v>
      </c>
      <c r="H1070" s="10">
        <f t="shared" si="35"/>
        <v>-0.34537585337921051</v>
      </c>
    </row>
    <row r="1071" spans="1:8" ht="25.5" customHeight="1" x14ac:dyDescent="0.3">
      <c r="A1071" s="15">
        <v>8503</v>
      </c>
      <c r="B1071" s="14" t="s">
        <v>193</v>
      </c>
      <c r="C1071" s="13">
        <v>617.792174200001</v>
      </c>
      <c r="D1071" s="13">
        <v>17830.72724</v>
      </c>
      <c r="E1071" s="13">
        <v>927.21500579999895</v>
      </c>
      <c r="F1071" s="12">
        <v>50541.043789999996</v>
      </c>
      <c r="G1071" s="11">
        <f t="shared" si="34"/>
        <v>32710.316549999996</v>
      </c>
      <c r="H1071" s="10">
        <f t="shared" si="35"/>
        <v>1.8344914433226447</v>
      </c>
    </row>
    <row r="1072" spans="1:8" ht="16.5" customHeight="1" x14ac:dyDescent="0.3">
      <c r="A1072" s="15">
        <v>8504</v>
      </c>
      <c r="B1072" s="14" t="s">
        <v>192</v>
      </c>
      <c r="C1072" s="13">
        <v>13650.209799693501</v>
      </c>
      <c r="D1072" s="13">
        <v>192844.475639999</v>
      </c>
      <c r="E1072" s="13">
        <v>18720.219177090203</v>
      </c>
      <c r="F1072" s="12">
        <v>235767.824429998</v>
      </c>
      <c r="G1072" s="11">
        <f t="shared" si="34"/>
        <v>42923.348789999</v>
      </c>
      <c r="H1072" s="10">
        <f t="shared" si="35"/>
        <v>0.22258013172297489</v>
      </c>
    </row>
    <row r="1073" spans="1:8" ht="38.25" customHeight="1" x14ac:dyDescent="0.3">
      <c r="A1073" s="15">
        <v>8505</v>
      </c>
      <c r="B1073" s="14" t="s">
        <v>191</v>
      </c>
      <c r="C1073" s="13">
        <v>1060.1187789990001</v>
      </c>
      <c r="D1073" s="13">
        <v>10400.56935</v>
      </c>
      <c r="E1073" s="13">
        <v>1051.5636254439999</v>
      </c>
      <c r="F1073" s="12">
        <v>22619.540249999998</v>
      </c>
      <c r="G1073" s="11">
        <f t="shared" si="34"/>
        <v>12218.970899999998</v>
      </c>
      <c r="H1073" s="10">
        <f t="shared" si="35"/>
        <v>1.1748367314141315</v>
      </c>
    </row>
    <row r="1074" spans="1:8" ht="16.5" customHeight="1" x14ac:dyDescent="0.3">
      <c r="A1074" s="15">
        <v>8506</v>
      </c>
      <c r="B1074" s="14" t="s">
        <v>190</v>
      </c>
      <c r="C1074" s="13">
        <v>2344.0224361300598</v>
      </c>
      <c r="D1074" s="13">
        <v>36380.999880000003</v>
      </c>
      <c r="E1074" s="13">
        <v>2823.2426987250697</v>
      </c>
      <c r="F1074" s="12">
        <v>36027.855680000095</v>
      </c>
      <c r="G1074" s="11">
        <f t="shared" si="34"/>
        <v>-353.14419999990787</v>
      </c>
      <c r="H1074" s="10">
        <f t="shared" si="35"/>
        <v>-9.7068305204564883E-3</v>
      </c>
    </row>
    <row r="1075" spans="1:8" ht="16.5" customHeight="1" x14ac:dyDescent="0.3">
      <c r="A1075" s="15">
        <v>8507</v>
      </c>
      <c r="B1075" s="14" t="s">
        <v>189</v>
      </c>
      <c r="C1075" s="13">
        <v>24567.400537064001</v>
      </c>
      <c r="D1075" s="13">
        <v>215289.48737999902</v>
      </c>
      <c r="E1075" s="13">
        <v>41231.817851811698</v>
      </c>
      <c r="F1075" s="12">
        <v>475469.91080000199</v>
      </c>
      <c r="G1075" s="11">
        <f t="shared" si="34"/>
        <v>260180.42342000298</v>
      </c>
      <c r="H1075" s="10">
        <f t="shared" si="35"/>
        <v>1.208514296663119</v>
      </c>
    </row>
    <row r="1076" spans="1:8" ht="16.5" customHeight="1" x14ac:dyDescent="0.3">
      <c r="A1076" s="15">
        <v>8508</v>
      </c>
      <c r="B1076" s="14" t="s">
        <v>188</v>
      </c>
      <c r="C1076" s="13">
        <v>5503.4021837939399</v>
      </c>
      <c r="D1076" s="13">
        <v>76414.52261</v>
      </c>
      <c r="E1076" s="13">
        <v>5288.4087188000103</v>
      </c>
      <c r="F1076" s="12">
        <v>74858.410439999992</v>
      </c>
      <c r="G1076" s="11">
        <f t="shared" si="34"/>
        <v>-1556.1121700000076</v>
      </c>
      <c r="H1076" s="10">
        <f t="shared" si="35"/>
        <v>-2.0364089401461061E-2</v>
      </c>
    </row>
    <row r="1077" spans="1:8" ht="25.5" customHeight="1" x14ac:dyDescent="0.3">
      <c r="A1077" s="15">
        <v>8509</v>
      </c>
      <c r="B1077" s="14" t="s">
        <v>187</v>
      </c>
      <c r="C1077" s="13">
        <v>4474.4864889999899</v>
      </c>
      <c r="D1077" s="13">
        <v>53647.625199999697</v>
      </c>
      <c r="E1077" s="13">
        <v>5510.8237995606396</v>
      </c>
      <c r="F1077" s="12">
        <v>64430.984979999695</v>
      </c>
      <c r="G1077" s="11">
        <f t="shared" si="34"/>
        <v>10783.359779999999</v>
      </c>
      <c r="H1077" s="10">
        <f t="shared" si="35"/>
        <v>0.20100348784870462</v>
      </c>
    </row>
    <row r="1078" spans="1:8" ht="25.5" customHeight="1" x14ac:dyDescent="0.3">
      <c r="A1078" s="15">
        <v>8510</v>
      </c>
      <c r="B1078" s="14" t="s">
        <v>186</v>
      </c>
      <c r="C1078" s="13">
        <v>414.60671900000096</v>
      </c>
      <c r="D1078" s="13">
        <v>11662.1466</v>
      </c>
      <c r="E1078" s="13">
        <v>467.55275731175999</v>
      </c>
      <c r="F1078" s="12">
        <v>12336.90985</v>
      </c>
      <c r="G1078" s="11">
        <f t="shared" si="34"/>
        <v>674.76324999999997</v>
      </c>
      <c r="H1078" s="10">
        <f t="shared" si="35"/>
        <v>5.7859266663651779E-2</v>
      </c>
    </row>
    <row r="1079" spans="1:8" ht="25.5" customHeight="1" x14ac:dyDescent="0.3">
      <c r="A1079" s="15">
        <v>8511</v>
      </c>
      <c r="B1079" s="14" t="s">
        <v>185</v>
      </c>
      <c r="C1079" s="13">
        <v>3095.3289210529797</v>
      </c>
      <c r="D1079" s="13">
        <v>47497.192849999396</v>
      </c>
      <c r="E1079" s="13">
        <v>3210.3820124099798</v>
      </c>
      <c r="F1079" s="12">
        <v>58670.016270000197</v>
      </c>
      <c r="G1079" s="11">
        <f t="shared" si="34"/>
        <v>11172.823420000801</v>
      </c>
      <c r="H1079" s="10">
        <f t="shared" si="35"/>
        <v>0.23523123682878752</v>
      </c>
    </row>
    <row r="1080" spans="1:8" ht="38.25" customHeight="1" x14ac:dyDescent="0.3">
      <c r="A1080" s="15">
        <v>8512</v>
      </c>
      <c r="B1080" s="14" t="s">
        <v>184</v>
      </c>
      <c r="C1080" s="13">
        <v>2007.37150967</v>
      </c>
      <c r="D1080" s="13">
        <v>35299.246369999499</v>
      </c>
      <c r="E1080" s="13">
        <v>2489.86626608603</v>
      </c>
      <c r="F1080" s="12">
        <v>36520.176279999701</v>
      </c>
      <c r="G1080" s="11">
        <f t="shared" si="34"/>
        <v>1220.9299100002027</v>
      </c>
      <c r="H1080" s="10">
        <f t="shared" si="35"/>
        <v>3.45879880041252E-2</v>
      </c>
    </row>
    <row r="1081" spans="1:8" ht="25.5" customHeight="1" x14ac:dyDescent="0.3">
      <c r="A1081" s="15">
        <v>8513</v>
      </c>
      <c r="B1081" s="14" t="s">
        <v>183</v>
      </c>
      <c r="C1081" s="13">
        <v>573.5449969</v>
      </c>
      <c r="D1081" s="13">
        <v>8042.5357600000098</v>
      </c>
      <c r="E1081" s="13">
        <v>1023.10656086352</v>
      </c>
      <c r="F1081" s="12">
        <v>11736.302470000001</v>
      </c>
      <c r="G1081" s="11">
        <f t="shared" si="34"/>
        <v>3693.7667099999908</v>
      </c>
      <c r="H1081" s="10">
        <f t="shared" si="35"/>
        <v>0.45927886679362262</v>
      </c>
    </row>
    <row r="1082" spans="1:8" ht="38.25" customHeight="1" x14ac:dyDescent="0.3">
      <c r="A1082" s="15">
        <v>8514</v>
      </c>
      <c r="B1082" s="14" t="s">
        <v>182</v>
      </c>
      <c r="C1082" s="13">
        <v>1031.1554599999999</v>
      </c>
      <c r="D1082" s="13">
        <v>21703.091969999998</v>
      </c>
      <c r="E1082" s="13">
        <v>1238.9646210000001</v>
      </c>
      <c r="F1082" s="12">
        <v>42734.091590000004</v>
      </c>
      <c r="G1082" s="11">
        <f t="shared" si="34"/>
        <v>21030.999620000006</v>
      </c>
      <c r="H1082" s="10">
        <f t="shared" si="35"/>
        <v>0.96903241478545921</v>
      </c>
    </row>
    <row r="1083" spans="1:8" ht="25.5" customHeight="1" x14ac:dyDescent="0.3">
      <c r="A1083" s="15">
        <v>8515</v>
      </c>
      <c r="B1083" s="14" t="s">
        <v>181</v>
      </c>
      <c r="C1083" s="13">
        <v>2858.8032618799898</v>
      </c>
      <c r="D1083" s="13">
        <v>38992.433959999893</v>
      </c>
      <c r="E1083" s="13">
        <v>3674.07704439901</v>
      </c>
      <c r="F1083" s="12">
        <v>46120.265300000101</v>
      </c>
      <c r="G1083" s="11">
        <f t="shared" si="34"/>
        <v>7127.831340000208</v>
      </c>
      <c r="H1083" s="10">
        <f t="shared" si="35"/>
        <v>0.18280036961304447</v>
      </c>
    </row>
    <row r="1084" spans="1:8" ht="25.5" customHeight="1" x14ac:dyDescent="0.3">
      <c r="A1084" s="15">
        <v>8516</v>
      </c>
      <c r="B1084" s="14" t="s">
        <v>180</v>
      </c>
      <c r="C1084" s="13">
        <v>33233.233237929897</v>
      </c>
      <c r="D1084" s="13">
        <v>237897.31659999999</v>
      </c>
      <c r="E1084" s="13">
        <v>37038.618487401203</v>
      </c>
      <c r="F1084" s="12">
        <v>255692.634369999</v>
      </c>
      <c r="G1084" s="11">
        <f t="shared" si="34"/>
        <v>17795.317769999005</v>
      </c>
      <c r="H1084" s="10">
        <f t="shared" si="35"/>
        <v>7.480251574220155E-2</v>
      </c>
    </row>
    <row r="1085" spans="1:8" ht="25.5" customHeight="1" x14ac:dyDescent="0.3">
      <c r="A1085" s="15">
        <v>8517</v>
      </c>
      <c r="B1085" s="14" t="s">
        <v>179</v>
      </c>
      <c r="C1085" s="13">
        <v>4281.8963175610397</v>
      </c>
      <c r="D1085" s="13">
        <v>792216.58403999906</v>
      </c>
      <c r="E1085" s="13">
        <v>4923.37923177635</v>
      </c>
      <c r="F1085" s="12">
        <v>1254454.64002</v>
      </c>
      <c r="G1085" s="11">
        <f t="shared" si="34"/>
        <v>462238.05598000099</v>
      </c>
      <c r="H1085" s="10">
        <f t="shared" si="35"/>
        <v>0.58347434942950216</v>
      </c>
    </row>
    <row r="1086" spans="1:8" ht="25.5" customHeight="1" x14ac:dyDescent="0.3">
      <c r="A1086" s="15">
        <v>8518</v>
      </c>
      <c r="B1086" s="14" t="s">
        <v>178</v>
      </c>
      <c r="C1086" s="13">
        <v>1574.2685636665299</v>
      </c>
      <c r="D1086" s="13">
        <v>66207.624370000107</v>
      </c>
      <c r="E1086" s="13">
        <v>1789.4681797031999</v>
      </c>
      <c r="F1086" s="12">
        <v>75369.193070000198</v>
      </c>
      <c r="G1086" s="11">
        <f t="shared" si="34"/>
        <v>9161.5687000000908</v>
      </c>
      <c r="H1086" s="10">
        <f t="shared" si="35"/>
        <v>0.13837633938956684</v>
      </c>
    </row>
    <row r="1087" spans="1:8" ht="25.5" customHeight="1" x14ac:dyDescent="0.3">
      <c r="A1087" s="15">
        <v>8519</v>
      </c>
      <c r="B1087" s="14" t="s">
        <v>177</v>
      </c>
      <c r="C1087" s="13">
        <v>688.36869149354993</v>
      </c>
      <c r="D1087" s="13">
        <v>6927.16201</v>
      </c>
      <c r="E1087" s="13">
        <v>999.79076842857</v>
      </c>
      <c r="F1087" s="12">
        <v>10752.20926</v>
      </c>
      <c r="G1087" s="11">
        <f t="shared" si="34"/>
        <v>3825.0472499999996</v>
      </c>
      <c r="H1087" s="10">
        <f t="shared" si="35"/>
        <v>0.55218100059998443</v>
      </c>
    </row>
    <row r="1088" spans="1:8" ht="16.5" customHeight="1" x14ac:dyDescent="0.3">
      <c r="A1088" s="15">
        <v>8520</v>
      </c>
      <c r="B1088" s="14" t="s">
        <v>176</v>
      </c>
      <c r="C1088" s="13">
        <v>0</v>
      </c>
      <c r="D1088" s="13">
        <v>0</v>
      </c>
      <c r="E1088" s="13">
        <v>0</v>
      </c>
      <c r="F1088" s="12">
        <v>0</v>
      </c>
      <c r="G1088" s="11">
        <f t="shared" si="34"/>
        <v>0</v>
      </c>
      <c r="H1088" s="10" t="str">
        <f t="shared" si="35"/>
        <v/>
      </c>
    </row>
    <row r="1089" spans="1:8" ht="25.5" customHeight="1" x14ac:dyDescent="0.3">
      <c r="A1089" s="15">
        <v>8521</v>
      </c>
      <c r="B1089" s="14" t="s">
        <v>175</v>
      </c>
      <c r="C1089" s="13">
        <v>146.6658056</v>
      </c>
      <c r="D1089" s="13">
        <v>5661.1299500000005</v>
      </c>
      <c r="E1089" s="13">
        <v>134.1286686</v>
      </c>
      <c r="F1089" s="12">
        <v>7063.7993200000001</v>
      </c>
      <c r="G1089" s="11">
        <f t="shared" si="34"/>
        <v>1402.6693699999996</v>
      </c>
      <c r="H1089" s="10">
        <f t="shared" si="35"/>
        <v>0.24777197880787025</v>
      </c>
    </row>
    <row r="1090" spans="1:8" ht="25.5" customHeight="1" x14ac:dyDescent="0.3">
      <c r="A1090" s="15">
        <v>8522</v>
      </c>
      <c r="B1090" s="14" t="s">
        <v>174</v>
      </c>
      <c r="C1090" s="13">
        <v>0.99918449999999992</v>
      </c>
      <c r="D1090" s="13">
        <v>61.192410000000002</v>
      </c>
      <c r="E1090" s="13">
        <v>26.578227999999999</v>
      </c>
      <c r="F1090" s="12">
        <v>275.60565000000003</v>
      </c>
      <c r="G1090" s="11">
        <f t="shared" si="34"/>
        <v>214.41324000000003</v>
      </c>
      <c r="H1090" s="10">
        <f t="shared" si="35"/>
        <v>3.50391886836946</v>
      </c>
    </row>
    <row r="1091" spans="1:8" ht="16.5" customHeight="1" x14ac:dyDescent="0.3">
      <c r="A1091" s="15">
        <v>8523</v>
      </c>
      <c r="B1091" s="14" t="s">
        <v>1348</v>
      </c>
      <c r="C1091" s="13">
        <v>307.27501870499998</v>
      </c>
      <c r="D1091" s="13">
        <v>38726.126270000197</v>
      </c>
      <c r="E1091" s="13">
        <v>289.94392949699801</v>
      </c>
      <c r="F1091" s="12">
        <v>56545.1437800001</v>
      </c>
      <c r="G1091" s="11">
        <f t="shared" si="34"/>
        <v>17819.017509999903</v>
      </c>
      <c r="H1091" s="10">
        <f t="shared" si="35"/>
        <v>0.46012909697615911</v>
      </c>
    </row>
    <row r="1092" spans="1:8" ht="16.5" customHeight="1" x14ac:dyDescent="0.3">
      <c r="A1092" s="15">
        <v>8524</v>
      </c>
      <c r="B1092" s="14" t="s">
        <v>1349</v>
      </c>
      <c r="C1092" s="13">
        <v>84.403511186000003</v>
      </c>
      <c r="D1092" s="13">
        <v>2797.1199500000002</v>
      </c>
      <c r="E1092" s="13">
        <v>120.868901498</v>
      </c>
      <c r="F1092" s="12">
        <v>3727.7915000000098</v>
      </c>
      <c r="G1092" s="11">
        <f t="shared" si="34"/>
        <v>930.67155000000957</v>
      </c>
      <c r="H1092" s="10">
        <f t="shared" si="35"/>
        <v>0.33272493373049999</v>
      </c>
    </row>
    <row r="1093" spans="1:8" ht="38.25" customHeight="1" x14ac:dyDescent="0.3">
      <c r="A1093" s="15">
        <v>8525</v>
      </c>
      <c r="B1093" s="14" t="s">
        <v>173</v>
      </c>
      <c r="C1093" s="13">
        <v>601.67448550700203</v>
      </c>
      <c r="D1093" s="13">
        <v>82774.5578900002</v>
      </c>
      <c r="E1093" s="13">
        <v>700.42607225767301</v>
      </c>
      <c r="F1093" s="12">
        <v>215647.26100999999</v>
      </c>
      <c r="G1093" s="11">
        <f t="shared" si="34"/>
        <v>132872.70311999979</v>
      </c>
      <c r="H1093" s="10">
        <f t="shared" si="35"/>
        <v>1.605236035166451</v>
      </c>
    </row>
    <row r="1094" spans="1:8" ht="25.5" customHeight="1" x14ac:dyDescent="0.3">
      <c r="A1094" s="15">
        <v>8526</v>
      </c>
      <c r="B1094" s="14" t="s">
        <v>172</v>
      </c>
      <c r="C1094" s="13">
        <v>93.800949980000297</v>
      </c>
      <c r="D1094" s="13">
        <v>24414.560600000001</v>
      </c>
      <c r="E1094" s="13">
        <v>172.47599510000001</v>
      </c>
      <c r="F1094" s="12">
        <v>97052.495569999795</v>
      </c>
      <c r="G1094" s="11">
        <f t="shared" si="34"/>
        <v>72637.934969999798</v>
      </c>
      <c r="H1094" s="10">
        <f t="shared" si="35"/>
        <v>2.9751891160392128</v>
      </c>
    </row>
    <row r="1095" spans="1:8" ht="25.5" customHeight="1" x14ac:dyDescent="0.3">
      <c r="A1095" s="15">
        <v>8527</v>
      </c>
      <c r="B1095" s="14" t="s">
        <v>171</v>
      </c>
      <c r="C1095" s="13">
        <v>363.19316420000001</v>
      </c>
      <c r="D1095" s="13">
        <v>3215.9861700000001</v>
      </c>
      <c r="E1095" s="13">
        <v>530.33416599999998</v>
      </c>
      <c r="F1095" s="12">
        <v>3807.74118</v>
      </c>
      <c r="G1095" s="11">
        <f t="shared" ref="G1095:G1158" si="36">F1095-D1095</f>
        <v>591.75500999999986</v>
      </c>
      <c r="H1095" s="10">
        <f t="shared" ref="H1095:H1158" si="37">IF(D1095&lt;&gt;0,G1095/D1095,"")</f>
        <v>0.18400421479424453</v>
      </c>
    </row>
    <row r="1096" spans="1:8" ht="25.5" customHeight="1" x14ac:dyDescent="0.3">
      <c r="A1096" s="15">
        <v>8528</v>
      </c>
      <c r="B1096" s="14" t="s">
        <v>170</v>
      </c>
      <c r="C1096" s="13">
        <v>7082.4119922100099</v>
      </c>
      <c r="D1096" s="13">
        <v>180531.08624999999</v>
      </c>
      <c r="E1096" s="13">
        <v>5881.9331165199901</v>
      </c>
      <c r="F1096" s="12">
        <v>167824.14002000002</v>
      </c>
      <c r="G1096" s="11">
        <f t="shared" si="36"/>
        <v>-12706.946229999972</v>
      </c>
      <c r="H1096" s="10">
        <f t="shared" si="37"/>
        <v>-7.0386471903256351E-2</v>
      </c>
    </row>
    <row r="1097" spans="1:8" ht="25.5" customHeight="1" x14ac:dyDescent="0.3">
      <c r="A1097" s="15">
        <v>8529</v>
      </c>
      <c r="B1097" s="14" t="s">
        <v>169</v>
      </c>
      <c r="C1097" s="13">
        <v>380.076520878</v>
      </c>
      <c r="D1097" s="13">
        <v>47976.7109200001</v>
      </c>
      <c r="E1097" s="13">
        <v>415.54435191781903</v>
      </c>
      <c r="F1097" s="12">
        <v>96090.810650000392</v>
      </c>
      <c r="G1097" s="11">
        <f t="shared" si="36"/>
        <v>48114.099730000293</v>
      </c>
      <c r="H1097" s="10">
        <f t="shared" si="37"/>
        <v>1.0028636562900131</v>
      </c>
    </row>
    <row r="1098" spans="1:8" ht="25.5" customHeight="1" x14ac:dyDescent="0.3">
      <c r="A1098" s="15">
        <v>8530</v>
      </c>
      <c r="B1098" s="14" t="s">
        <v>168</v>
      </c>
      <c r="C1098" s="13">
        <v>52.697815999999996</v>
      </c>
      <c r="D1098" s="13">
        <v>1287.61517</v>
      </c>
      <c r="E1098" s="13">
        <v>51.693688999999999</v>
      </c>
      <c r="F1098" s="12">
        <v>2981.9047</v>
      </c>
      <c r="G1098" s="11">
        <f t="shared" si="36"/>
        <v>1694.28953</v>
      </c>
      <c r="H1098" s="10">
        <f t="shared" si="37"/>
        <v>1.3158353283458131</v>
      </c>
    </row>
    <row r="1099" spans="1:8" ht="16.5" customHeight="1" x14ac:dyDescent="0.3">
      <c r="A1099" s="15">
        <v>8531</v>
      </c>
      <c r="B1099" s="14" t="s">
        <v>167</v>
      </c>
      <c r="C1099" s="13">
        <v>378.20011905899901</v>
      </c>
      <c r="D1099" s="13">
        <v>14558.637779999901</v>
      </c>
      <c r="E1099" s="13">
        <v>347.76961730877002</v>
      </c>
      <c r="F1099" s="12">
        <v>20665.743989999999</v>
      </c>
      <c r="G1099" s="11">
        <f t="shared" si="36"/>
        <v>6107.1062100000981</v>
      </c>
      <c r="H1099" s="10">
        <f t="shared" si="37"/>
        <v>0.41948335430048317</v>
      </c>
    </row>
    <row r="1100" spans="1:8" ht="16.5" customHeight="1" x14ac:dyDescent="0.3">
      <c r="A1100" s="15">
        <v>8532</v>
      </c>
      <c r="B1100" s="14" t="s">
        <v>166</v>
      </c>
      <c r="C1100" s="13">
        <v>270.57200296928602</v>
      </c>
      <c r="D1100" s="13">
        <v>17533.480100000001</v>
      </c>
      <c r="E1100" s="13">
        <v>412.00443746792797</v>
      </c>
      <c r="F1100" s="12">
        <v>44887.876559999895</v>
      </c>
      <c r="G1100" s="11">
        <f t="shared" si="36"/>
        <v>27354.396459999894</v>
      </c>
      <c r="H1100" s="10">
        <f t="shared" si="37"/>
        <v>1.5601236208663387</v>
      </c>
    </row>
    <row r="1101" spans="1:8" ht="16.5" customHeight="1" x14ac:dyDescent="0.3">
      <c r="A1101" s="15">
        <v>8533</v>
      </c>
      <c r="B1101" s="14" t="s">
        <v>165</v>
      </c>
      <c r="C1101" s="13">
        <v>89.733413487478899</v>
      </c>
      <c r="D1101" s="13">
        <v>6354.8939399999599</v>
      </c>
      <c r="E1101" s="13">
        <v>126.071587733388</v>
      </c>
      <c r="F1101" s="12">
        <v>9639.7375800000009</v>
      </c>
      <c r="G1101" s="11">
        <f t="shared" si="36"/>
        <v>3284.843640000041</v>
      </c>
      <c r="H1101" s="10">
        <f t="shared" si="37"/>
        <v>0.51689983672647444</v>
      </c>
    </row>
    <row r="1102" spans="1:8" ht="16.5" customHeight="1" x14ac:dyDescent="0.3">
      <c r="A1102" s="15">
        <v>8534</v>
      </c>
      <c r="B1102" s="14" t="s">
        <v>164</v>
      </c>
      <c r="C1102" s="13">
        <v>294.32327393700001</v>
      </c>
      <c r="D1102" s="13">
        <v>20830.553510000002</v>
      </c>
      <c r="E1102" s="13">
        <v>494.35306405</v>
      </c>
      <c r="F1102" s="12">
        <v>52398.728029999998</v>
      </c>
      <c r="G1102" s="11">
        <f t="shared" si="36"/>
        <v>31568.174519999997</v>
      </c>
      <c r="H1102" s="10">
        <f t="shared" si="37"/>
        <v>1.5154745890379364</v>
      </c>
    </row>
    <row r="1103" spans="1:8" ht="25.5" customHeight="1" x14ac:dyDescent="0.3">
      <c r="A1103" s="15">
        <v>8535</v>
      </c>
      <c r="B1103" s="14" t="s">
        <v>163</v>
      </c>
      <c r="C1103" s="13">
        <v>1493.4366626999999</v>
      </c>
      <c r="D1103" s="13">
        <v>38283.571390000099</v>
      </c>
      <c r="E1103" s="13">
        <v>1913.5912601940001</v>
      </c>
      <c r="F1103" s="12">
        <v>38473.55558</v>
      </c>
      <c r="G1103" s="11">
        <f t="shared" si="36"/>
        <v>189.98418999990099</v>
      </c>
      <c r="H1103" s="10">
        <f t="shared" si="37"/>
        <v>4.9625513791413415E-3</v>
      </c>
    </row>
    <row r="1104" spans="1:8" ht="38.25" customHeight="1" x14ac:dyDescent="0.3">
      <c r="A1104" s="15">
        <v>8536</v>
      </c>
      <c r="B1104" s="14" t="s">
        <v>162</v>
      </c>
      <c r="C1104" s="13">
        <v>6970.6638762705397</v>
      </c>
      <c r="D1104" s="13">
        <v>199332.54713000101</v>
      </c>
      <c r="E1104" s="13">
        <v>8328.3907855643392</v>
      </c>
      <c r="F1104" s="12">
        <v>269520.427199998</v>
      </c>
      <c r="G1104" s="11">
        <f t="shared" si="36"/>
        <v>70187.880069996987</v>
      </c>
      <c r="H1104" s="10">
        <f t="shared" si="37"/>
        <v>0.35211449951633711</v>
      </c>
    </row>
    <row r="1105" spans="1:8" ht="25.5" customHeight="1" x14ac:dyDescent="0.3">
      <c r="A1105" s="15">
        <v>8537</v>
      </c>
      <c r="B1105" s="14" t="s">
        <v>161</v>
      </c>
      <c r="C1105" s="13">
        <v>785.26354471000207</v>
      </c>
      <c r="D1105" s="13">
        <v>74448.583520000204</v>
      </c>
      <c r="E1105" s="13">
        <v>1008.35154003</v>
      </c>
      <c r="F1105" s="12">
        <v>89214.738090000203</v>
      </c>
      <c r="G1105" s="11">
        <f t="shared" si="36"/>
        <v>14766.154569999999</v>
      </c>
      <c r="H1105" s="10">
        <f t="shared" si="37"/>
        <v>0.19834030241869077</v>
      </c>
    </row>
    <row r="1106" spans="1:8" ht="16.5" customHeight="1" x14ac:dyDescent="0.3">
      <c r="A1106" s="15">
        <v>8538</v>
      </c>
      <c r="B1106" s="14" t="s">
        <v>160</v>
      </c>
      <c r="C1106" s="13">
        <v>2624.43326020313</v>
      </c>
      <c r="D1106" s="13">
        <v>61243.808349999897</v>
      </c>
      <c r="E1106" s="13">
        <v>3079.5547685860101</v>
      </c>
      <c r="F1106" s="12">
        <v>80483.457890000602</v>
      </c>
      <c r="G1106" s="11">
        <f t="shared" si="36"/>
        <v>19239.649540000704</v>
      </c>
      <c r="H1106" s="10">
        <f t="shared" si="37"/>
        <v>0.31414848387691319</v>
      </c>
    </row>
    <row r="1107" spans="1:8" ht="25.5" customHeight="1" x14ac:dyDescent="0.3">
      <c r="A1107" s="15">
        <v>8539</v>
      </c>
      <c r="B1107" s="14" t="s">
        <v>159</v>
      </c>
      <c r="C1107" s="13">
        <v>1415.49616453002</v>
      </c>
      <c r="D1107" s="13">
        <v>19532.506960000002</v>
      </c>
      <c r="E1107" s="13">
        <v>1568.35832908001</v>
      </c>
      <c r="F1107" s="12">
        <v>20369.4663700001</v>
      </c>
      <c r="G1107" s="11">
        <f t="shared" si="36"/>
        <v>836.95941000009771</v>
      </c>
      <c r="H1107" s="10">
        <f t="shared" si="37"/>
        <v>4.2849564150371486E-2</v>
      </c>
    </row>
    <row r="1108" spans="1:8" ht="25.5" customHeight="1" x14ac:dyDescent="0.3">
      <c r="A1108" s="15">
        <v>8540</v>
      </c>
      <c r="B1108" s="14" t="s">
        <v>158</v>
      </c>
      <c r="C1108" s="13">
        <v>6.2450749999999999</v>
      </c>
      <c r="D1108" s="13">
        <v>2392.4403299999999</v>
      </c>
      <c r="E1108" s="13">
        <v>6.7058993000000005</v>
      </c>
      <c r="F1108" s="12">
        <v>3833.5942700000001</v>
      </c>
      <c r="G1108" s="11">
        <f t="shared" si="36"/>
        <v>1441.1539400000001</v>
      </c>
      <c r="H1108" s="10">
        <f t="shared" si="37"/>
        <v>0.60237821688953064</v>
      </c>
    </row>
    <row r="1109" spans="1:8" ht="38.25" customHeight="1" x14ac:dyDescent="0.3">
      <c r="A1109" s="15">
        <v>8541</v>
      </c>
      <c r="B1109" s="14" t="s">
        <v>157</v>
      </c>
      <c r="C1109" s="13">
        <v>4798.7742346419</v>
      </c>
      <c r="D1109" s="13">
        <v>56679.736720000197</v>
      </c>
      <c r="E1109" s="13">
        <v>576.43241661482091</v>
      </c>
      <c r="F1109" s="12">
        <v>67709.458419999704</v>
      </c>
      <c r="G1109" s="11">
        <f t="shared" si="36"/>
        <v>11029.721699999507</v>
      </c>
      <c r="H1109" s="10">
        <f t="shared" si="37"/>
        <v>0.1945972641772615</v>
      </c>
    </row>
    <row r="1110" spans="1:8" ht="16.5" customHeight="1" x14ac:dyDescent="0.3">
      <c r="A1110" s="15">
        <v>8542</v>
      </c>
      <c r="B1110" s="14" t="s">
        <v>156</v>
      </c>
      <c r="C1110" s="13">
        <v>78.818268152756701</v>
      </c>
      <c r="D1110" s="13">
        <v>130162.29828</v>
      </c>
      <c r="E1110" s="13">
        <v>95.6798991737368</v>
      </c>
      <c r="F1110" s="12">
        <v>289394.26080000197</v>
      </c>
      <c r="G1110" s="11">
        <f t="shared" si="36"/>
        <v>159231.96252000198</v>
      </c>
      <c r="H1110" s="10">
        <f t="shared" si="37"/>
        <v>1.2233339809156447</v>
      </c>
    </row>
    <row r="1111" spans="1:8" ht="25.5" customHeight="1" x14ac:dyDescent="0.3">
      <c r="A1111" s="15">
        <v>8543</v>
      </c>
      <c r="B1111" s="14" t="s">
        <v>155</v>
      </c>
      <c r="C1111" s="13">
        <v>872.25752514800001</v>
      </c>
      <c r="D1111" s="13">
        <v>91438.702639999901</v>
      </c>
      <c r="E1111" s="13">
        <v>1093.3975765939999</v>
      </c>
      <c r="F1111" s="12">
        <v>113367.56306999999</v>
      </c>
      <c r="G1111" s="11">
        <f t="shared" si="36"/>
        <v>21928.860430000088</v>
      </c>
      <c r="H1111" s="10">
        <f t="shared" si="37"/>
        <v>0.2398203364316687</v>
      </c>
    </row>
    <row r="1112" spans="1:8" ht="25.5" customHeight="1" x14ac:dyDescent="0.3">
      <c r="A1112" s="15">
        <v>8544</v>
      </c>
      <c r="B1112" s="14" t="s">
        <v>154</v>
      </c>
      <c r="C1112" s="13">
        <v>15002.4350422027</v>
      </c>
      <c r="D1112" s="13">
        <v>163633.32373</v>
      </c>
      <c r="E1112" s="13">
        <v>14221.2449648902</v>
      </c>
      <c r="F1112" s="12">
        <v>176187.618210001</v>
      </c>
      <c r="G1112" s="11">
        <f t="shared" si="36"/>
        <v>12554.294480001001</v>
      </c>
      <c r="H1112" s="10">
        <f t="shared" si="37"/>
        <v>7.6722113771373196E-2</v>
      </c>
    </row>
    <row r="1113" spans="1:8" ht="25.5" customHeight="1" x14ac:dyDescent="0.3">
      <c r="A1113" s="15">
        <v>8545</v>
      </c>
      <c r="B1113" s="14" t="s">
        <v>153</v>
      </c>
      <c r="C1113" s="13">
        <v>577.48573349999901</v>
      </c>
      <c r="D1113" s="13">
        <v>2970.3834500000098</v>
      </c>
      <c r="E1113" s="13">
        <v>884.85784044000104</v>
      </c>
      <c r="F1113" s="12">
        <v>3854.61868</v>
      </c>
      <c r="G1113" s="11">
        <f t="shared" si="36"/>
        <v>884.23522999999022</v>
      </c>
      <c r="H1113" s="10">
        <f t="shared" si="37"/>
        <v>0.29768386637085098</v>
      </c>
    </row>
    <row r="1114" spans="1:8" ht="16.5" customHeight="1" x14ac:dyDescent="0.3">
      <c r="A1114" s="15">
        <v>8546</v>
      </c>
      <c r="B1114" s="14" t="s">
        <v>152</v>
      </c>
      <c r="C1114" s="13">
        <v>1115.2763406239999</v>
      </c>
      <c r="D1114" s="13">
        <v>5583.6832000000004</v>
      </c>
      <c r="E1114" s="13">
        <v>1454.0577998840001</v>
      </c>
      <c r="F1114" s="12">
        <v>6965.6367199999904</v>
      </c>
      <c r="G1114" s="11">
        <f t="shared" si="36"/>
        <v>1381.95351999999</v>
      </c>
      <c r="H1114" s="10">
        <f t="shared" si="37"/>
        <v>0.24749855435924265</v>
      </c>
    </row>
    <row r="1115" spans="1:8" ht="16.5" customHeight="1" x14ac:dyDescent="0.3">
      <c r="A1115" s="15">
        <v>8547</v>
      </c>
      <c r="B1115" s="14" t="s">
        <v>151</v>
      </c>
      <c r="C1115" s="13">
        <v>873.40179952400399</v>
      </c>
      <c r="D1115" s="13">
        <v>25320.007260000002</v>
      </c>
      <c r="E1115" s="13">
        <v>441.09015515299899</v>
      </c>
      <c r="F1115" s="12">
        <v>8517.2227400000011</v>
      </c>
      <c r="G1115" s="11">
        <f t="shared" si="36"/>
        <v>-16802.784520000001</v>
      </c>
      <c r="H1115" s="10">
        <f t="shared" si="37"/>
        <v>-0.66361689186972217</v>
      </c>
    </row>
    <row r="1116" spans="1:8" ht="38.25" customHeight="1" x14ac:dyDescent="0.3">
      <c r="A1116" s="15">
        <v>8548</v>
      </c>
      <c r="B1116" s="14" t="s">
        <v>150</v>
      </c>
      <c r="C1116" s="13">
        <v>4.3278612574200297</v>
      </c>
      <c r="D1116" s="13">
        <v>3072.3549800000001</v>
      </c>
      <c r="E1116" s="13">
        <v>9.3506437217501013</v>
      </c>
      <c r="F1116" s="12">
        <v>7238.46504</v>
      </c>
      <c r="G1116" s="11">
        <f t="shared" si="36"/>
        <v>4166.11006</v>
      </c>
      <c r="H1116" s="10">
        <f t="shared" si="37"/>
        <v>1.3559989282228058</v>
      </c>
    </row>
    <row r="1117" spans="1:8" ht="16.5" customHeight="1" x14ac:dyDescent="0.3">
      <c r="A1117" s="15">
        <v>8549</v>
      </c>
      <c r="B1117" s="14" t="s">
        <v>1350</v>
      </c>
      <c r="C1117" s="13">
        <v>379.20636099999996</v>
      </c>
      <c r="D1117" s="13">
        <v>1866.1049599999999</v>
      </c>
      <c r="E1117" s="13">
        <v>255.02547799999999</v>
      </c>
      <c r="F1117" s="12">
        <v>1385.4426299999998</v>
      </c>
      <c r="G1117" s="11">
        <f t="shared" si="36"/>
        <v>-480.66233000000011</v>
      </c>
      <c r="H1117" s="10">
        <f t="shared" si="37"/>
        <v>-0.25757518483847774</v>
      </c>
    </row>
    <row r="1118" spans="1:8" ht="38.25" customHeight="1" x14ac:dyDescent="0.3">
      <c r="A1118" s="15">
        <v>8601</v>
      </c>
      <c r="B1118" s="14" t="s">
        <v>149</v>
      </c>
      <c r="C1118" s="13">
        <v>94.39</v>
      </c>
      <c r="D1118" s="13">
        <v>1403.9246699999999</v>
      </c>
      <c r="E1118" s="13">
        <v>188.75</v>
      </c>
      <c r="F1118" s="12">
        <v>2806.64957</v>
      </c>
      <c r="G1118" s="11">
        <f t="shared" si="36"/>
        <v>1402.7249000000002</v>
      </c>
      <c r="H1118" s="10">
        <f t="shared" si="37"/>
        <v>0.99914541711130433</v>
      </c>
    </row>
    <row r="1119" spans="1:8" ht="16.5" customHeight="1" x14ac:dyDescent="0.3">
      <c r="A1119" s="15">
        <v>8602</v>
      </c>
      <c r="B1119" s="14" t="s">
        <v>148</v>
      </c>
      <c r="C1119" s="13">
        <v>226.37</v>
      </c>
      <c r="D1119" s="13">
        <v>280.49851000000001</v>
      </c>
      <c r="E1119" s="13">
        <v>138</v>
      </c>
      <c r="F1119" s="12">
        <v>81.421999999999997</v>
      </c>
      <c r="G1119" s="11">
        <f t="shared" si="36"/>
        <v>-199.07651000000001</v>
      </c>
      <c r="H1119" s="10">
        <f t="shared" si="37"/>
        <v>-0.70972394826624929</v>
      </c>
    </row>
    <row r="1120" spans="1:8" ht="16.5" customHeight="1" x14ac:dyDescent="0.3">
      <c r="A1120" s="15">
        <v>8603</v>
      </c>
      <c r="B1120" s="14" t="s">
        <v>147</v>
      </c>
      <c r="C1120" s="13">
        <v>1.379</v>
      </c>
      <c r="D1120" s="13">
        <v>16.765889999999999</v>
      </c>
      <c r="E1120" s="13">
        <v>0</v>
      </c>
      <c r="F1120" s="12">
        <v>0</v>
      </c>
      <c r="G1120" s="11">
        <f t="shared" si="36"/>
        <v>-16.765889999999999</v>
      </c>
      <c r="H1120" s="10">
        <f t="shared" si="37"/>
        <v>-1</v>
      </c>
    </row>
    <row r="1121" spans="1:8" ht="25.5" customHeight="1" x14ac:dyDescent="0.3">
      <c r="A1121" s="15">
        <v>8604</v>
      </c>
      <c r="B1121" s="14" t="s">
        <v>146</v>
      </c>
      <c r="C1121" s="13">
        <v>6.14</v>
      </c>
      <c r="D1121" s="13">
        <v>51.667360000000002</v>
      </c>
      <c r="E1121" s="13">
        <v>0</v>
      </c>
      <c r="F1121" s="12">
        <v>0</v>
      </c>
      <c r="G1121" s="11">
        <f t="shared" si="36"/>
        <v>-51.667360000000002</v>
      </c>
      <c r="H1121" s="10">
        <f t="shared" si="37"/>
        <v>-1</v>
      </c>
    </row>
    <row r="1122" spans="1:8" ht="25.5" customHeight="1" x14ac:dyDescent="0.3">
      <c r="A1122" s="15">
        <v>8605</v>
      </c>
      <c r="B1122" s="14" t="s">
        <v>145</v>
      </c>
      <c r="C1122" s="13">
        <v>2.4300000000000002</v>
      </c>
      <c r="D1122" s="13">
        <v>8.6550400000000014</v>
      </c>
      <c r="E1122" s="13">
        <v>0</v>
      </c>
      <c r="F1122" s="12">
        <v>0</v>
      </c>
      <c r="G1122" s="11">
        <f t="shared" si="36"/>
        <v>-8.6550400000000014</v>
      </c>
      <c r="H1122" s="10">
        <f t="shared" si="37"/>
        <v>-1</v>
      </c>
    </row>
    <row r="1123" spans="1:8" ht="16.5" customHeight="1" x14ac:dyDescent="0.3">
      <c r="A1123" s="15">
        <v>8606</v>
      </c>
      <c r="B1123" s="14" t="s">
        <v>144</v>
      </c>
      <c r="C1123" s="13">
        <v>299.06</v>
      </c>
      <c r="D1123" s="13">
        <v>285.20078999999998</v>
      </c>
      <c r="E1123" s="13">
        <v>500.45</v>
      </c>
      <c r="F1123" s="12">
        <v>441.9359</v>
      </c>
      <c r="G1123" s="11">
        <f t="shared" si="36"/>
        <v>156.73511000000002</v>
      </c>
      <c r="H1123" s="10">
        <f t="shared" si="37"/>
        <v>0.54956057449911</v>
      </c>
    </row>
    <row r="1124" spans="1:8" ht="25.5" customHeight="1" x14ac:dyDescent="0.3">
      <c r="A1124" s="15">
        <v>8607</v>
      </c>
      <c r="B1124" s="14" t="s">
        <v>143</v>
      </c>
      <c r="C1124" s="13">
        <v>3128.2951029999999</v>
      </c>
      <c r="D1124" s="13">
        <v>13995.59383</v>
      </c>
      <c r="E1124" s="13">
        <v>2653.2330510000002</v>
      </c>
      <c r="F1124" s="12">
        <v>13948.01093</v>
      </c>
      <c r="G1124" s="11">
        <f t="shared" si="36"/>
        <v>-47.582899999999427</v>
      </c>
      <c r="H1124" s="10">
        <f t="shared" si="37"/>
        <v>-3.3998485936340885E-3</v>
      </c>
    </row>
    <row r="1125" spans="1:8" ht="38.25" customHeight="1" x14ac:dyDescent="0.3">
      <c r="A1125" s="15">
        <v>8608</v>
      </c>
      <c r="B1125" s="14" t="s">
        <v>142</v>
      </c>
      <c r="C1125" s="13">
        <v>118.91471899999999</v>
      </c>
      <c r="D1125" s="13">
        <v>1056.8402100000001</v>
      </c>
      <c r="E1125" s="13">
        <v>128.53416799999999</v>
      </c>
      <c r="F1125" s="12">
        <v>1060.4043999999999</v>
      </c>
      <c r="G1125" s="11">
        <f t="shared" si="36"/>
        <v>3.5641899999998259</v>
      </c>
      <c r="H1125" s="10">
        <f t="shared" si="37"/>
        <v>3.3724965858365906E-3</v>
      </c>
    </row>
    <row r="1126" spans="1:8" ht="25.5" customHeight="1" x14ac:dyDescent="0.3">
      <c r="A1126" s="15">
        <v>8609</v>
      </c>
      <c r="B1126" s="14" t="s">
        <v>141</v>
      </c>
      <c r="C1126" s="13">
        <v>3452.8389999999599</v>
      </c>
      <c r="D1126" s="13">
        <v>5515.0131200000005</v>
      </c>
      <c r="E1126" s="13">
        <v>6572.424</v>
      </c>
      <c r="F1126" s="12">
        <v>9702.5938499999993</v>
      </c>
      <c r="G1126" s="11">
        <f t="shared" si="36"/>
        <v>4187.5807299999988</v>
      </c>
      <c r="H1126" s="10">
        <f t="shared" si="37"/>
        <v>0.75930566961189716</v>
      </c>
    </row>
    <row r="1127" spans="1:8" ht="16.5" customHeight="1" x14ac:dyDescent="0.3">
      <c r="A1127" s="15">
        <v>8701</v>
      </c>
      <c r="B1127" s="14" t="s">
        <v>140</v>
      </c>
      <c r="C1127" s="13">
        <v>92509.883168999993</v>
      </c>
      <c r="D1127" s="13">
        <v>624858.29721000197</v>
      </c>
      <c r="E1127" s="13">
        <v>103596.013854</v>
      </c>
      <c r="F1127" s="12">
        <v>624415.89061999996</v>
      </c>
      <c r="G1127" s="11">
        <f t="shared" si="36"/>
        <v>-442.40659000200685</v>
      </c>
      <c r="H1127" s="10">
        <f t="shared" si="37"/>
        <v>-7.0801106743297851E-4</v>
      </c>
    </row>
    <row r="1128" spans="1:8" ht="25.5" customHeight="1" x14ac:dyDescent="0.3">
      <c r="A1128" s="15">
        <v>8702</v>
      </c>
      <c r="B1128" s="14" t="s">
        <v>139</v>
      </c>
      <c r="C1128" s="13">
        <v>7116.7359999999999</v>
      </c>
      <c r="D1128" s="13">
        <v>52628.1711</v>
      </c>
      <c r="E1128" s="13">
        <v>8008.8649999999998</v>
      </c>
      <c r="F1128" s="12">
        <v>66775.526729999998</v>
      </c>
      <c r="G1128" s="11">
        <f t="shared" si="36"/>
        <v>14147.355629999998</v>
      </c>
      <c r="H1128" s="10">
        <f t="shared" si="37"/>
        <v>0.26881716263934541</v>
      </c>
    </row>
    <row r="1129" spans="1:8" ht="25.5" customHeight="1" x14ac:dyDescent="0.3">
      <c r="A1129" s="15">
        <v>8703</v>
      </c>
      <c r="B1129" s="14" t="s">
        <v>138</v>
      </c>
      <c r="C1129" s="13">
        <v>486292.442178</v>
      </c>
      <c r="D1129" s="13">
        <v>4166172.32213993</v>
      </c>
      <c r="E1129" s="13">
        <v>436378.509714999</v>
      </c>
      <c r="F1129" s="12">
        <v>3383550.4021499301</v>
      </c>
      <c r="G1129" s="11">
        <f t="shared" si="36"/>
        <v>-782621.91998999985</v>
      </c>
      <c r="H1129" s="10">
        <f t="shared" si="37"/>
        <v>-0.18785154800990342</v>
      </c>
    </row>
    <row r="1130" spans="1:8" ht="16.5" customHeight="1" x14ac:dyDescent="0.3">
      <c r="A1130" s="15">
        <v>8704</v>
      </c>
      <c r="B1130" s="14" t="s">
        <v>137</v>
      </c>
      <c r="C1130" s="13">
        <v>73020.3172600002</v>
      </c>
      <c r="D1130" s="13">
        <v>713722.42772999592</v>
      </c>
      <c r="E1130" s="13">
        <v>84466.617890000198</v>
      </c>
      <c r="F1130" s="12">
        <v>710128.27266001294</v>
      </c>
      <c r="G1130" s="11">
        <f t="shared" si="36"/>
        <v>-3594.1550699829822</v>
      </c>
      <c r="H1130" s="10">
        <f t="shared" si="37"/>
        <v>-5.0357883265827056E-3</v>
      </c>
    </row>
    <row r="1131" spans="1:8" ht="25.5" customHeight="1" x14ac:dyDescent="0.3">
      <c r="A1131" s="15">
        <v>8705</v>
      </c>
      <c r="B1131" s="14" t="s">
        <v>136</v>
      </c>
      <c r="C1131" s="13">
        <v>19205.079293999999</v>
      </c>
      <c r="D1131" s="13">
        <v>154995.16102999999</v>
      </c>
      <c r="E1131" s="13">
        <v>21681.16288</v>
      </c>
      <c r="F1131" s="12">
        <v>183055.22234000001</v>
      </c>
      <c r="G1131" s="11">
        <f t="shared" si="36"/>
        <v>28060.061310000019</v>
      </c>
      <c r="H1131" s="10">
        <f t="shared" si="37"/>
        <v>0.18103830547696179</v>
      </c>
    </row>
    <row r="1132" spans="1:8" ht="25.5" customHeight="1" x14ac:dyDescent="0.3">
      <c r="A1132" s="15">
        <v>8706</v>
      </c>
      <c r="B1132" s="14" t="s">
        <v>135</v>
      </c>
      <c r="C1132" s="13">
        <v>1141.414</v>
      </c>
      <c r="D1132" s="13">
        <v>4445.7632000000003</v>
      </c>
      <c r="E1132" s="13">
        <v>2662.8829999999998</v>
      </c>
      <c r="F1132" s="12">
        <v>8776.0539400000289</v>
      </c>
      <c r="G1132" s="11">
        <f t="shared" si="36"/>
        <v>4330.2907400000286</v>
      </c>
      <c r="H1132" s="10">
        <f t="shared" si="37"/>
        <v>0.97402640338559376</v>
      </c>
    </row>
    <row r="1133" spans="1:8" ht="25.5" customHeight="1" x14ac:dyDescent="0.3">
      <c r="A1133" s="15">
        <v>8707</v>
      </c>
      <c r="B1133" s="14" t="s">
        <v>134</v>
      </c>
      <c r="C1133" s="13">
        <v>2031.116027</v>
      </c>
      <c r="D1133" s="13">
        <v>28404.702839999998</v>
      </c>
      <c r="E1133" s="13">
        <v>2263.4884689999999</v>
      </c>
      <c r="F1133" s="12">
        <v>19005.334449999998</v>
      </c>
      <c r="G1133" s="11">
        <f t="shared" si="36"/>
        <v>-9399.3683899999996</v>
      </c>
      <c r="H1133" s="10">
        <f t="shared" si="37"/>
        <v>-0.3309088795241204</v>
      </c>
    </row>
    <row r="1134" spans="1:8" ht="25.5" customHeight="1" x14ac:dyDescent="0.3">
      <c r="A1134" s="15">
        <v>8708</v>
      </c>
      <c r="B1134" s="14" t="s">
        <v>133</v>
      </c>
      <c r="C1134" s="13">
        <v>58386.127955170901</v>
      </c>
      <c r="D1134" s="13">
        <v>478021.205820003</v>
      </c>
      <c r="E1134" s="13">
        <v>63276.130499316401</v>
      </c>
      <c r="F1134" s="12">
        <v>529613.69060001499</v>
      </c>
      <c r="G1134" s="11">
        <f t="shared" si="36"/>
        <v>51592.48478001199</v>
      </c>
      <c r="H1134" s="10">
        <f t="shared" si="37"/>
        <v>0.10792928044166923</v>
      </c>
    </row>
    <row r="1135" spans="1:8" ht="38.25" customHeight="1" x14ac:dyDescent="0.3">
      <c r="A1135" s="15">
        <v>8709</v>
      </c>
      <c r="B1135" s="14" t="s">
        <v>132</v>
      </c>
      <c r="C1135" s="13">
        <v>81.209463</v>
      </c>
      <c r="D1135" s="13">
        <v>858.19447000000002</v>
      </c>
      <c r="E1135" s="13">
        <v>81.271338</v>
      </c>
      <c r="F1135" s="12">
        <v>1052.2852700000001</v>
      </c>
      <c r="G1135" s="11">
        <f t="shared" si="36"/>
        <v>194.09080000000006</v>
      </c>
      <c r="H1135" s="10">
        <f t="shared" si="37"/>
        <v>0.2261617929092459</v>
      </c>
    </row>
    <row r="1136" spans="1:8" ht="25.5" customHeight="1" x14ac:dyDescent="0.3">
      <c r="A1136" s="15">
        <v>8710</v>
      </c>
      <c r="B1136" s="14" t="s">
        <v>131</v>
      </c>
      <c r="C1136" s="13">
        <v>237.88459</v>
      </c>
      <c r="D1136" s="13">
        <v>5901.9167400000006</v>
      </c>
      <c r="E1136" s="13">
        <v>76.837339999999998</v>
      </c>
      <c r="F1136" s="12">
        <v>2241.7635399999999</v>
      </c>
      <c r="G1136" s="11">
        <f t="shared" si="36"/>
        <v>-3660.1532000000007</v>
      </c>
      <c r="H1136" s="10">
        <f t="shared" si="37"/>
        <v>-0.62016347590833687</v>
      </c>
    </row>
    <row r="1137" spans="1:8" ht="25.5" customHeight="1" x14ac:dyDescent="0.3">
      <c r="A1137" s="15">
        <v>8711</v>
      </c>
      <c r="B1137" s="14" t="s">
        <v>130</v>
      </c>
      <c r="C1137" s="13">
        <v>21466.239015000101</v>
      </c>
      <c r="D1137" s="13">
        <v>100045.699559999</v>
      </c>
      <c r="E1137" s="13">
        <v>31270.2351970005</v>
      </c>
      <c r="F1137" s="12">
        <v>146813.98312000002</v>
      </c>
      <c r="G1137" s="11">
        <f t="shared" si="36"/>
        <v>46768.283560001015</v>
      </c>
      <c r="H1137" s="10">
        <f t="shared" si="37"/>
        <v>0.46746920423054594</v>
      </c>
    </row>
    <row r="1138" spans="1:8" ht="16.5" customHeight="1" x14ac:dyDescent="0.3">
      <c r="A1138" s="15">
        <v>8712</v>
      </c>
      <c r="B1138" s="14" t="s">
        <v>129</v>
      </c>
      <c r="C1138" s="13">
        <v>3661.5821820000001</v>
      </c>
      <c r="D1138" s="13">
        <v>15019.773380000001</v>
      </c>
      <c r="E1138" s="13">
        <v>2212.0956120000001</v>
      </c>
      <c r="F1138" s="12">
        <v>10570.998160000001</v>
      </c>
      <c r="G1138" s="11">
        <f t="shared" si="36"/>
        <v>-4448.7752199999995</v>
      </c>
      <c r="H1138" s="10">
        <f t="shared" si="37"/>
        <v>-0.2961945634894792</v>
      </c>
    </row>
    <row r="1139" spans="1:8" ht="16.5" customHeight="1" x14ac:dyDescent="0.3">
      <c r="A1139" s="15">
        <v>8713</v>
      </c>
      <c r="B1139" s="14" t="s">
        <v>128</v>
      </c>
      <c r="C1139" s="13">
        <v>98.267250000000004</v>
      </c>
      <c r="D1139" s="13">
        <v>810.47175000000004</v>
      </c>
      <c r="E1139" s="13">
        <v>90.207059999999998</v>
      </c>
      <c r="F1139" s="12">
        <v>743.65854999999999</v>
      </c>
      <c r="G1139" s="11">
        <f t="shared" si="36"/>
        <v>-66.813200000000052</v>
      </c>
      <c r="H1139" s="10">
        <f t="shared" si="37"/>
        <v>-8.2437419934747944E-2</v>
      </c>
    </row>
    <row r="1140" spans="1:8" ht="25.5" customHeight="1" x14ac:dyDescent="0.3">
      <c r="A1140" s="15">
        <v>8714</v>
      </c>
      <c r="B1140" s="14" t="s">
        <v>127</v>
      </c>
      <c r="C1140" s="13">
        <v>2236.3840246</v>
      </c>
      <c r="D1140" s="13">
        <v>11885.808999999999</v>
      </c>
      <c r="E1140" s="13">
        <v>2051.0209802999998</v>
      </c>
      <c r="F1140" s="12">
        <v>12129.3618399999</v>
      </c>
      <c r="G1140" s="11">
        <f t="shared" si="36"/>
        <v>243.55283999990024</v>
      </c>
      <c r="H1140" s="10">
        <f t="shared" si="37"/>
        <v>2.0491061231078193E-2</v>
      </c>
    </row>
    <row r="1141" spans="1:8" ht="16.5" customHeight="1" x14ac:dyDescent="0.3">
      <c r="A1141" s="15">
        <v>8715</v>
      </c>
      <c r="B1141" s="14" t="s">
        <v>126</v>
      </c>
      <c r="C1141" s="13">
        <v>1255.472886</v>
      </c>
      <c r="D1141" s="13">
        <v>11856.53868</v>
      </c>
      <c r="E1141" s="13">
        <v>1166.8163858</v>
      </c>
      <c r="F1141" s="12">
        <v>12694.461710000001</v>
      </c>
      <c r="G1141" s="11">
        <f t="shared" si="36"/>
        <v>837.92303000000175</v>
      </c>
      <c r="H1141" s="10">
        <f t="shared" si="37"/>
        <v>7.0671808410108589E-2</v>
      </c>
    </row>
    <row r="1142" spans="1:8" ht="25.5" customHeight="1" x14ac:dyDescent="0.3">
      <c r="A1142" s="15">
        <v>8716</v>
      </c>
      <c r="B1142" s="14" t="s">
        <v>125</v>
      </c>
      <c r="C1142" s="13">
        <v>44332.673493399998</v>
      </c>
      <c r="D1142" s="13">
        <v>149284.65646999999</v>
      </c>
      <c r="E1142" s="13">
        <v>53967.044634000005</v>
      </c>
      <c r="F1142" s="12">
        <v>174058.25422999999</v>
      </c>
      <c r="G1142" s="11">
        <f t="shared" si="36"/>
        <v>24773.597760000004</v>
      </c>
      <c r="H1142" s="10">
        <f t="shared" si="37"/>
        <v>0.16594872069105418</v>
      </c>
    </row>
    <row r="1143" spans="1:8" ht="25.5" customHeight="1" x14ac:dyDescent="0.3">
      <c r="A1143" s="15">
        <v>8801</v>
      </c>
      <c r="B1143" s="14" t="s">
        <v>124</v>
      </c>
      <c r="C1143" s="13">
        <v>4.62</v>
      </c>
      <c r="D1143" s="13">
        <v>101.4</v>
      </c>
      <c r="E1143" s="13">
        <v>0.28367000000000003</v>
      </c>
      <c r="F1143" s="12">
        <v>94.905659999999997</v>
      </c>
      <c r="G1143" s="11">
        <f t="shared" si="36"/>
        <v>-6.4943400000000082</v>
      </c>
      <c r="H1143" s="10">
        <f t="shared" si="37"/>
        <v>-6.4046745562130261E-2</v>
      </c>
    </row>
    <row r="1144" spans="1:8" ht="25.5" customHeight="1" x14ac:dyDescent="0.3">
      <c r="A1144" s="15">
        <v>8802</v>
      </c>
      <c r="B1144" s="14" t="s">
        <v>123</v>
      </c>
      <c r="C1144" s="13">
        <v>23.606310000000001</v>
      </c>
      <c r="D1144" s="13">
        <v>923.15807999999993</v>
      </c>
      <c r="E1144" s="13">
        <v>6.5039999999999996</v>
      </c>
      <c r="F1144" s="12">
        <v>1141.7424799999999</v>
      </c>
      <c r="G1144" s="11">
        <f t="shared" si="36"/>
        <v>218.58439999999996</v>
      </c>
      <c r="H1144" s="10">
        <f t="shared" si="37"/>
        <v>0.23677894906146515</v>
      </c>
    </row>
    <row r="1145" spans="1:8" ht="25.5" customHeight="1" x14ac:dyDescent="0.3">
      <c r="A1145" s="15">
        <v>8803</v>
      </c>
      <c r="B1145" s="14" t="s">
        <v>122</v>
      </c>
      <c r="C1145" s="13">
        <v>0</v>
      </c>
      <c r="D1145" s="13">
        <v>0</v>
      </c>
      <c r="E1145" s="13">
        <v>0</v>
      </c>
      <c r="F1145" s="12">
        <v>0</v>
      </c>
      <c r="G1145" s="11">
        <f t="shared" si="36"/>
        <v>0</v>
      </c>
      <c r="H1145" s="10" t="str">
        <f t="shared" si="37"/>
        <v/>
      </c>
    </row>
    <row r="1146" spans="1:8" ht="16.5" customHeight="1" x14ac:dyDescent="0.3">
      <c r="A1146" s="15">
        <v>8804</v>
      </c>
      <c r="B1146" s="14" t="s">
        <v>121</v>
      </c>
      <c r="C1146" s="13">
        <v>0.44686000000000003</v>
      </c>
      <c r="D1146" s="13">
        <v>404.50889000000001</v>
      </c>
      <c r="E1146" s="13">
        <v>0.48629</v>
      </c>
      <c r="F1146" s="12">
        <v>530.80498</v>
      </c>
      <c r="G1146" s="11">
        <f t="shared" si="36"/>
        <v>126.29608999999999</v>
      </c>
      <c r="H1146" s="10">
        <f t="shared" si="37"/>
        <v>0.3122208018716226</v>
      </c>
    </row>
    <row r="1147" spans="1:8" ht="38.25" customHeight="1" x14ac:dyDescent="0.3">
      <c r="A1147" s="15">
        <v>8805</v>
      </c>
      <c r="B1147" s="14" t="s">
        <v>120</v>
      </c>
      <c r="C1147" s="13">
        <v>4.9317600000000006</v>
      </c>
      <c r="D1147" s="13">
        <v>415.87837000000002</v>
      </c>
      <c r="E1147" s="13">
        <v>124.566062</v>
      </c>
      <c r="F1147" s="12">
        <v>23394.852649999997</v>
      </c>
      <c r="G1147" s="11">
        <f t="shared" si="36"/>
        <v>22978.974279999999</v>
      </c>
      <c r="H1147" s="10">
        <f t="shared" si="37"/>
        <v>55.254074117872484</v>
      </c>
    </row>
    <row r="1148" spans="1:8" ht="16.5" customHeight="1" x14ac:dyDescent="0.3">
      <c r="A1148" s="15">
        <v>8806</v>
      </c>
      <c r="B1148" s="14" t="s">
        <v>1351</v>
      </c>
      <c r="C1148" s="13">
        <v>7.0749179999999994</v>
      </c>
      <c r="D1148" s="13">
        <v>895.39824999999996</v>
      </c>
      <c r="E1148" s="13">
        <v>11.570418999999999</v>
      </c>
      <c r="F1148" s="12">
        <v>601.46445999999992</v>
      </c>
      <c r="G1148" s="11">
        <f t="shared" si="36"/>
        <v>-293.93379000000004</v>
      </c>
      <c r="H1148" s="10">
        <f t="shared" si="37"/>
        <v>-0.32827157077870106</v>
      </c>
    </row>
    <row r="1149" spans="1:8" ht="25.5" customHeight="1" x14ac:dyDescent="0.3">
      <c r="A1149" s="15">
        <v>8807</v>
      </c>
      <c r="B1149" s="14" t="s">
        <v>1352</v>
      </c>
      <c r="C1149" s="13">
        <v>77.360036100000102</v>
      </c>
      <c r="D1149" s="13">
        <v>5073.1981900000001</v>
      </c>
      <c r="E1149" s="13">
        <v>132.10994065</v>
      </c>
      <c r="F1149" s="12">
        <v>13373.291220000001</v>
      </c>
      <c r="G1149" s="11">
        <f t="shared" si="36"/>
        <v>8300.09303</v>
      </c>
      <c r="H1149" s="10">
        <f t="shared" si="37"/>
        <v>1.6360671748169964</v>
      </c>
    </row>
    <row r="1150" spans="1:8" ht="16.5" customHeight="1" x14ac:dyDescent="0.3">
      <c r="A1150" s="15">
        <v>8901</v>
      </c>
      <c r="B1150" s="14" t="s">
        <v>119</v>
      </c>
      <c r="C1150" s="13">
        <v>12320.32207</v>
      </c>
      <c r="D1150" s="13">
        <v>15247.604890000001</v>
      </c>
      <c r="E1150" s="13">
        <v>29.044978</v>
      </c>
      <c r="F1150" s="12">
        <v>227.32579000000001</v>
      </c>
      <c r="G1150" s="11">
        <f t="shared" si="36"/>
        <v>-15020.2791</v>
      </c>
      <c r="H1150" s="10">
        <f t="shared" si="37"/>
        <v>-0.985091049273641</v>
      </c>
    </row>
    <row r="1151" spans="1:8" ht="25.5" customHeight="1" x14ac:dyDescent="0.3">
      <c r="A1151" s="15">
        <v>8902</v>
      </c>
      <c r="B1151" s="14" t="s">
        <v>118</v>
      </c>
      <c r="C1151" s="13">
        <v>0</v>
      </c>
      <c r="D1151" s="13">
        <v>0</v>
      </c>
      <c r="E1151" s="13">
        <v>0</v>
      </c>
      <c r="F1151" s="12">
        <v>0</v>
      </c>
      <c r="G1151" s="11">
        <f t="shared" si="36"/>
        <v>0</v>
      </c>
      <c r="H1151" s="10" t="str">
        <f t="shared" si="37"/>
        <v/>
      </c>
    </row>
    <row r="1152" spans="1:8" ht="25.5" customHeight="1" x14ac:dyDescent="0.3">
      <c r="A1152" s="15">
        <v>8903</v>
      </c>
      <c r="B1152" s="14" t="s">
        <v>117</v>
      </c>
      <c r="C1152" s="13">
        <v>174.94520199999999</v>
      </c>
      <c r="D1152" s="13">
        <v>2794.6348800000001</v>
      </c>
      <c r="E1152" s="13">
        <v>270.66022779999997</v>
      </c>
      <c r="F1152" s="12">
        <v>4363.7387800000006</v>
      </c>
      <c r="G1152" s="11">
        <f t="shared" si="36"/>
        <v>1569.1039000000005</v>
      </c>
      <c r="H1152" s="10">
        <f t="shared" si="37"/>
        <v>0.56147009086210231</v>
      </c>
    </row>
    <row r="1153" spans="1:8" ht="16.5" customHeight="1" x14ac:dyDescent="0.3">
      <c r="A1153" s="15">
        <v>8904</v>
      </c>
      <c r="B1153" s="14" t="s">
        <v>116</v>
      </c>
      <c r="C1153" s="13">
        <v>0</v>
      </c>
      <c r="D1153" s="13">
        <v>0</v>
      </c>
      <c r="E1153" s="13">
        <v>0</v>
      </c>
      <c r="F1153" s="12">
        <v>0</v>
      </c>
      <c r="G1153" s="11">
        <f t="shared" si="36"/>
        <v>0</v>
      </c>
      <c r="H1153" s="10" t="str">
        <f t="shared" si="37"/>
        <v/>
      </c>
    </row>
    <row r="1154" spans="1:8" ht="25.5" customHeight="1" x14ac:dyDescent="0.3">
      <c r="A1154" s="15">
        <v>8905</v>
      </c>
      <c r="B1154" s="14" t="s">
        <v>115</v>
      </c>
      <c r="C1154" s="13">
        <v>0</v>
      </c>
      <c r="D1154" s="13">
        <v>0</v>
      </c>
      <c r="E1154" s="13">
        <v>140</v>
      </c>
      <c r="F1154" s="12">
        <v>5963.3567599999997</v>
      </c>
      <c r="G1154" s="11">
        <f t="shared" si="36"/>
        <v>5963.3567599999997</v>
      </c>
      <c r="H1154" s="10" t="str">
        <f t="shared" si="37"/>
        <v/>
      </c>
    </row>
    <row r="1155" spans="1:8" ht="25.5" customHeight="1" x14ac:dyDescent="0.3">
      <c r="A1155" s="15">
        <v>8906</v>
      </c>
      <c r="B1155" s="14" t="s">
        <v>114</v>
      </c>
      <c r="C1155" s="13">
        <v>0.97650000000000003</v>
      </c>
      <c r="D1155" s="13">
        <v>151.98439999999999</v>
      </c>
      <c r="E1155" s="13">
        <v>0.58838000000000001</v>
      </c>
      <c r="F1155" s="12">
        <v>68.577119999999994</v>
      </c>
      <c r="G1155" s="11">
        <f t="shared" si="36"/>
        <v>-83.40728</v>
      </c>
      <c r="H1155" s="10">
        <f t="shared" si="37"/>
        <v>-0.548788428286061</v>
      </c>
    </row>
    <row r="1156" spans="1:8" ht="16.5" customHeight="1" x14ac:dyDescent="0.3">
      <c r="A1156" s="15">
        <v>8907</v>
      </c>
      <c r="B1156" s="14" t="s">
        <v>113</v>
      </c>
      <c r="C1156" s="13">
        <v>12.2552</v>
      </c>
      <c r="D1156" s="13">
        <v>116.97108999999999</v>
      </c>
      <c r="E1156" s="13">
        <v>11.642203</v>
      </c>
      <c r="F1156" s="12">
        <v>319.44691</v>
      </c>
      <c r="G1156" s="11">
        <f t="shared" si="36"/>
        <v>202.47582</v>
      </c>
      <c r="H1156" s="10">
        <f t="shared" si="37"/>
        <v>1.7309902814447571</v>
      </c>
    </row>
    <row r="1157" spans="1:8" ht="16.5" customHeight="1" x14ac:dyDescent="0.3">
      <c r="A1157" s="15">
        <v>8908</v>
      </c>
      <c r="B1157" s="14" t="s">
        <v>112</v>
      </c>
      <c r="C1157" s="13">
        <v>0</v>
      </c>
      <c r="D1157" s="13">
        <v>0</v>
      </c>
      <c r="E1157" s="13">
        <v>0</v>
      </c>
      <c r="F1157" s="12">
        <v>0</v>
      </c>
      <c r="G1157" s="11">
        <f t="shared" si="36"/>
        <v>0</v>
      </c>
      <c r="H1157" s="10" t="str">
        <f t="shared" si="37"/>
        <v/>
      </c>
    </row>
    <row r="1158" spans="1:8" ht="25.5" customHeight="1" x14ac:dyDescent="0.3">
      <c r="A1158" s="15">
        <v>9001</v>
      </c>
      <c r="B1158" s="14" t="s">
        <v>111</v>
      </c>
      <c r="C1158" s="13">
        <v>463.44822613700001</v>
      </c>
      <c r="D1158" s="13">
        <v>59488.731420000004</v>
      </c>
      <c r="E1158" s="13">
        <v>469.34059444200102</v>
      </c>
      <c r="F1158" s="12">
        <v>96190.104399999895</v>
      </c>
      <c r="G1158" s="11">
        <f t="shared" si="36"/>
        <v>36701.372979999891</v>
      </c>
      <c r="H1158" s="10">
        <f t="shared" si="37"/>
        <v>0.61694664021127466</v>
      </c>
    </row>
    <row r="1159" spans="1:8" ht="16.5" customHeight="1" x14ac:dyDescent="0.3">
      <c r="A1159" s="15">
        <v>9002</v>
      </c>
      <c r="B1159" s="14" t="s">
        <v>110</v>
      </c>
      <c r="C1159" s="13">
        <v>11.019147999999999</v>
      </c>
      <c r="D1159" s="13">
        <v>8679.7658800000099</v>
      </c>
      <c r="E1159" s="13">
        <v>14.227493130000001</v>
      </c>
      <c r="F1159" s="12">
        <v>11252.990400000001</v>
      </c>
      <c r="G1159" s="11">
        <f t="shared" ref="G1159:G1222" si="38">F1159-D1159</f>
        <v>2573.2245199999907</v>
      </c>
      <c r="H1159" s="10">
        <f t="shared" ref="H1159:H1222" si="39">IF(D1159&lt;&gt;0,G1159/D1159,"")</f>
        <v>0.2964624340766191</v>
      </c>
    </row>
    <row r="1160" spans="1:8" ht="16.5" customHeight="1" x14ac:dyDescent="0.3">
      <c r="A1160" s="15">
        <v>9003</v>
      </c>
      <c r="B1160" s="14" t="s">
        <v>109</v>
      </c>
      <c r="C1160" s="13">
        <v>58.159055799999898</v>
      </c>
      <c r="D1160" s="13">
        <v>9756.9727200000016</v>
      </c>
      <c r="E1160" s="13">
        <v>54.803318300000001</v>
      </c>
      <c r="F1160" s="12">
        <v>9739.843710000001</v>
      </c>
      <c r="G1160" s="11">
        <f t="shared" si="38"/>
        <v>-17.129010000000562</v>
      </c>
      <c r="H1160" s="10">
        <f t="shared" si="39"/>
        <v>-1.7555660440547547E-3</v>
      </c>
    </row>
    <row r="1161" spans="1:8" ht="16.5" customHeight="1" x14ac:dyDescent="0.3">
      <c r="A1161" s="15">
        <v>9004</v>
      </c>
      <c r="B1161" s="14" t="s">
        <v>108</v>
      </c>
      <c r="C1161" s="13">
        <v>384.35170059999899</v>
      </c>
      <c r="D1161" s="13">
        <v>20855.007000000001</v>
      </c>
      <c r="E1161" s="13">
        <v>441.26167638999897</v>
      </c>
      <c r="F1161" s="12">
        <v>21967.5873400001</v>
      </c>
      <c r="G1161" s="11">
        <f t="shared" si="38"/>
        <v>1112.5803400000987</v>
      </c>
      <c r="H1161" s="10">
        <f t="shared" si="39"/>
        <v>5.3348356104608287E-2</v>
      </c>
    </row>
    <row r="1162" spans="1:8" ht="25.5" customHeight="1" x14ac:dyDescent="0.3">
      <c r="A1162" s="15">
        <v>9005</v>
      </c>
      <c r="B1162" s="14" t="s">
        <v>107</v>
      </c>
      <c r="C1162" s="13">
        <v>42.915811900000001</v>
      </c>
      <c r="D1162" s="13">
        <v>2190.6606900000002</v>
      </c>
      <c r="E1162" s="13">
        <v>30.944670800000001</v>
      </c>
      <c r="F1162" s="12">
        <v>2305.4261499999998</v>
      </c>
      <c r="G1162" s="11">
        <f t="shared" si="38"/>
        <v>114.76545999999962</v>
      </c>
      <c r="H1162" s="10">
        <f t="shared" si="39"/>
        <v>5.2388514809201057E-2</v>
      </c>
    </row>
    <row r="1163" spans="1:8" ht="16.5" customHeight="1" x14ac:dyDescent="0.3">
      <c r="A1163" s="15">
        <v>9006</v>
      </c>
      <c r="B1163" s="14" t="s">
        <v>106</v>
      </c>
      <c r="C1163" s="13">
        <v>39.015122000000005</v>
      </c>
      <c r="D1163" s="13">
        <v>1974.5773999999999</v>
      </c>
      <c r="E1163" s="13">
        <v>46.331827705000002</v>
      </c>
      <c r="F1163" s="12">
        <v>2086.04954</v>
      </c>
      <c r="G1163" s="11">
        <f t="shared" si="38"/>
        <v>111.47214000000008</v>
      </c>
      <c r="H1163" s="10">
        <f t="shared" si="39"/>
        <v>5.6453669529490255E-2</v>
      </c>
    </row>
    <row r="1164" spans="1:8" ht="16.5" customHeight="1" x14ac:dyDescent="0.3">
      <c r="A1164" s="15">
        <v>9007</v>
      </c>
      <c r="B1164" s="14" t="s">
        <v>105</v>
      </c>
      <c r="C1164" s="13">
        <v>1.1259999999999999E-2</v>
      </c>
      <c r="D1164" s="13">
        <v>0.69391999999999998</v>
      </c>
      <c r="E1164" s="13">
        <v>0.74758000000000002</v>
      </c>
      <c r="F1164" s="12">
        <v>418.57471000000004</v>
      </c>
      <c r="G1164" s="11">
        <f t="shared" si="38"/>
        <v>417.88079000000005</v>
      </c>
      <c r="H1164" s="10">
        <f t="shared" si="39"/>
        <v>602.20312139727935</v>
      </c>
    </row>
    <row r="1165" spans="1:8" ht="16.5" customHeight="1" x14ac:dyDescent="0.3">
      <c r="A1165" s="15">
        <v>9008</v>
      </c>
      <c r="B1165" s="14" t="s">
        <v>104</v>
      </c>
      <c r="C1165" s="13">
        <v>1.1595245000000001</v>
      </c>
      <c r="D1165" s="13">
        <v>64.875050000000002</v>
      </c>
      <c r="E1165" s="13">
        <v>3.2227609999999998</v>
      </c>
      <c r="F1165" s="12">
        <v>116.96692</v>
      </c>
      <c r="G1165" s="11">
        <f t="shared" si="38"/>
        <v>52.09187</v>
      </c>
      <c r="H1165" s="10">
        <f t="shared" si="39"/>
        <v>0.80295691486942977</v>
      </c>
    </row>
    <row r="1166" spans="1:8" ht="16.5" customHeight="1" x14ac:dyDescent="0.3">
      <c r="A1166" s="15">
        <v>9009</v>
      </c>
      <c r="B1166" s="14" t="s">
        <v>103</v>
      </c>
      <c r="C1166" s="13">
        <v>0</v>
      </c>
      <c r="D1166" s="13">
        <v>0</v>
      </c>
      <c r="E1166" s="13">
        <v>0</v>
      </c>
      <c r="F1166" s="12">
        <v>0</v>
      </c>
      <c r="G1166" s="11">
        <f t="shared" si="38"/>
        <v>0</v>
      </c>
      <c r="H1166" s="10" t="str">
        <f t="shared" si="39"/>
        <v/>
      </c>
    </row>
    <row r="1167" spans="1:8" ht="25.5" customHeight="1" x14ac:dyDescent="0.3">
      <c r="A1167" s="15">
        <v>9010</v>
      </c>
      <c r="B1167" s="14" t="s">
        <v>102</v>
      </c>
      <c r="C1167" s="13">
        <v>79.402962000000002</v>
      </c>
      <c r="D1167" s="13">
        <v>662.78854000000001</v>
      </c>
      <c r="E1167" s="13">
        <v>58.714614000000005</v>
      </c>
      <c r="F1167" s="12">
        <v>625.33582999999999</v>
      </c>
      <c r="G1167" s="11">
        <f t="shared" si="38"/>
        <v>-37.452710000000025</v>
      </c>
      <c r="H1167" s="10">
        <f t="shared" si="39"/>
        <v>-5.6507781501472586E-2</v>
      </c>
    </row>
    <row r="1168" spans="1:8" ht="16.5" customHeight="1" x14ac:dyDescent="0.3">
      <c r="A1168" s="15">
        <v>9011</v>
      </c>
      <c r="B1168" s="14" t="s">
        <v>101</v>
      </c>
      <c r="C1168" s="13">
        <v>63.29757</v>
      </c>
      <c r="D1168" s="13">
        <v>6429.1801000000096</v>
      </c>
      <c r="E1168" s="13">
        <v>55.348661999999997</v>
      </c>
      <c r="F1168" s="12">
        <v>5696.2716100000007</v>
      </c>
      <c r="G1168" s="11">
        <f t="shared" si="38"/>
        <v>-732.9084900000089</v>
      </c>
      <c r="H1168" s="10">
        <f t="shared" si="39"/>
        <v>-0.11399719382569604</v>
      </c>
    </row>
    <row r="1169" spans="1:8" ht="16.5" customHeight="1" x14ac:dyDescent="0.3">
      <c r="A1169" s="15">
        <v>9012</v>
      </c>
      <c r="B1169" s="14" t="s">
        <v>100</v>
      </c>
      <c r="C1169" s="13">
        <v>2.337218</v>
      </c>
      <c r="D1169" s="13">
        <v>294.81335999999999</v>
      </c>
      <c r="E1169" s="13">
        <v>6.2206629999999992</v>
      </c>
      <c r="F1169" s="12">
        <v>825.80406999999991</v>
      </c>
      <c r="G1169" s="11">
        <f t="shared" si="38"/>
        <v>530.99070999999992</v>
      </c>
      <c r="H1169" s="10">
        <f t="shared" si="39"/>
        <v>1.8011080298396245</v>
      </c>
    </row>
    <row r="1170" spans="1:8" ht="16.5" customHeight="1" x14ac:dyDescent="0.3">
      <c r="A1170" s="15">
        <v>9013</v>
      </c>
      <c r="B1170" s="14" t="s">
        <v>99</v>
      </c>
      <c r="C1170" s="13">
        <v>111.5962854</v>
      </c>
      <c r="D1170" s="13">
        <v>7912.6299799999906</v>
      </c>
      <c r="E1170" s="13">
        <v>150.75211193000001</v>
      </c>
      <c r="F1170" s="12">
        <v>7666.0894799999905</v>
      </c>
      <c r="G1170" s="11">
        <f t="shared" si="38"/>
        <v>-246.54050000000007</v>
      </c>
      <c r="H1170" s="10">
        <f t="shared" si="39"/>
        <v>-3.1157845194727578E-2</v>
      </c>
    </row>
    <row r="1171" spans="1:8" ht="16.5" customHeight="1" x14ac:dyDescent="0.3">
      <c r="A1171" s="15">
        <v>9014</v>
      </c>
      <c r="B1171" s="14" t="s">
        <v>98</v>
      </c>
      <c r="C1171" s="13">
        <v>24.618114887000001</v>
      </c>
      <c r="D1171" s="13">
        <v>17680.286350000002</v>
      </c>
      <c r="E1171" s="13">
        <v>32.945822300000003</v>
      </c>
      <c r="F1171" s="12">
        <v>77349.33679999999</v>
      </c>
      <c r="G1171" s="11">
        <f t="shared" si="38"/>
        <v>59669.050449999988</v>
      </c>
      <c r="H1171" s="10">
        <f t="shared" si="39"/>
        <v>3.3748916317749562</v>
      </c>
    </row>
    <row r="1172" spans="1:8" ht="25.5" customHeight="1" x14ac:dyDescent="0.3">
      <c r="A1172" s="15">
        <v>9015</v>
      </c>
      <c r="B1172" s="14" t="s">
        <v>97</v>
      </c>
      <c r="C1172" s="13">
        <v>355.11665754000001</v>
      </c>
      <c r="D1172" s="13">
        <v>26676.31753</v>
      </c>
      <c r="E1172" s="13">
        <v>223.10199050000003</v>
      </c>
      <c r="F1172" s="12">
        <v>21016.917410000002</v>
      </c>
      <c r="G1172" s="11">
        <f t="shared" si="38"/>
        <v>-5659.4001199999984</v>
      </c>
      <c r="H1172" s="10">
        <f t="shared" si="39"/>
        <v>-0.2121507255877981</v>
      </c>
    </row>
    <row r="1173" spans="1:8" ht="16.5" customHeight="1" x14ac:dyDescent="0.3">
      <c r="A1173" s="15">
        <v>9016</v>
      </c>
      <c r="B1173" s="14" t="s">
        <v>96</v>
      </c>
      <c r="C1173" s="13">
        <v>11.190047</v>
      </c>
      <c r="D1173" s="13">
        <v>620.79559999999992</v>
      </c>
      <c r="E1173" s="13">
        <v>8.2298234999999895</v>
      </c>
      <c r="F1173" s="12">
        <v>743.30331999999999</v>
      </c>
      <c r="G1173" s="11">
        <f t="shared" si="38"/>
        <v>122.50772000000006</v>
      </c>
      <c r="H1173" s="10">
        <f t="shared" si="39"/>
        <v>0.19733986516657026</v>
      </c>
    </row>
    <row r="1174" spans="1:8" ht="25.5" customHeight="1" x14ac:dyDescent="0.3">
      <c r="A1174" s="15">
        <v>9017</v>
      </c>
      <c r="B1174" s="14" t="s">
        <v>95</v>
      </c>
      <c r="C1174" s="13">
        <v>855.05089058000203</v>
      </c>
      <c r="D1174" s="13">
        <v>6649.7145799999698</v>
      </c>
      <c r="E1174" s="13">
        <v>869.71940374600092</v>
      </c>
      <c r="F1174" s="12">
        <v>7267.2184099999795</v>
      </c>
      <c r="G1174" s="11">
        <f t="shared" si="38"/>
        <v>617.50383000000966</v>
      </c>
      <c r="H1174" s="10">
        <f t="shared" si="39"/>
        <v>9.2861704449277646E-2</v>
      </c>
    </row>
    <row r="1175" spans="1:8" ht="25.5" customHeight="1" x14ac:dyDescent="0.3">
      <c r="A1175" s="15">
        <v>9018</v>
      </c>
      <c r="B1175" s="14" t="s">
        <v>94</v>
      </c>
      <c r="C1175" s="13">
        <v>5391.4155024969805</v>
      </c>
      <c r="D1175" s="13">
        <v>238911.73066</v>
      </c>
      <c r="E1175" s="13">
        <v>5781.3206804600004</v>
      </c>
      <c r="F1175" s="12">
        <v>239617.82954000001</v>
      </c>
      <c r="G1175" s="11">
        <f t="shared" si="38"/>
        <v>706.09888000000501</v>
      </c>
      <c r="H1175" s="10">
        <f t="shared" si="39"/>
        <v>2.9554801601804487E-3</v>
      </c>
    </row>
    <row r="1176" spans="1:8" ht="38.25" customHeight="1" x14ac:dyDescent="0.3">
      <c r="A1176" s="15">
        <v>9019</v>
      </c>
      <c r="B1176" s="14" t="s">
        <v>93</v>
      </c>
      <c r="C1176" s="13">
        <v>1266.9185260000002</v>
      </c>
      <c r="D1176" s="13">
        <v>22443.38897</v>
      </c>
      <c r="E1176" s="13">
        <v>1225.0392508999901</v>
      </c>
      <c r="F1176" s="12">
        <v>22177.458309999998</v>
      </c>
      <c r="G1176" s="11">
        <f t="shared" si="38"/>
        <v>-265.93066000000181</v>
      </c>
      <c r="H1176" s="10">
        <f t="shared" si="39"/>
        <v>-1.1848952952491729E-2</v>
      </c>
    </row>
    <row r="1177" spans="1:8" ht="16.5" customHeight="1" x14ac:dyDescent="0.3">
      <c r="A1177" s="15">
        <v>9020</v>
      </c>
      <c r="B1177" s="14" t="s">
        <v>92</v>
      </c>
      <c r="C1177" s="13">
        <v>96.618877000000097</v>
      </c>
      <c r="D1177" s="13">
        <v>4802.7770300000002</v>
      </c>
      <c r="E1177" s="13">
        <v>121.81703599999999</v>
      </c>
      <c r="F1177" s="12">
        <v>6259.0019199999997</v>
      </c>
      <c r="G1177" s="11">
        <f t="shared" si="38"/>
        <v>1456.2248899999995</v>
      </c>
      <c r="H1177" s="10">
        <f t="shared" si="39"/>
        <v>0.30320476693043552</v>
      </c>
    </row>
    <row r="1178" spans="1:8" ht="25.5" customHeight="1" x14ac:dyDescent="0.3">
      <c r="A1178" s="15">
        <v>9021</v>
      </c>
      <c r="B1178" s="14" t="s">
        <v>91</v>
      </c>
      <c r="C1178" s="13">
        <v>276.519562546999</v>
      </c>
      <c r="D1178" s="13">
        <v>110922.72262</v>
      </c>
      <c r="E1178" s="13">
        <v>300.53558765999895</v>
      </c>
      <c r="F1178" s="12">
        <v>105915.40436</v>
      </c>
      <c r="G1178" s="11">
        <f t="shared" si="38"/>
        <v>-5007.31826</v>
      </c>
      <c r="H1178" s="10">
        <f t="shared" si="39"/>
        <v>-4.5142403122885047E-2</v>
      </c>
    </row>
    <row r="1179" spans="1:8" ht="25.5" customHeight="1" x14ac:dyDescent="0.3">
      <c r="A1179" s="15">
        <v>9022</v>
      </c>
      <c r="B1179" s="14" t="s">
        <v>90</v>
      </c>
      <c r="C1179" s="13">
        <v>264.5937869</v>
      </c>
      <c r="D1179" s="13">
        <v>48262.903439999995</v>
      </c>
      <c r="E1179" s="13">
        <v>278.79287800000003</v>
      </c>
      <c r="F1179" s="12">
        <v>40386.156200000005</v>
      </c>
      <c r="G1179" s="11">
        <f t="shared" si="38"/>
        <v>-7876.7472399999897</v>
      </c>
      <c r="H1179" s="10">
        <f t="shared" si="39"/>
        <v>-0.16320500174201685</v>
      </c>
    </row>
    <row r="1180" spans="1:8" ht="25.5" customHeight="1" x14ac:dyDescent="0.3">
      <c r="A1180" s="15">
        <v>9023</v>
      </c>
      <c r="B1180" s="14" t="s">
        <v>89</v>
      </c>
      <c r="C1180" s="13">
        <v>134.63410703000002</v>
      </c>
      <c r="D1180" s="13">
        <v>3646.4660600000002</v>
      </c>
      <c r="E1180" s="13">
        <v>117.48131882</v>
      </c>
      <c r="F1180" s="12">
        <v>3178.0839599999999</v>
      </c>
      <c r="G1180" s="11">
        <f t="shared" si="38"/>
        <v>-468.38210000000026</v>
      </c>
      <c r="H1180" s="10">
        <f t="shared" si="39"/>
        <v>-0.12844822693893393</v>
      </c>
    </row>
    <row r="1181" spans="1:8" ht="25.5" customHeight="1" x14ac:dyDescent="0.3">
      <c r="A1181" s="15">
        <v>9024</v>
      </c>
      <c r="B1181" s="14" t="s">
        <v>88</v>
      </c>
      <c r="C1181" s="13">
        <v>71.082785999999999</v>
      </c>
      <c r="D1181" s="13">
        <v>2975.7927400000003</v>
      </c>
      <c r="E1181" s="13">
        <v>53.063281000000003</v>
      </c>
      <c r="F1181" s="12">
        <v>2746.7845600000001</v>
      </c>
      <c r="G1181" s="11">
        <f t="shared" si="38"/>
        <v>-229.00818000000027</v>
      </c>
      <c r="H1181" s="10">
        <f t="shared" si="39"/>
        <v>-7.6957032968633501E-2</v>
      </c>
    </row>
    <row r="1182" spans="1:8" ht="38.25" customHeight="1" x14ac:dyDescent="0.3">
      <c r="A1182" s="15">
        <v>9025</v>
      </c>
      <c r="B1182" s="14" t="s">
        <v>87</v>
      </c>
      <c r="C1182" s="13">
        <v>273.53760923739998</v>
      </c>
      <c r="D1182" s="13">
        <v>15610.07569</v>
      </c>
      <c r="E1182" s="13">
        <v>352.88940380794099</v>
      </c>
      <c r="F1182" s="12">
        <v>23122.13335</v>
      </c>
      <c r="G1182" s="11">
        <f t="shared" si="38"/>
        <v>7512.0576600000004</v>
      </c>
      <c r="H1182" s="10">
        <f t="shared" si="39"/>
        <v>0.48123134116590566</v>
      </c>
    </row>
    <row r="1183" spans="1:8" ht="25.5" customHeight="1" x14ac:dyDescent="0.3">
      <c r="A1183" s="15">
        <v>9026</v>
      </c>
      <c r="B1183" s="14" t="s">
        <v>86</v>
      </c>
      <c r="C1183" s="13">
        <v>541.87023011199699</v>
      </c>
      <c r="D1183" s="13">
        <v>31430.5491900003</v>
      </c>
      <c r="E1183" s="13">
        <v>442.43818722099599</v>
      </c>
      <c r="F1183" s="12">
        <v>37237.108970000001</v>
      </c>
      <c r="G1183" s="11">
        <f t="shared" si="38"/>
        <v>5806.5597799997013</v>
      </c>
      <c r="H1183" s="10">
        <f t="shared" si="39"/>
        <v>0.18474254919627911</v>
      </c>
    </row>
    <row r="1184" spans="1:8" ht="25.5" customHeight="1" x14ac:dyDescent="0.3">
      <c r="A1184" s="15">
        <v>9027</v>
      </c>
      <c r="B1184" s="14" t="s">
        <v>85</v>
      </c>
      <c r="C1184" s="13">
        <v>325.44712819999995</v>
      </c>
      <c r="D1184" s="13">
        <v>61502.577350000298</v>
      </c>
      <c r="E1184" s="13">
        <v>354.23745818100002</v>
      </c>
      <c r="F1184" s="12">
        <v>63077.759139999893</v>
      </c>
      <c r="G1184" s="11">
        <f t="shared" si="38"/>
        <v>1575.1817899995949</v>
      </c>
      <c r="H1184" s="10">
        <f t="shared" si="39"/>
        <v>2.5611638696627522E-2</v>
      </c>
    </row>
    <row r="1185" spans="1:8" ht="16.5" customHeight="1" x14ac:dyDescent="0.3">
      <c r="A1185" s="15">
        <v>9028</v>
      </c>
      <c r="B1185" s="14" t="s">
        <v>84</v>
      </c>
      <c r="C1185" s="13">
        <v>1664.3171244999999</v>
      </c>
      <c r="D1185" s="13">
        <v>35461.489880000001</v>
      </c>
      <c r="E1185" s="13">
        <v>1509.82449896</v>
      </c>
      <c r="F1185" s="12">
        <v>37871.251149999996</v>
      </c>
      <c r="G1185" s="11">
        <f t="shared" si="38"/>
        <v>2409.7612699999954</v>
      </c>
      <c r="H1185" s="10">
        <f t="shared" si="39"/>
        <v>6.7954315460363152E-2</v>
      </c>
    </row>
    <row r="1186" spans="1:8" ht="25.5" customHeight="1" x14ac:dyDescent="0.3">
      <c r="A1186" s="15">
        <v>9029</v>
      </c>
      <c r="B1186" s="14" t="s">
        <v>83</v>
      </c>
      <c r="C1186" s="13">
        <v>55.689869509000303</v>
      </c>
      <c r="D1186" s="13">
        <v>8836.3479599999901</v>
      </c>
      <c r="E1186" s="13">
        <v>54.7793865388904</v>
      </c>
      <c r="F1186" s="12">
        <v>11826.6155499999</v>
      </c>
      <c r="G1186" s="11">
        <f t="shared" si="38"/>
        <v>2990.2675899999103</v>
      </c>
      <c r="H1186" s="10">
        <f t="shared" si="39"/>
        <v>0.33840536877181937</v>
      </c>
    </row>
    <row r="1187" spans="1:8" ht="25.5" customHeight="1" x14ac:dyDescent="0.3">
      <c r="A1187" s="15">
        <v>9030</v>
      </c>
      <c r="B1187" s="14" t="s">
        <v>82</v>
      </c>
      <c r="C1187" s="13">
        <v>177.30662312099901</v>
      </c>
      <c r="D1187" s="13">
        <v>19535.185590000001</v>
      </c>
      <c r="E1187" s="13">
        <v>219.62205657499999</v>
      </c>
      <c r="F1187" s="12">
        <v>32237.771399999998</v>
      </c>
      <c r="G1187" s="11">
        <f t="shared" si="38"/>
        <v>12702.585809999997</v>
      </c>
      <c r="H1187" s="10">
        <f t="shared" si="39"/>
        <v>0.65024136840053415</v>
      </c>
    </row>
    <row r="1188" spans="1:8" ht="25.5" customHeight="1" x14ac:dyDescent="0.3">
      <c r="A1188" s="15">
        <v>9031</v>
      </c>
      <c r="B1188" s="14" t="s">
        <v>81</v>
      </c>
      <c r="C1188" s="13">
        <v>831.69236772800298</v>
      </c>
      <c r="D1188" s="13">
        <v>37099.541899999997</v>
      </c>
      <c r="E1188" s="13">
        <v>1168.1113521050102</v>
      </c>
      <c r="F1188" s="12">
        <v>54123.456319999903</v>
      </c>
      <c r="G1188" s="11">
        <f t="shared" si="38"/>
        <v>17023.914419999906</v>
      </c>
      <c r="H1188" s="10">
        <f t="shared" si="39"/>
        <v>0.4588712837987875</v>
      </c>
    </row>
    <row r="1189" spans="1:8" ht="16.5" customHeight="1" x14ac:dyDescent="0.3">
      <c r="A1189" s="15">
        <v>9032</v>
      </c>
      <c r="B1189" s="14" t="s">
        <v>80</v>
      </c>
      <c r="C1189" s="13">
        <v>1046.2823584499999</v>
      </c>
      <c r="D1189" s="13">
        <v>36475.919600000096</v>
      </c>
      <c r="E1189" s="13">
        <v>1590.5239178951201</v>
      </c>
      <c r="F1189" s="12">
        <v>41892.025970000104</v>
      </c>
      <c r="G1189" s="11">
        <f t="shared" si="38"/>
        <v>5416.1063700000086</v>
      </c>
      <c r="H1189" s="10">
        <f t="shared" si="39"/>
        <v>0.14848443656510293</v>
      </c>
    </row>
    <row r="1190" spans="1:8" ht="25.5" customHeight="1" x14ac:dyDescent="0.3">
      <c r="A1190" s="15">
        <v>9033</v>
      </c>
      <c r="B1190" s="14" t="s">
        <v>79</v>
      </c>
      <c r="C1190" s="13">
        <v>69.541455026999998</v>
      </c>
      <c r="D1190" s="13">
        <v>6801.7601799999993</v>
      </c>
      <c r="E1190" s="13">
        <v>79.496620056000097</v>
      </c>
      <c r="F1190" s="12">
        <v>8133.7083999999795</v>
      </c>
      <c r="G1190" s="11">
        <f t="shared" si="38"/>
        <v>1331.9482199999802</v>
      </c>
      <c r="H1190" s="10">
        <f t="shared" si="39"/>
        <v>0.19582404918016094</v>
      </c>
    </row>
    <row r="1191" spans="1:8" ht="38.25" customHeight="1" x14ac:dyDescent="0.3">
      <c r="A1191" s="15">
        <v>9101</v>
      </c>
      <c r="B1191" s="14" t="s">
        <v>78</v>
      </c>
      <c r="C1191" s="13">
        <v>2.4291739999999999E-2</v>
      </c>
      <c r="D1191" s="13">
        <v>472.21449999999999</v>
      </c>
      <c r="E1191" s="13">
        <v>1.7471E-2</v>
      </c>
      <c r="F1191" s="12">
        <v>43.470639999999996</v>
      </c>
      <c r="G1191" s="11">
        <f t="shared" si="38"/>
        <v>-428.74385999999998</v>
      </c>
      <c r="H1191" s="10">
        <f t="shared" si="39"/>
        <v>-0.90794302165647178</v>
      </c>
    </row>
    <row r="1192" spans="1:8" ht="25.5" customHeight="1" x14ac:dyDescent="0.3">
      <c r="A1192" s="15">
        <v>9102</v>
      </c>
      <c r="B1192" s="14" t="s">
        <v>77</v>
      </c>
      <c r="C1192" s="13">
        <v>79.74735716699989</v>
      </c>
      <c r="D1192" s="13">
        <v>17608.2584099999</v>
      </c>
      <c r="E1192" s="13">
        <v>76.648805259999989</v>
      </c>
      <c r="F1192" s="12">
        <v>15539.587960000001</v>
      </c>
      <c r="G1192" s="11">
        <f t="shared" si="38"/>
        <v>-2068.6704499998996</v>
      </c>
      <c r="H1192" s="10">
        <f t="shared" si="39"/>
        <v>-0.11748296747082503</v>
      </c>
    </row>
    <row r="1193" spans="1:8" ht="38.25" customHeight="1" x14ac:dyDescent="0.3">
      <c r="A1193" s="15">
        <v>9103</v>
      </c>
      <c r="B1193" s="14" t="s">
        <v>76</v>
      </c>
      <c r="C1193" s="13">
        <v>1.3384880000000001</v>
      </c>
      <c r="D1193" s="13">
        <v>32.532150000000001</v>
      </c>
      <c r="E1193" s="13">
        <v>1.0467979999999999</v>
      </c>
      <c r="F1193" s="12">
        <v>29.16778</v>
      </c>
      <c r="G1193" s="11">
        <f t="shared" si="38"/>
        <v>-3.364370000000001</v>
      </c>
      <c r="H1193" s="10">
        <f t="shared" si="39"/>
        <v>-0.10341677386831183</v>
      </c>
    </row>
    <row r="1194" spans="1:8" ht="16.5" customHeight="1" x14ac:dyDescent="0.3">
      <c r="A1194" s="15">
        <v>9104</v>
      </c>
      <c r="B1194" s="14" t="s">
        <v>75</v>
      </c>
      <c r="C1194" s="13">
        <v>3.3563000000000003E-2</v>
      </c>
      <c r="D1194" s="13">
        <v>23.642250000000001</v>
      </c>
      <c r="E1194" s="13">
        <v>0.22225399999999998</v>
      </c>
      <c r="F1194" s="12">
        <v>21.982689999999998</v>
      </c>
      <c r="G1194" s="11">
        <f t="shared" si="38"/>
        <v>-1.6595600000000026</v>
      </c>
      <c r="H1194" s="10">
        <f t="shared" si="39"/>
        <v>-7.0194672672863306E-2</v>
      </c>
    </row>
    <row r="1195" spans="1:8" ht="25.5" customHeight="1" x14ac:dyDescent="0.3">
      <c r="A1195" s="15">
        <v>9105</v>
      </c>
      <c r="B1195" s="14" t="s">
        <v>74</v>
      </c>
      <c r="C1195" s="13">
        <v>235.99854420000202</v>
      </c>
      <c r="D1195" s="13">
        <v>1345.4374299999999</v>
      </c>
      <c r="E1195" s="13">
        <v>248.840624200001</v>
      </c>
      <c r="F1195" s="12">
        <v>1154.9099699999999</v>
      </c>
      <c r="G1195" s="11">
        <f t="shared" si="38"/>
        <v>-190.52746000000002</v>
      </c>
      <c r="H1195" s="10">
        <f t="shared" si="39"/>
        <v>-0.14161004871107238</v>
      </c>
    </row>
    <row r="1196" spans="1:8" ht="25.5" customHeight="1" x14ac:dyDescent="0.3">
      <c r="A1196" s="15">
        <v>9106</v>
      </c>
      <c r="B1196" s="14" t="s">
        <v>73</v>
      </c>
      <c r="C1196" s="13">
        <v>3.9357777999999999</v>
      </c>
      <c r="D1196" s="13">
        <v>127.39257000000001</v>
      </c>
      <c r="E1196" s="13">
        <v>1.9143489999999999</v>
      </c>
      <c r="F1196" s="12">
        <v>81.428920000000005</v>
      </c>
      <c r="G1196" s="11">
        <f t="shared" si="38"/>
        <v>-45.963650000000001</v>
      </c>
      <c r="H1196" s="10">
        <f t="shared" si="39"/>
        <v>-0.36080322423827388</v>
      </c>
    </row>
    <row r="1197" spans="1:8" ht="16.5" customHeight="1" x14ac:dyDescent="0.3">
      <c r="A1197" s="15">
        <v>9107</v>
      </c>
      <c r="B1197" s="14" t="s">
        <v>72</v>
      </c>
      <c r="C1197" s="13">
        <v>13.255359270000001</v>
      </c>
      <c r="D1197" s="13">
        <v>448.53735999999998</v>
      </c>
      <c r="E1197" s="13">
        <v>11.977611059999999</v>
      </c>
      <c r="F1197" s="12">
        <v>513.30574000000001</v>
      </c>
      <c r="G1197" s="11">
        <f t="shared" si="38"/>
        <v>64.768380000000036</v>
      </c>
      <c r="H1197" s="10">
        <f t="shared" si="39"/>
        <v>0.14439907525205936</v>
      </c>
    </row>
    <row r="1198" spans="1:8" ht="25.5" customHeight="1" x14ac:dyDescent="0.3">
      <c r="A1198" s="15">
        <v>9108</v>
      </c>
      <c r="B1198" s="14" t="s">
        <v>71</v>
      </c>
      <c r="C1198" s="13">
        <v>7.1740804999999991E-2</v>
      </c>
      <c r="D1198" s="13">
        <v>127.84679</v>
      </c>
      <c r="E1198" s="13">
        <v>4.4195253999999996E-2</v>
      </c>
      <c r="F1198" s="12">
        <v>147.30261999999999</v>
      </c>
      <c r="G1198" s="11">
        <f t="shared" si="38"/>
        <v>19.455829999999992</v>
      </c>
      <c r="H1198" s="10">
        <f t="shared" si="39"/>
        <v>0.15218082518927531</v>
      </c>
    </row>
    <row r="1199" spans="1:8" ht="25.5" customHeight="1" x14ac:dyDescent="0.3">
      <c r="A1199" s="15">
        <v>9109</v>
      </c>
      <c r="B1199" s="14" t="s">
        <v>70</v>
      </c>
      <c r="C1199" s="13">
        <v>1.5480129999999999</v>
      </c>
      <c r="D1199" s="13">
        <v>8.2916499999999989</v>
      </c>
      <c r="E1199" s="13">
        <v>1.195098</v>
      </c>
      <c r="F1199" s="12">
        <v>35.723140000000001</v>
      </c>
      <c r="G1199" s="11">
        <f t="shared" si="38"/>
        <v>27.431490000000004</v>
      </c>
      <c r="H1199" s="10">
        <f t="shared" si="39"/>
        <v>3.3083270519136732</v>
      </c>
    </row>
    <row r="1200" spans="1:8" ht="38.25" customHeight="1" x14ac:dyDescent="0.3">
      <c r="A1200" s="15">
        <v>9110</v>
      </c>
      <c r="B1200" s="14" t="s">
        <v>69</v>
      </c>
      <c r="C1200" s="13">
        <v>3.0000000000000001E-3</v>
      </c>
      <c r="D1200" s="13">
        <v>1.3859999999999999E-2</v>
      </c>
      <c r="E1200" s="13">
        <v>0.17436699999999999</v>
      </c>
      <c r="F1200" s="12">
        <v>59.634149999999998</v>
      </c>
      <c r="G1200" s="11">
        <f t="shared" si="38"/>
        <v>59.620289999999997</v>
      </c>
      <c r="H1200" s="10">
        <f t="shared" si="39"/>
        <v>4301.6082251082253</v>
      </c>
    </row>
    <row r="1201" spans="1:8" ht="25.5" customHeight="1" x14ac:dyDescent="0.3">
      <c r="A1201" s="15">
        <v>9111</v>
      </c>
      <c r="B1201" s="14" t="s">
        <v>68</v>
      </c>
      <c r="C1201" s="13">
        <v>0.58968116260000003</v>
      </c>
      <c r="D1201" s="13">
        <v>204.27557000000002</v>
      </c>
      <c r="E1201" s="13">
        <v>0.50576550500000006</v>
      </c>
      <c r="F1201" s="12">
        <v>214.60122000000001</v>
      </c>
      <c r="G1201" s="11">
        <f t="shared" si="38"/>
        <v>10.325649999999996</v>
      </c>
      <c r="H1201" s="10">
        <f t="shared" si="39"/>
        <v>5.0547649922112539E-2</v>
      </c>
    </row>
    <row r="1202" spans="1:8" ht="25.5" customHeight="1" x14ac:dyDescent="0.3">
      <c r="A1202" s="15">
        <v>9112</v>
      </c>
      <c r="B1202" s="14" t="s">
        <v>67</v>
      </c>
      <c r="C1202" s="13">
        <v>5.4549999999999994E-2</v>
      </c>
      <c r="D1202" s="13">
        <v>0.62517</v>
      </c>
      <c r="E1202" s="13">
        <v>4.0460000000000003E-2</v>
      </c>
      <c r="F1202" s="12">
        <v>0.48764999999999997</v>
      </c>
      <c r="G1202" s="11">
        <f t="shared" si="38"/>
        <v>-0.13752000000000003</v>
      </c>
      <c r="H1202" s="10">
        <f t="shared" si="39"/>
        <v>-0.2199721675704209</v>
      </c>
    </row>
    <row r="1203" spans="1:8" ht="25.5" customHeight="1" x14ac:dyDescent="0.3">
      <c r="A1203" s="15">
        <v>9113</v>
      </c>
      <c r="B1203" s="14" t="s">
        <v>66</v>
      </c>
      <c r="C1203" s="13">
        <v>11.410853296600001</v>
      </c>
      <c r="D1203" s="13">
        <v>615.1789</v>
      </c>
      <c r="E1203" s="13">
        <v>11.657493485000002</v>
      </c>
      <c r="F1203" s="12">
        <v>667.25606999999991</v>
      </c>
      <c r="G1203" s="11">
        <f t="shared" si="38"/>
        <v>52.07716999999991</v>
      </c>
      <c r="H1203" s="10">
        <f t="shared" si="39"/>
        <v>8.4653699923713105E-2</v>
      </c>
    </row>
    <row r="1204" spans="1:8" ht="16.5" customHeight="1" x14ac:dyDescent="0.3">
      <c r="A1204" s="15">
        <v>9114</v>
      </c>
      <c r="B1204" s="14" t="s">
        <v>65</v>
      </c>
      <c r="C1204" s="13">
        <v>0.44383534759999999</v>
      </c>
      <c r="D1204" s="13">
        <v>183.71942999999999</v>
      </c>
      <c r="E1204" s="13">
        <v>0.19813494000000001</v>
      </c>
      <c r="F1204" s="12">
        <v>174.53447</v>
      </c>
      <c r="G1204" s="11">
        <f t="shared" si="38"/>
        <v>-9.1849599999999896</v>
      </c>
      <c r="H1204" s="10">
        <f t="shared" si="39"/>
        <v>-4.9994494322130163E-2</v>
      </c>
    </row>
    <row r="1205" spans="1:8" ht="16.5" customHeight="1" x14ac:dyDescent="0.3">
      <c r="A1205" s="15">
        <v>9201</v>
      </c>
      <c r="B1205" s="14" t="s">
        <v>64</v>
      </c>
      <c r="C1205" s="13">
        <v>6.8513000000000002</v>
      </c>
      <c r="D1205" s="13">
        <v>570.53008999999997</v>
      </c>
      <c r="E1205" s="13">
        <v>9.5227700000000013</v>
      </c>
      <c r="F1205" s="12">
        <v>166.26863</v>
      </c>
      <c r="G1205" s="11">
        <f t="shared" si="38"/>
        <v>-404.26145999999994</v>
      </c>
      <c r="H1205" s="10">
        <f t="shared" si="39"/>
        <v>-0.70857167235473939</v>
      </c>
    </row>
    <row r="1206" spans="1:8" ht="16.5" customHeight="1" x14ac:dyDescent="0.3">
      <c r="A1206" s="15">
        <v>9202</v>
      </c>
      <c r="B1206" s="14" t="s">
        <v>63</v>
      </c>
      <c r="C1206" s="13">
        <v>80.287161999999995</v>
      </c>
      <c r="D1206" s="13">
        <v>1412.8942199999999</v>
      </c>
      <c r="E1206" s="13">
        <v>93.839652000000001</v>
      </c>
      <c r="F1206" s="12">
        <v>1529.72345</v>
      </c>
      <c r="G1206" s="11">
        <f t="shared" si="38"/>
        <v>116.82923000000005</v>
      </c>
      <c r="H1206" s="10">
        <f t="shared" si="39"/>
        <v>8.268788161650209E-2</v>
      </c>
    </row>
    <row r="1207" spans="1:8" ht="25.5" customHeight="1" x14ac:dyDescent="0.3">
      <c r="A1207" s="15">
        <v>9203</v>
      </c>
      <c r="B1207" s="14" t="s">
        <v>62</v>
      </c>
      <c r="C1207" s="13">
        <v>0</v>
      </c>
      <c r="D1207" s="13">
        <v>0</v>
      </c>
      <c r="E1207" s="13">
        <v>0</v>
      </c>
      <c r="F1207" s="12">
        <v>0</v>
      </c>
      <c r="G1207" s="11">
        <f t="shared" si="38"/>
        <v>0</v>
      </c>
      <c r="H1207" s="10" t="str">
        <f t="shared" si="39"/>
        <v/>
      </c>
    </row>
    <row r="1208" spans="1:8" ht="16.5" customHeight="1" x14ac:dyDescent="0.3">
      <c r="A1208" s="15">
        <v>9204</v>
      </c>
      <c r="B1208" s="14" t="s">
        <v>61</v>
      </c>
      <c r="C1208" s="13">
        <v>0</v>
      </c>
      <c r="D1208" s="13">
        <v>0</v>
      </c>
      <c r="E1208" s="13">
        <v>0</v>
      </c>
      <c r="F1208" s="12">
        <v>0</v>
      </c>
      <c r="G1208" s="11">
        <f t="shared" si="38"/>
        <v>0</v>
      </c>
      <c r="H1208" s="10" t="str">
        <f t="shared" si="39"/>
        <v/>
      </c>
    </row>
    <row r="1209" spans="1:8" ht="16.5" customHeight="1" x14ac:dyDescent="0.3">
      <c r="A1209" s="15">
        <v>9205</v>
      </c>
      <c r="B1209" s="14" t="s">
        <v>60</v>
      </c>
      <c r="C1209" s="13">
        <v>3.184507</v>
      </c>
      <c r="D1209" s="13">
        <v>177.63592</v>
      </c>
      <c r="E1209" s="13">
        <v>2.7107100000000002</v>
      </c>
      <c r="F1209" s="12">
        <v>168.53173999999999</v>
      </c>
      <c r="G1209" s="11">
        <f t="shared" si="38"/>
        <v>-9.1041800000000137</v>
      </c>
      <c r="H1209" s="10">
        <f t="shared" si="39"/>
        <v>-5.1251908960755314E-2</v>
      </c>
    </row>
    <row r="1210" spans="1:8" ht="16.5" customHeight="1" x14ac:dyDescent="0.3">
      <c r="A1210" s="15">
        <v>9206</v>
      </c>
      <c r="B1210" s="14" t="s">
        <v>59</v>
      </c>
      <c r="C1210" s="13">
        <v>17.923721</v>
      </c>
      <c r="D1210" s="13">
        <v>239.14692000000002</v>
      </c>
      <c r="E1210" s="13">
        <v>25.670135999999999</v>
      </c>
      <c r="F1210" s="12">
        <v>366.48515000000003</v>
      </c>
      <c r="G1210" s="11">
        <f t="shared" si="38"/>
        <v>127.33823000000001</v>
      </c>
      <c r="H1210" s="10">
        <f t="shared" si="39"/>
        <v>0.53246861803614276</v>
      </c>
    </row>
    <row r="1211" spans="1:8" ht="25.5" customHeight="1" x14ac:dyDescent="0.3">
      <c r="A1211" s="15">
        <v>9207</v>
      </c>
      <c r="B1211" s="14" t="s">
        <v>58</v>
      </c>
      <c r="C1211" s="13">
        <v>237.92882999999998</v>
      </c>
      <c r="D1211" s="13">
        <v>3786.8081000000002</v>
      </c>
      <c r="E1211" s="13">
        <v>246.44287199999999</v>
      </c>
      <c r="F1211" s="12">
        <v>3770.2989600000001</v>
      </c>
      <c r="G1211" s="11">
        <f t="shared" si="38"/>
        <v>-16.509140000000116</v>
      </c>
      <c r="H1211" s="10">
        <f t="shared" si="39"/>
        <v>-4.3596452643058711E-3</v>
      </c>
    </row>
    <row r="1212" spans="1:8" ht="38.25" customHeight="1" x14ac:dyDescent="0.3">
      <c r="A1212" s="15">
        <v>9208</v>
      </c>
      <c r="B1212" s="14" t="s">
        <v>57</v>
      </c>
      <c r="C1212" s="13">
        <v>10.092662000000001</v>
      </c>
      <c r="D1212" s="13">
        <v>85.266750000000002</v>
      </c>
      <c r="E1212" s="13">
        <v>8.8207319999999996</v>
      </c>
      <c r="F1212" s="12">
        <v>74.956709999999902</v>
      </c>
      <c r="G1212" s="11">
        <f t="shared" si="38"/>
        <v>-10.3100400000001</v>
      </c>
      <c r="H1212" s="10">
        <f t="shared" si="39"/>
        <v>-0.12091512811265939</v>
      </c>
    </row>
    <row r="1213" spans="1:8" ht="38.25" customHeight="1" x14ac:dyDescent="0.3">
      <c r="A1213" s="15">
        <v>9209</v>
      </c>
      <c r="B1213" s="14" t="s">
        <v>56</v>
      </c>
      <c r="C1213" s="13">
        <v>78.469132999999999</v>
      </c>
      <c r="D1213" s="13">
        <v>992.15256999999997</v>
      </c>
      <c r="E1213" s="13">
        <v>85.746384000000091</v>
      </c>
      <c r="F1213" s="12">
        <v>1011.68915</v>
      </c>
      <c r="G1213" s="11">
        <f t="shared" si="38"/>
        <v>19.536580000000072</v>
      </c>
      <c r="H1213" s="10">
        <f t="shared" si="39"/>
        <v>1.9691104564694192E-2</v>
      </c>
    </row>
    <row r="1214" spans="1:8" ht="16.5" customHeight="1" x14ac:dyDescent="0.3">
      <c r="A1214" s="15">
        <v>9301</v>
      </c>
      <c r="B1214" s="14" t="s">
        <v>55</v>
      </c>
      <c r="C1214" s="13">
        <v>0</v>
      </c>
      <c r="D1214" s="13">
        <v>0</v>
      </c>
      <c r="E1214" s="13">
        <v>0</v>
      </c>
      <c r="F1214" s="12">
        <v>0</v>
      </c>
      <c r="G1214" s="11">
        <f t="shared" si="38"/>
        <v>0</v>
      </c>
      <c r="H1214" s="10" t="str">
        <f t="shared" si="39"/>
        <v/>
      </c>
    </row>
    <row r="1215" spans="1:8" ht="25.5" customHeight="1" x14ac:dyDescent="0.3">
      <c r="A1215" s="15">
        <v>9302</v>
      </c>
      <c r="B1215" s="14" t="s">
        <v>54</v>
      </c>
      <c r="C1215" s="13">
        <v>2.220513</v>
      </c>
      <c r="D1215" s="13">
        <v>968.10239999999999</v>
      </c>
      <c r="E1215" s="13">
        <v>4.7538370000000008</v>
      </c>
      <c r="F1215" s="12">
        <v>1260.76992</v>
      </c>
      <c r="G1215" s="11">
        <f t="shared" si="38"/>
        <v>292.66751999999997</v>
      </c>
      <c r="H1215" s="10">
        <f t="shared" si="39"/>
        <v>0.302310499385189</v>
      </c>
    </row>
    <row r="1216" spans="1:8" ht="25.5" customHeight="1" x14ac:dyDescent="0.3">
      <c r="A1216" s="15">
        <v>9303</v>
      </c>
      <c r="B1216" s="14" t="s">
        <v>53</v>
      </c>
      <c r="C1216" s="13">
        <v>208.78687100000002</v>
      </c>
      <c r="D1216" s="13">
        <v>16078.721439999999</v>
      </c>
      <c r="E1216" s="13">
        <v>238.03842</v>
      </c>
      <c r="F1216" s="12">
        <v>15044.985419999999</v>
      </c>
      <c r="G1216" s="11">
        <f t="shared" si="38"/>
        <v>-1033.7360200000003</v>
      </c>
      <c r="H1216" s="10">
        <f t="shared" si="39"/>
        <v>-6.4292177948198873E-2</v>
      </c>
    </row>
    <row r="1217" spans="1:8" ht="16.5" customHeight="1" x14ac:dyDescent="0.3">
      <c r="A1217" s="15">
        <v>9304</v>
      </c>
      <c r="B1217" s="14" t="s">
        <v>52</v>
      </c>
      <c r="C1217" s="13">
        <v>121.779178</v>
      </c>
      <c r="D1217" s="13">
        <v>3782.7750299999998</v>
      </c>
      <c r="E1217" s="13">
        <v>138.11030499999998</v>
      </c>
      <c r="F1217" s="12">
        <v>4169.8231000000005</v>
      </c>
      <c r="G1217" s="11">
        <f t="shared" si="38"/>
        <v>387.04807000000073</v>
      </c>
      <c r="H1217" s="10">
        <f t="shared" si="39"/>
        <v>0.10231855368887764</v>
      </c>
    </row>
    <row r="1218" spans="1:8" ht="25.5" customHeight="1" x14ac:dyDescent="0.3">
      <c r="A1218" s="15">
        <v>9305</v>
      </c>
      <c r="B1218" s="14" t="s">
        <v>51</v>
      </c>
      <c r="C1218" s="13">
        <v>86.454544500000111</v>
      </c>
      <c r="D1218" s="13">
        <v>15028.89402</v>
      </c>
      <c r="E1218" s="13">
        <v>98.189830499999999</v>
      </c>
      <c r="F1218" s="12">
        <v>12036.8776</v>
      </c>
      <c r="G1218" s="11">
        <f t="shared" si="38"/>
        <v>-2992.0164199999999</v>
      </c>
      <c r="H1218" s="10">
        <f t="shared" si="39"/>
        <v>-0.19908427167150919</v>
      </c>
    </row>
    <row r="1219" spans="1:8" ht="25.5" customHeight="1" x14ac:dyDescent="0.3">
      <c r="A1219" s="15">
        <v>9306</v>
      </c>
      <c r="B1219" s="14" t="s">
        <v>50</v>
      </c>
      <c r="C1219" s="13">
        <v>853.79656499999999</v>
      </c>
      <c r="D1219" s="13">
        <v>11214.39185</v>
      </c>
      <c r="E1219" s="13">
        <v>1038.2727049999999</v>
      </c>
      <c r="F1219" s="12">
        <v>10233.955310000001</v>
      </c>
      <c r="G1219" s="11">
        <f t="shared" si="38"/>
        <v>-980.43653999999879</v>
      </c>
      <c r="H1219" s="10">
        <f t="shared" si="39"/>
        <v>-8.7426634730977296E-2</v>
      </c>
    </row>
    <row r="1220" spans="1:8" ht="25.5" customHeight="1" x14ac:dyDescent="0.3">
      <c r="A1220" s="15">
        <v>9307</v>
      </c>
      <c r="B1220" s="14" t="s">
        <v>49</v>
      </c>
      <c r="C1220" s="13">
        <v>5.1083500000000006</v>
      </c>
      <c r="D1220" s="13">
        <v>158.58322000000001</v>
      </c>
      <c r="E1220" s="13">
        <v>10.115853999999999</v>
      </c>
      <c r="F1220" s="12">
        <v>119.51127000000001</v>
      </c>
      <c r="G1220" s="11">
        <f t="shared" si="38"/>
        <v>-39.071950000000001</v>
      </c>
      <c r="H1220" s="10">
        <f t="shared" si="39"/>
        <v>-0.24638136367769553</v>
      </c>
    </row>
    <row r="1221" spans="1:8" ht="16.5" customHeight="1" x14ac:dyDescent="0.3">
      <c r="A1221" s="15">
        <v>9401</v>
      </c>
      <c r="B1221" s="14" t="s">
        <v>48</v>
      </c>
      <c r="C1221" s="13">
        <v>19493.6735220997</v>
      </c>
      <c r="D1221" s="13">
        <v>91412.046240000505</v>
      </c>
      <c r="E1221" s="13">
        <v>23518.149406900102</v>
      </c>
      <c r="F1221" s="12">
        <v>101852.51708000001</v>
      </c>
      <c r="G1221" s="11">
        <f t="shared" si="38"/>
        <v>10440.4708399995</v>
      </c>
      <c r="H1221" s="10">
        <f t="shared" si="39"/>
        <v>0.11421329320851489</v>
      </c>
    </row>
    <row r="1222" spans="1:8" ht="25.5" customHeight="1" x14ac:dyDescent="0.3">
      <c r="A1222" s="15">
        <v>9402</v>
      </c>
      <c r="B1222" s="14" t="s">
        <v>47</v>
      </c>
      <c r="C1222" s="13">
        <v>764.715149</v>
      </c>
      <c r="D1222" s="13">
        <v>10871.30875</v>
      </c>
      <c r="E1222" s="13">
        <v>672.62630899999999</v>
      </c>
      <c r="F1222" s="12">
        <v>8676.1945399999895</v>
      </c>
      <c r="G1222" s="11">
        <f t="shared" si="38"/>
        <v>-2195.1142100000106</v>
      </c>
      <c r="H1222" s="10">
        <f t="shared" si="39"/>
        <v>-0.20191811864417986</v>
      </c>
    </row>
    <row r="1223" spans="1:8" ht="16.5" customHeight="1" x14ac:dyDescent="0.3">
      <c r="A1223" s="15">
        <v>9403</v>
      </c>
      <c r="B1223" s="14" t="s">
        <v>46</v>
      </c>
      <c r="C1223" s="13">
        <v>22572.679660400001</v>
      </c>
      <c r="D1223" s="13">
        <v>89426.305639999497</v>
      </c>
      <c r="E1223" s="13">
        <v>27916.098157865599</v>
      </c>
      <c r="F1223" s="12">
        <v>90330.401300001802</v>
      </c>
      <c r="G1223" s="11">
        <f t="shared" ref="G1223:G1265" si="40">F1223-D1223</f>
        <v>904.09566000230552</v>
      </c>
      <c r="H1223" s="10">
        <f t="shared" ref="H1223:H1265" si="41">IF(D1223&lt;&gt;0,G1223/D1223,"")</f>
        <v>1.0109952027336267E-2</v>
      </c>
    </row>
    <row r="1224" spans="1:8" ht="16.5" customHeight="1" x14ac:dyDescent="0.3">
      <c r="A1224" s="15">
        <v>9404</v>
      </c>
      <c r="B1224" s="14" t="s">
        <v>45</v>
      </c>
      <c r="C1224" s="13">
        <v>3494.1711174000702</v>
      </c>
      <c r="D1224" s="13">
        <v>22260.9547099997</v>
      </c>
      <c r="E1224" s="13">
        <v>4285.5364743000991</v>
      </c>
      <c r="F1224" s="12">
        <v>24746.495359999797</v>
      </c>
      <c r="G1224" s="11">
        <f t="shared" si="40"/>
        <v>2485.5406500000972</v>
      </c>
      <c r="H1224" s="10">
        <f t="shared" si="41"/>
        <v>0.11165471932268851</v>
      </c>
    </row>
    <row r="1225" spans="1:8" ht="25.5" customHeight="1" x14ac:dyDescent="0.3">
      <c r="A1225" s="15">
        <v>9405</v>
      </c>
      <c r="B1225" s="14" t="s">
        <v>44</v>
      </c>
      <c r="C1225" s="13">
        <v>10326.0578741301</v>
      </c>
      <c r="D1225" s="13">
        <v>85967.066449999897</v>
      </c>
      <c r="E1225" s="13">
        <v>10716.334197047001</v>
      </c>
      <c r="F1225" s="12">
        <v>89653.215420000197</v>
      </c>
      <c r="G1225" s="11">
        <f t="shared" si="40"/>
        <v>3686.1489700003003</v>
      </c>
      <c r="H1225" s="10">
        <f t="shared" si="41"/>
        <v>4.2878617617413239E-2</v>
      </c>
    </row>
    <row r="1226" spans="1:8" ht="16.5" customHeight="1" x14ac:dyDescent="0.3">
      <c r="A1226" s="15">
        <v>9406</v>
      </c>
      <c r="B1226" s="14" t="s">
        <v>43</v>
      </c>
      <c r="C1226" s="13">
        <v>4034.2299429999998</v>
      </c>
      <c r="D1226" s="13">
        <v>14963.22769</v>
      </c>
      <c r="E1226" s="13">
        <v>3302.8899034999999</v>
      </c>
      <c r="F1226" s="12">
        <v>13183.30651</v>
      </c>
      <c r="G1226" s="11">
        <f t="shared" si="40"/>
        <v>-1779.9211799999994</v>
      </c>
      <c r="H1226" s="10">
        <f t="shared" si="41"/>
        <v>-0.11895302383118381</v>
      </c>
    </row>
    <row r="1227" spans="1:8" ht="16.5" customHeight="1" x14ac:dyDescent="0.3">
      <c r="A1227" s="15">
        <v>9501</v>
      </c>
      <c r="B1227" s="14" t="s">
        <v>42</v>
      </c>
      <c r="C1227" s="13">
        <v>0</v>
      </c>
      <c r="D1227" s="13">
        <v>0</v>
      </c>
      <c r="E1227" s="13">
        <v>0</v>
      </c>
      <c r="F1227" s="12">
        <v>0</v>
      </c>
      <c r="G1227" s="11">
        <f t="shared" si="40"/>
        <v>0</v>
      </c>
      <c r="H1227" s="10" t="str">
        <f t="shared" si="41"/>
        <v/>
      </c>
    </row>
    <row r="1228" spans="1:8" ht="16.5" customHeight="1" x14ac:dyDescent="0.3">
      <c r="A1228" s="15">
        <v>9502</v>
      </c>
      <c r="B1228" s="14" t="s">
        <v>41</v>
      </c>
      <c r="C1228" s="13">
        <v>0</v>
      </c>
      <c r="D1228" s="13">
        <v>0</v>
      </c>
      <c r="E1228" s="13">
        <v>0</v>
      </c>
      <c r="F1228" s="12">
        <v>0</v>
      </c>
      <c r="G1228" s="11">
        <f t="shared" si="40"/>
        <v>0</v>
      </c>
      <c r="H1228" s="10" t="str">
        <f t="shared" si="41"/>
        <v/>
      </c>
    </row>
    <row r="1229" spans="1:8" ht="16.5" customHeight="1" x14ac:dyDescent="0.3">
      <c r="A1229" s="15">
        <v>9503</v>
      </c>
      <c r="B1229" s="14" t="s">
        <v>40</v>
      </c>
      <c r="C1229" s="13">
        <v>13607.644015150099</v>
      </c>
      <c r="D1229" s="13">
        <v>128412.03690000001</v>
      </c>
      <c r="E1229" s="13">
        <v>13777.839733367</v>
      </c>
      <c r="F1229" s="12">
        <v>133710.934910001</v>
      </c>
      <c r="G1229" s="11">
        <f t="shared" si="40"/>
        <v>5298.898010000994</v>
      </c>
      <c r="H1229" s="10">
        <f t="shared" si="41"/>
        <v>4.1264807707454047E-2</v>
      </c>
    </row>
    <row r="1230" spans="1:8" ht="16.5" customHeight="1" x14ac:dyDescent="0.3">
      <c r="A1230" s="15">
        <v>9504</v>
      </c>
      <c r="B1230" s="14" t="s">
        <v>39</v>
      </c>
      <c r="C1230" s="13">
        <v>1048.0866292000001</v>
      </c>
      <c r="D1230" s="13">
        <v>27330.222850000002</v>
      </c>
      <c r="E1230" s="13">
        <v>1158.18326679918</v>
      </c>
      <c r="F1230" s="12">
        <v>28220.128359999999</v>
      </c>
      <c r="G1230" s="11">
        <f t="shared" si="40"/>
        <v>889.90550999999687</v>
      </c>
      <c r="H1230" s="10">
        <f t="shared" si="41"/>
        <v>3.2561224066271995E-2</v>
      </c>
    </row>
    <row r="1231" spans="1:8" ht="16.5" customHeight="1" x14ac:dyDescent="0.3">
      <c r="A1231" s="15">
        <v>9505</v>
      </c>
      <c r="B1231" s="14" t="s">
        <v>38</v>
      </c>
      <c r="C1231" s="13">
        <v>457.04534960000001</v>
      </c>
      <c r="D1231" s="13">
        <v>3920.3673399999998</v>
      </c>
      <c r="E1231" s="13">
        <v>434.50368831999901</v>
      </c>
      <c r="F1231" s="12">
        <v>3893.9504199999901</v>
      </c>
      <c r="G1231" s="11">
        <f t="shared" si="40"/>
        <v>-26.416920000009668</v>
      </c>
      <c r="H1231" s="10">
        <f t="shared" si="41"/>
        <v>-6.7383787561115811E-3</v>
      </c>
    </row>
    <row r="1232" spans="1:8" ht="25.5" customHeight="1" x14ac:dyDescent="0.3">
      <c r="A1232" s="15">
        <v>9506</v>
      </c>
      <c r="B1232" s="14" t="s">
        <v>37</v>
      </c>
      <c r="C1232" s="13">
        <v>10030.322024499699</v>
      </c>
      <c r="D1232" s="13">
        <v>47729.350660000098</v>
      </c>
      <c r="E1232" s="13">
        <v>11631.5053013005</v>
      </c>
      <c r="F1232" s="12">
        <v>53943.960590000097</v>
      </c>
      <c r="G1232" s="11">
        <f t="shared" si="40"/>
        <v>6214.6099299999987</v>
      </c>
      <c r="H1232" s="10">
        <f t="shared" si="41"/>
        <v>0.13020520589667678</v>
      </c>
    </row>
    <row r="1233" spans="1:8" ht="25.5" customHeight="1" x14ac:dyDescent="0.3">
      <c r="A1233" s="15">
        <v>9507</v>
      </c>
      <c r="B1233" s="14" t="s">
        <v>36</v>
      </c>
      <c r="C1233" s="13">
        <v>1196.5918517</v>
      </c>
      <c r="D1233" s="13">
        <v>11928.67273</v>
      </c>
      <c r="E1233" s="13">
        <v>1089.752332</v>
      </c>
      <c r="F1233" s="12">
        <v>9867.7790800000002</v>
      </c>
      <c r="G1233" s="11">
        <f t="shared" si="40"/>
        <v>-2060.89365</v>
      </c>
      <c r="H1233" s="10">
        <f t="shared" si="41"/>
        <v>-0.17276806034060757</v>
      </c>
    </row>
    <row r="1234" spans="1:8" ht="25.5" customHeight="1" x14ac:dyDescent="0.3">
      <c r="A1234" s="15">
        <v>9508</v>
      </c>
      <c r="B1234" s="14" t="s">
        <v>35</v>
      </c>
      <c r="C1234" s="13">
        <v>372.99422600000003</v>
      </c>
      <c r="D1234" s="13">
        <v>6295.68941</v>
      </c>
      <c r="E1234" s="13">
        <v>1327.5489650000002</v>
      </c>
      <c r="F1234" s="12">
        <v>8366.7598400000006</v>
      </c>
      <c r="G1234" s="11">
        <f t="shared" si="40"/>
        <v>2071.0704300000007</v>
      </c>
      <c r="H1234" s="10">
        <f t="shared" si="41"/>
        <v>0.32896642371053703</v>
      </c>
    </row>
    <row r="1235" spans="1:8" ht="38.25" customHeight="1" x14ac:dyDescent="0.3">
      <c r="A1235" s="15">
        <v>9601</v>
      </c>
      <c r="B1235" s="14" t="s">
        <v>34</v>
      </c>
      <c r="C1235" s="13">
        <v>0.33995929999999996</v>
      </c>
      <c r="D1235" s="13">
        <v>18.754279999999998</v>
      </c>
      <c r="E1235" s="13">
        <v>0.26147000000000004</v>
      </c>
      <c r="F1235" s="12">
        <v>6.4089499999999999</v>
      </c>
      <c r="G1235" s="11">
        <f t="shared" si="40"/>
        <v>-12.345329999999997</v>
      </c>
      <c r="H1235" s="10">
        <f t="shared" si="41"/>
        <v>-0.6582673395086347</v>
      </c>
    </row>
    <row r="1236" spans="1:8" ht="25.5" customHeight="1" x14ac:dyDescent="0.3">
      <c r="A1236" s="15">
        <v>9602</v>
      </c>
      <c r="B1236" s="14" t="s">
        <v>33</v>
      </c>
      <c r="C1236" s="13">
        <v>209.14812899999998</v>
      </c>
      <c r="D1236" s="13">
        <v>3232.2597099999998</v>
      </c>
      <c r="E1236" s="13">
        <v>169.448533</v>
      </c>
      <c r="F1236" s="12">
        <v>3033.4847500000001</v>
      </c>
      <c r="G1236" s="11">
        <f t="shared" si="40"/>
        <v>-198.77495999999974</v>
      </c>
      <c r="H1236" s="10">
        <f t="shared" si="41"/>
        <v>-6.1497211806658861E-2</v>
      </c>
    </row>
    <row r="1237" spans="1:8" ht="25.5" customHeight="1" x14ac:dyDescent="0.3">
      <c r="A1237" s="15">
        <v>9603</v>
      </c>
      <c r="B1237" s="14" t="s">
        <v>32</v>
      </c>
      <c r="C1237" s="13">
        <v>5581.8283429850198</v>
      </c>
      <c r="D1237" s="13">
        <v>38204.773290000201</v>
      </c>
      <c r="E1237" s="13">
        <v>6241.3897279017801</v>
      </c>
      <c r="F1237" s="12">
        <v>44337.059539999704</v>
      </c>
      <c r="G1237" s="11">
        <f t="shared" si="40"/>
        <v>6132.2862499995026</v>
      </c>
      <c r="H1237" s="10">
        <f t="shared" si="41"/>
        <v>0.16051099697546381</v>
      </c>
    </row>
    <row r="1238" spans="1:8" ht="16.5" customHeight="1" x14ac:dyDescent="0.3">
      <c r="A1238" s="15">
        <v>9604</v>
      </c>
      <c r="B1238" s="14" t="s">
        <v>31</v>
      </c>
      <c r="C1238" s="13">
        <v>122.76201260000001</v>
      </c>
      <c r="D1238" s="13">
        <v>717.39049999999997</v>
      </c>
      <c r="E1238" s="13">
        <v>132.259524</v>
      </c>
      <c r="F1238" s="12">
        <v>819.82392000000004</v>
      </c>
      <c r="G1238" s="11">
        <f t="shared" si="40"/>
        <v>102.43342000000007</v>
      </c>
      <c r="H1238" s="10">
        <f t="shared" si="41"/>
        <v>0.14278613948748983</v>
      </c>
    </row>
    <row r="1239" spans="1:8" ht="25.5" customHeight="1" x14ac:dyDescent="0.3">
      <c r="A1239" s="15">
        <v>9605</v>
      </c>
      <c r="B1239" s="14" t="s">
        <v>30</v>
      </c>
      <c r="C1239" s="13">
        <v>69.223824330000099</v>
      </c>
      <c r="D1239" s="13">
        <v>456.02816999999999</v>
      </c>
      <c r="E1239" s="13">
        <v>62.110866510000207</v>
      </c>
      <c r="F1239" s="12">
        <v>418.73773</v>
      </c>
      <c r="G1239" s="11">
        <f t="shared" si="40"/>
        <v>-37.29043999999999</v>
      </c>
      <c r="H1239" s="10">
        <f t="shared" si="41"/>
        <v>-8.1772229114705761E-2</v>
      </c>
    </row>
    <row r="1240" spans="1:8" ht="16.5" customHeight="1" x14ac:dyDescent="0.3">
      <c r="A1240" s="15">
        <v>9606</v>
      </c>
      <c r="B1240" s="14" t="s">
        <v>29</v>
      </c>
      <c r="C1240" s="13">
        <v>163.75711900000002</v>
      </c>
      <c r="D1240" s="13">
        <v>1186.8788200000001</v>
      </c>
      <c r="E1240" s="13">
        <v>167.68132120000001</v>
      </c>
      <c r="F1240" s="12">
        <v>1398.8289299999999</v>
      </c>
      <c r="G1240" s="11">
        <f t="shared" si="40"/>
        <v>211.95010999999977</v>
      </c>
      <c r="H1240" s="10">
        <f t="shared" si="41"/>
        <v>0.17857771697366689</v>
      </c>
    </row>
    <row r="1241" spans="1:8" ht="16.5" customHeight="1" x14ac:dyDescent="0.3">
      <c r="A1241" s="15">
        <v>9607</v>
      </c>
      <c r="B1241" s="14" t="s">
        <v>28</v>
      </c>
      <c r="C1241" s="13">
        <v>994.16698600000097</v>
      </c>
      <c r="D1241" s="13">
        <v>6155.62218999999</v>
      </c>
      <c r="E1241" s="13">
        <v>1019.097172</v>
      </c>
      <c r="F1241" s="12">
        <v>7223.5753600000007</v>
      </c>
      <c r="G1241" s="11">
        <f t="shared" si="40"/>
        <v>1067.9531700000107</v>
      </c>
      <c r="H1241" s="10">
        <f t="shared" si="41"/>
        <v>0.17349231922240704</v>
      </c>
    </row>
    <row r="1242" spans="1:8" ht="25.5" customHeight="1" x14ac:dyDescent="0.3">
      <c r="A1242" s="15">
        <v>9608</v>
      </c>
      <c r="B1242" s="14" t="s">
        <v>27</v>
      </c>
      <c r="C1242" s="13">
        <v>2066.8042232900002</v>
      </c>
      <c r="D1242" s="13">
        <v>12495.36716</v>
      </c>
      <c r="E1242" s="13">
        <v>2277.3689776400001</v>
      </c>
      <c r="F1242" s="12">
        <v>14017.02845</v>
      </c>
      <c r="G1242" s="11">
        <f t="shared" si="40"/>
        <v>1521.66129</v>
      </c>
      <c r="H1242" s="10">
        <f t="shared" si="41"/>
        <v>0.12177803745304272</v>
      </c>
    </row>
    <row r="1243" spans="1:8" ht="25.5" customHeight="1" x14ac:dyDescent="0.3">
      <c r="A1243" s="15">
        <v>9609</v>
      </c>
      <c r="B1243" s="14" t="s">
        <v>26</v>
      </c>
      <c r="C1243" s="13">
        <v>881.66698910000105</v>
      </c>
      <c r="D1243" s="13">
        <v>2789.6072300000101</v>
      </c>
      <c r="E1243" s="13">
        <v>861.76943609999898</v>
      </c>
      <c r="F1243" s="12">
        <v>2817.37655000001</v>
      </c>
      <c r="G1243" s="11">
        <f t="shared" si="40"/>
        <v>27.76931999999988</v>
      </c>
      <c r="H1243" s="10">
        <f t="shared" si="41"/>
        <v>9.9545626715341496E-3</v>
      </c>
    </row>
    <row r="1244" spans="1:8" ht="16.5" customHeight="1" x14ac:dyDescent="0.3">
      <c r="A1244" s="15">
        <v>9610</v>
      </c>
      <c r="B1244" s="14" t="s">
        <v>25</v>
      </c>
      <c r="C1244" s="13">
        <v>300.30010649999997</v>
      </c>
      <c r="D1244" s="13">
        <v>1132.7043100000001</v>
      </c>
      <c r="E1244" s="13">
        <v>308.37252699999902</v>
      </c>
      <c r="F1244" s="12">
        <v>1132.4613999999999</v>
      </c>
      <c r="G1244" s="11">
        <f t="shared" si="40"/>
        <v>-0.24291000000016538</v>
      </c>
      <c r="H1244" s="10">
        <f t="shared" si="41"/>
        <v>-2.1445137787121633E-4</v>
      </c>
    </row>
    <row r="1245" spans="1:8" ht="25.5" customHeight="1" x14ac:dyDescent="0.3">
      <c r="A1245" s="15">
        <v>9611</v>
      </c>
      <c r="B1245" s="14" t="s">
        <v>24</v>
      </c>
      <c r="C1245" s="13">
        <v>54.219667999999999</v>
      </c>
      <c r="D1245" s="13">
        <v>1025.97181</v>
      </c>
      <c r="E1245" s="13">
        <v>49.563940000000002</v>
      </c>
      <c r="F1245" s="12">
        <v>949.24716000000001</v>
      </c>
      <c r="G1245" s="11">
        <f t="shared" si="40"/>
        <v>-76.724649999999997</v>
      </c>
      <c r="H1245" s="10">
        <f t="shared" si="41"/>
        <v>-7.478241531801931E-2</v>
      </c>
    </row>
    <row r="1246" spans="1:8" ht="25.5" customHeight="1" x14ac:dyDescent="0.3">
      <c r="A1246" s="15">
        <v>9612</v>
      </c>
      <c r="B1246" s="14" t="s">
        <v>23</v>
      </c>
      <c r="C1246" s="13">
        <v>224.455381872</v>
      </c>
      <c r="D1246" s="13">
        <v>6128.01631000001</v>
      </c>
      <c r="E1246" s="13">
        <v>187.11437416800001</v>
      </c>
      <c r="F1246" s="12">
        <v>6486.4984299999996</v>
      </c>
      <c r="G1246" s="11">
        <f t="shared" si="40"/>
        <v>358.48211999998966</v>
      </c>
      <c r="H1246" s="10">
        <f t="shared" si="41"/>
        <v>5.8498884772059147E-2</v>
      </c>
    </row>
    <row r="1247" spans="1:8" ht="16.5" customHeight="1" x14ac:dyDescent="0.3">
      <c r="A1247" s="15">
        <v>9613</v>
      </c>
      <c r="B1247" s="14" t="s">
        <v>22</v>
      </c>
      <c r="C1247" s="13">
        <v>907.67062000000101</v>
      </c>
      <c r="D1247" s="13">
        <v>6157.9688500000102</v>
      </c>
      <c r="E1247" s="13">
        <v>1158.0109050000001</v>
      </c>
      <c r="F1247" s="12">
        <v>7193.20334</v>
      </c>
      <c r="G1247" s="11">
        <f t="shared" si="40"/>
        <v>1035.2344899999898</v>
      </c>
      <c r="H1247" s="10">
        <f t="shared" si="41"/>
        <v>0.16811297933083699</v>
      </c>
    </row>
    <row r="1248" spans="1:8" ht="16.5" customHeight="1" x14ac:dyDescent="0.3">
      <c r="A1248" s="15">
        <v>9614</v>
      </c>
      <c r="B1248" s="14" t="s">
        <v>21</v>
      </c>
      <c r="C1248" s="13">
        <v>133.25871699999999</v>
      </c>
      <c r="D1248" s="13">
        <v>708.57444999999996</v>
      </c>
      <c r="E1248" s="13">
        <v>178.565562</v>
      </c>
      <c r="F1248" s="12">
        <v>785.3288</v>
      </c>
      <c r="G1248" s="11">
        <f t="shared" si="40"/>
        <v>76.754350000000045</v>
      </c>
      <c r="H1248" s="10">
        <f t="shared" si="41"/>
        <v>0.10832220947283669</v>
      </c>
    </row>
    <row r="1249" spans="1:8" ht="25.5" customHeight="1" x14ac:dyDescent="0.3">
      <c r="A1249" s="15">
        <v>9615</v>
      </c>
      <c r="B1249" s="14" t="s">
        <v>20</v>
      </c>
      <c r="C1249" s="13">
        <v>735.27206245999503</v>
      </c>
      <c r="D1249" s="13">
        <v>6870.7631000000101</v>
      </c>
      <c r="E1249" s="13">
        <v>803.26470831211009</v>
      </c>
      <c r="F1249" s="12">
        <v>9288.463849999931</v>
      </c>
      <c r="G1249" s="11">
        <f t="shared" si="40"/>
        <v>2417.7007499999208</v>
      </c>
      <c r="H1249" s="10">
        <f t="shared" si="41"/>
        <v>0.35188242045485707</v>
      </c>
    </row>
    <row r="1250" spans="1:8" ht="25.5" customHeight="1" x14ac:dyDescent="0.3">
      <c r="A1250" s="15">
        <v>9616</v>
      </c>
      <c r="B1250" s="14" t="s">
        <v>19</v>
      </c>
      <c r="C1250" s="13">
        <v>1208.9378166000101</v>
      </c>
      <c r="D1250" s="13">
        <v>8603.6583899999805</v>
      </c>
      <c r="E1250" s="13">
        <v>1023.4366716999999</v>
      </c>
      <c r="F1250" s="12">
        <v>8419.5003199999883</v>
      </c>
      <c r="G1250" s="11">
        <f t="shared" si="40"/>
        <v>-184.15806999999222</v>
      </c>
      <c r="H1250" s="10">
        <f t="shared" si="41"/>
        <v>-2.1404623667304001E-2</v>
      </c>
    </row>
    <row r="1251" spans="1:8" ht="16.5" customHeight="1" x14ac:dyDescent="0.3">
      <c r="A1251" s="15">
        <v>9617</v>
      </c>
      <c r="B1251" s="14" t="s">
        <v>18</v>
      </c>
      <c r="C1251" s="13">
        <v>697.22150150000198</v>
      </c>
      <c r="D1251" s="13">
        <v>4624.3793900000001</v>
      </c>
      <c r="E1251" s="13">
        <v>1050.84620377646</v>
      </c>
      <c r="F1251" s="12">
        <v>6926.3659100000104</v>
      </c>
      <c r="G1251" s="11">
        <f t="shared" si="40"/>
        <v>2301.9865200000104</v>
      </c>
      <c r="H1251" s="10">
        <f t="shared" si="41"/>
        <v>0.49779361204185507</v>
      </c>
    </row>
    <row r="1252" spans="1:8" ht="16.5" customHeight="1" x14ac:dyDescent="0.3">
      <c r="A1252" s="15">
        <v>9618</v>
      </c>
      <c r="B1252" s="14" t="s">
        <v>17</v>
      </c>
      <c r="C1252" s="13">
        <v>200.59270599999999</v>
      </c>
      <c r="D1252" s="13">
        <v>1202.43031</v>
      </c>
      <c r="E1252" s="13">
        <v>83.979551000000001</v>
      </c>
      <c r="F1252" s="12">
        <v>681.17031000000009</v>
      </c>
      <c r="G1252" s="11">
        <f t="shared" si="40"/>
        <v>-521.25999999999988</v>
      </c>
      <c r="H1252" s="10">
        <f t="shared" si="41"/>
        <v>-0.43350537296419273</v>
      </c>
    </row>
    <row r="1253" spans="1:8" ht="16.5" customHeight="1" x14ac:dyDescent="0.3">
      <c r="A1253" s="15">
        <v>9619</v>
      </c>
      <c r="B1253" s="14" t="s">
        <v>16</v>
      </c>
      <c r="C1253" s="13">
        <v>26310.638009699898</v>
      </c>
      <c r="D1253" s="13">
        <v>121497.65343000001</v>
      </c>
      <c r="E1253" s="13">
        <v>26553.830125799901</v>
      </c>
      <c r="F1253" s="12">
        <v>124478.03091000099</v>
      </c>
      <c r="G1253" s="11">
        <f t="shared" si="40"/>
        <v>2980.3774800009851</v>
      </c>
      <c r="H1253" s="10">
        <f t="shared" si="41"/>
        <v>2.4530329564908904E-2</v>
      </c>
    </row>
    <row r="1254" spans="1:8" ht="25.5" customHeight="1" x14ac:dyDescent="0.3">
      <c r="A1254" s="15">
        <v>9620</v>
      </c>
      <c r="B1254" s="14" t="s">
        <v>1343</v>
      </c>
      <c r="C1254" s="13">
        <v>838.07418799999994</v>
      </c>
      <c r="D1254" s="13">
        <v>3397.9609399999999</v>
      </c>
      <c r="E1254" s="13">
        <v>731.72301398924003</v>
      </c>
      <c r="F1254" s="12">
        <v>5012.5883300000005</v>
      </c>
      <c r="G1254" s="11">
        <f t="shared" si="40"/>
        <v>1614.6273900000006</v>
      </c>
      <c r="H1254" s="10">
        <f t="shared" si="41"/>
        <v>0.47517538268112069</v>
      </c>
    </row>
    <row r="1255" spans="1:8" ht="25.5" customHeight="1" x14ac:dyDescent="0.3">
      <c r="A1255" s="15">
        <v>9701</v>
      </c>
      <c r="B1255" s="14" t="s">
        <v>15</v>
      </c>
      <c r="C1255" s="13">
        <v>4.3229769999999998</v>
      </c>
      <c r="D1255" s="13">
        <v>75.634590000000003</v>
      </c>
      <c r="E1255" s="13">
        <v>0.22531899999999999</v>
      </c>
      <c r="F1255" s="12">
        <v>3.5531999999999999</v>
      </c>
      <c r="G1255" s="11">
        <f t="shared" si="40"/>
        <v>-72.081389999999999</v>
      </c>
      <c r="H1255" s="10">
        <f t="shared" si="41"/>
        <v>-0.95302149453047869</v>
      </c>
    </row>
    <row r="1256" spans="1:8" ht="16.5" customHeight="1" x14ac:dyDescent="0.3">
      <c r="A1256" s="15">
        <v>9702</v>
      </c>
      <c r="B1256" s="14" t="s">
        <v>14</v>
      </c>
      <c r="C1256" s="13">
        <v>0</v>
      </c>
      <c r="D1256" s="13">
        <v>0</v>
      </c>
      <c r="E1256" s="13">
        <v>0</v>
      </c>
      <c r="F1256" s="12">
        <v>0</v>
      </c>
      <c r="G1256" s="11">
        <f t="shared" si="40"/>
        <v>0</v>
      </c>
      <c r="H1256" s="10" t="str">
        <f t="shared" si="41"/>
        <v/>
      </c>
    </row>
    <row r="1257" spans="1:8" ht="16.5" customHeight="1" x14ac:dyDescent="0.3">
      <c r="A1257" s="15">
        <v>9703</v>
      </c>
      <c r="B1257" s="14" t="s">
        <v>13</v>
      </c>
      <c r="C1257" s="13">
        <v>0.1978</v>
      </c>
      <c r="D1257" s="13">
        <v>2.75922</v>
      </c>
      <c r="E1257" s="13">
        <v>0.12</v>
      </c>
      <c r="F1257" s="12">
        <v>2.8005599999999999</v>
      </c>
      <c r="G1257" s="11">
        <f t="shared" si="40"/>
        <v>4.1339999999999932E-2</v>
      </c>
      <c r="H1257" s="10">
        <f t="shared" si="41"/>
        <v>1.4982495052949723E-2</v>
      </c>
    </row>
    <row r="1258" spans="1:8" ht="25.5" customHeight="1" x14ac:dyDescent="0.3">
      <c r="A1258" s="15">
        <v>9704</v>
      </c>
      <c r="B1258" s="14" t="s">
        <v>12</v>
      </c>
      <c r="C1258" s="13">
        <v>0</v>
      </c>
      <c r="D1258" s="13">
        <v>0</v>
      </c>
      <c r="E1258" s="13">
        <v>0</v>
      </c>
      <c r="F1258" s="12">
        <v>0</v>
      </c>
      <c r="G1258" s="11">
        <f t="shared" si="40"/>
        <v>0</v>
      </c>
      <c r="H1258" s="10" t="str">
        <f t="shared" si="41"/>
        <v/>
      </c>
    </row>
    <row r="1259" spans="1:8" ht="16.5" customHeight="1" x14ac:dyDescent="0.3">
      <c r="A1259" s="15">
        <v>9705</v>
      </c>
      <c r="B1259" s="14" t="s">
        <v>11</v>
      </c>
      <c r="C1259" s="13">
        <v>2.0583499999999999</v>
      </c>
      <c r="D1259" s="13">
        <v>39.525160000000007</v>
      </c>
      <c r="E1259" s="13">
        <v>4.2700000000000002E-2</v>
      </c>
      <c r="F1259" s="12">
        <v>6.8741000000000003</v>
      </c>
      <c r="G1259" s="11">
        <f t="shared" si="40"/>
        <v>-32.651060000000008</v>
      </c>
      <c r="H1259" s="10">
        <f t="shared" si="41"/>
        <v>-0.82608293046758074</v>
      </c>
    </row>
    <row r="1260" spans="1:8" ht="16.5" customHeight="1" x14ac:dyDescent="0.3">
      <c r="A1260" s="15">
        <v>9706</v>
      </c>
      <c r="B1260" s="14" t="s">
        <v>10</v>
      </c>
      <c r="C1260" s="13">
        <v>0</v>
      </c>
      <c r="D1260" s="13">
        <v>0</v>
      </c>
      <c r="E1260" s="13">
        <v>0</v>
      </c>
      <c r="F1260" s="12">
        <v>0</v>
      </c>
      <c r="G1260" s="11">
        <f t="shared" si="40"/>
        <v>0</v>
      </c>
      <c r="H1260" s="10" t="str">
        <f t="shared" si="41"/>
        <v/>
      </c>
    </row>
    <row r="1261" spans="1:8" ht="25.5" customHeight="1" x14ac:dyDescent="0.3">
      <c r="A1261" s="15">
        <v>9901</v>
      </c>
      <c r="B1261" s="14" t="s">
        <v>9</v>
      </c>
      <c r="C1261" s="13">
        <v>0</v>
      </c>
      <c r="D1261" s="13">
        <v>0</v>
      </c>
      <c r="E1261" s="13">
        <v>0</v>
      </c>
      <c r="F1261" s="12">
        <v>0</v>
      </c>
      <c r="G1261" s="11">
        <f t="shared" si="40"/>
        <v>0</v>
      </c>
      <c r="H1261" s="10" t="str">
        <f t="shared" si="41"/>
        <v/>
      </c>
    </row>
    <row r="1262" spans="1:8" ht="16.5" customHeight="1" x14ac:dyDescent="0.3">
      <c r="A1262" s="15">
        <v>9902</v>
      </c>
      <c r="B1262" s="14" t="s">
        <v>8</v>
      </c>
      <c r="C1262" s="13">
        <v>0</v>
      </c>
      <c r="D1262" s="13">
        <v>0</v>
      </c>
      <c r="E1262" s="13">
        <v>0</v>
      </c>
      <c r="F1262" s="12">
        <v>0</v>
      </c>
      <c r="G1262" s="11">
        <f t="shared" si="40"/>
        <v>0</v>
      </c>
      <c r="H1262" s="10" t="str">
        <f t="shared" si="41"/>
        <v/>
      </c>
    </row>
    <row r="1263" spans="1:8" ht="25.5" x14ac:dyDescent="0.3">
      <c r="A1263" s="15">
        <v>9903</v>
      </c>
      <c r="B1263" s="14" t="s">
        <v>7</v>
      </c>
      <c r="C1263" s="13">
        <v>0</v>
      </c>
      <c r="D1263" s="13">
        <v>0</v>
      </c>
      <c r="E1263" s="13">
        <v>0</v>
      </c>
      <c r="F1263" s="12">
        <v>0</v>
      </c>
      <c r="G1263" s="11">
        <f t="shared" si="40"/>
        <v>0</v>
      </c>
      <c r="H1263" s="10" t="str">
        <f t="shared" si="41"/>
        <v/>
      </c>
    </row>
    <row r="1264" spans="1:8" ht="63.75" x14ac:dyDescent="0.3">
      <c r="A1264" s="15">
        <v>9904</v>
      </c>
      <c r="B1264" s="14" t="s">
        <v>6</v>
      </c>
      <c r="C1264" s="13">
        <v>0</v>
      </c>
      <c r="D1264" s="13">
        <v>0</v>
      </c>
      <c r="E1264" s="13">
        <v>0</v>
      </c>
      <c r="F1264" s="12">
        <v>0</v>
      </c>
      <c r="G1264" s="11">
        <f t="shared" si="40"/>
        <v>0</v>
      </c>
      <c r="H1264" s="10" t="str">
        <f t="shared" si="41"/>
        <v/>
      </c>
    </row>
    <row r="1265" spans="1:8" x14ac:dyDescent="0.3">
      <c r="A1265" s="15">
        <v>9999</v>
      </c>
      <c r="B1265" s="14" t="s">
        <v>3</v>
      </c>
      <c r="C1265" s="13">
        <v>20855.456640128999</v>
      </c>
      <c r="D1265" s="13">
        <v>511408.10844999895</v>
      </c>
      <c r="E1265" s="13">
        <v>27373.037637484202</v>
      </c>
      <c r="F1265" s="12">
        <v>846554.911870001</v>
      </c>
      <c r="G1265" s="11">
        <f t="shared" si="40"/>
        <v>335146.80342000205</v>
      </c>
      <c r="H1265" s="10">
        <f t="shared" si="41"/>
        <v>0.65534119988003636</v>
      </c>
    </row>
    <row r="1266" spans="1:8" x14ac:dyDescent="0.3">
      <c r="A1266" s="4"/>
      <c r="B1266" s="9" t="s">
        <v>4</v>
      </c>
      <c r="C1266" s="4">
        <f>SUM(C6:C1265)</f>
        <v>24161688.681238849</v>
      </c>
      <c r="D1266" s="4">
        <f>SUM(D6:D1265)</f>
        <v>45890545.332139872</v>
      </c>
      <c r="E1266" s="4">
        <f>SUM(E6:E1265)</f>
        <v>24110506.7009538</v>
      </c>
      <c r="F1266" s="4">
        <f>SUM(F6:F1265)</f>
        <v>52755307.335670009</v>
      </c>
      <c r="G1266" s="8">
        <f t="shared" ref="G1266" si="42">F1266-D1266</f>
        <v>6864762.0035301372</v>
      </c>
      <c r="H1266" s="7">
        <f>G1266/D1266</f>
        <v>0.14958989817718155</v>
      </c>
    </row>
  </sheetData>
  <mergeCells count="6">
    <mergeCell ref="A1:H1"/>
    <mergeCell ref="A3:A5"/>
    <mergeCell ref="B3:B5"/>
    <mergeCell ref="C3:D4"/>
    <mergeCell ref="E3:F4"/>
    <mergeCell ref="G3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знаки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зз</dc:creator>
  <cp:lastModifiedBy>Лисенко Дмитро Васильович</cp:lastModifiedBy>
  <dcterms:created xsi:type="dcterms:W3CDTF">2020-02-05T12:06:01Z</dcterms:created>
  <dcterms:modified xsi:type="dcterms:W3CDTF">2026-10-08T10:10:58Z</dcterms:modified>
</cp:coreProperties>
</file>