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9072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заг!$A$1:$G$178</definedName>
  </definedNames>
  <calcPr calcId="162913"/>
  <fileRecoveryPr autoRecover="0"/>
</workbook>
</file>

<file path=xl/calcChain.xml><?xml version="1.0" encoding="utf-8"?>
<calcChain xmlns="http://schemas.openxmlformats.org/spreadsheetml/2006/main">
  <c r="D20" i="6" l="1"/>
  <c r="D25" i="6"/>
  <c r="D83" i="6" l="1"/>
  <c r="D142" i="6" l="1"/>
  <c r="D152" i="6" l="1"/>
  <c r="D32" i="6" l="1"/>
  <c r="D154" i="6" l="1"/>
</calcChain>
</file>

<file path=xl/sharedStrings.xml><?xml version="1.0" encoding="utf-8"?>
<sst xmlns="http://schemas.openxmlformats.org/spreadsheetml/2006/main" count="371" uniqueCount="196">
  <si>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</si>
  <si>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</si>
  <si>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</si>
  <si>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</si>
  <si>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</si>
  <si>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</si>
  <si>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</si>
  <si>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</si>
  <si>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</si>
  <si>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</si>
  <si>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</si>
  <si>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</si>
  <si>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</si>
  <si>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</si>
  <si>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</si>
  <si>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</si>
  <si>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</si>
  <si>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</si>
  <si>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</si>
  <si>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</si>
  <si>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</si>
  <si>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</si>
  <si>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</si>
  <si>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</si>
  <si>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</si>
  <si>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</si>
  <si>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</si>
  <si>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</si>
  <si>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</si>
  <si>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</si>
  <si>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</si>
  <si>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</si>
  <si>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</si>
  <si>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</si>
  <si>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</si>
  <si>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</si>
  <si>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</si>
  <si>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</si>
  <si>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</si>
  <si>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</si>
  <si>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</si>
  <si>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</si>
  <si>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</si>
  <si>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</si>
  <si>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</si>
  <si>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</si>
  <si>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</si>
  <si>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</si>
  <si>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</si>
  <si>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</si>
  <si>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</si>
  <si>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</si>
  <si>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</si>
  <si>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</si>
  <si>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</si>
  <si>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</si>
  <si>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</si>
  <si>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</si>
  <si>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</si>
  <si>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</si>
  <si>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</si>
  <si>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</si>
  <si>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</si>
  <si>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</si>
  <si>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</si>
  <si>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</si>
  <si>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</si>
  <si>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</si>
  <si>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</si>
  <si>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</si>
  <si>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</si>
  <si>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</si>
  <si>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</si>
  <si>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</si>
  <si>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</si>
  <si>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</si>
  <si>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</si>
  <si>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</si>
  <si>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</si>
  <si>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</si>
  <si>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</si>
  <si>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</si>
  <si>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</si>
  <si>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</si>
  <si>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</si>
  <si>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</si>
  <si>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</si>
  <si>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</si>
  <si>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</si>
  <si>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</si>
  <si>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</si>
  <si>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</si>
  <si>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</si>
  <si>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</si>
  <si>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</si>
  <si>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</si>
  <si>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</si>
  <si>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</si>
  <si>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</si>
  <si>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</si>
  <si>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</si>
  <si>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</si>
  <si>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</si>
  <si>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</si>
  <si>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</si>
  <si>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</si>
  <si>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</si>
  <si>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</si>
  <si>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</si>
  <si>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</si>
  <si>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</si>
  <si>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</si>
  <si>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</si>
  <si>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</si>
  <si>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</si>
  <si>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</si>
  <si>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</si>
  <si>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</si>
  <si>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</si>
  <si>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</si>
  <si>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</si>
  <si>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</si>
  <si>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</si>
  <si>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</si>
  <si>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</si>
  <si>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</si>
  <si>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</si>
  <si>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</si>
  <si>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</si>
  <si>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</si>
  <si>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</si>
  <si>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</si>
  <si>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</si>
  <si>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</si>
  <si>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</si>
  <si>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</si>
  <si>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</si>
  <si>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</si>
  <si>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</si>
  <si>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</si>
  <si>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</si>
  <si>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</si>
  <si>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</si>
  <si>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</si>
  <si>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</si>
  <si>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</si>
  <si>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</si>
  <si>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</si>
  <si>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</si>
  <si>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</si>
  <si>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</si>
  <si>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</si>
  <si>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</si>
  <si>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</si>
  <si>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</si>
  <si>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</si>
  <si>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</si>
  <si>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</si>
  <si>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</si>
  <si>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</si>
  <si>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</si>
  <si>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</si>
  <si>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</si>
  <si>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</si>
  <si>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</si>
  <si>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</si>
  <si>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</si>
  <si>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</si>
  <si>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</si>
  <si>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</si>
  <si>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</si>
  <si>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</si>
  <si>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</si>
  <si>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</si>
  <si>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</si>
  <si>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</si>
  <si>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</si>
  <si>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</si>
  <si>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</si>
  <si>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</si>
  <si>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</si>
  <si>
    <t>ДК 021:2015 50410000-2 Послуги з ремонту і технічного обслуговування вимірювальних, випробувальних і контрольних приладів (послуги з технічної діагностики, технічного обслуговування і ремонту стаціонарних скануючих систем для огляду багажу, ручної поклажі та поштових відправлень)</t>
  </si>
  <si>
    <t>ДК 021:2015 50410000-2 Послуги з ремонту і технічного обслуговування вимірювальних, випробувальних і контрольних приладів</t>
  </si>
  <si>
    <t>(три мільйони вісімсот тридцять шість тисяч сорок гривень 00 копійок)</t>
  </si>
  <si>
    <t>(сто двадцять сім тисяч чотириста шістдесят чотири гривні 00 коп)</t>
  </si>
  <si>
    <t>ДК 021:2015 30190000 -7 Офісне устаткування та приладдя різне (папір офісний А4)</t>
  </si>
  <si>
    <t>Переговорна процедура закупівлі</t>
  </si>
  <si>
    <t>ДК 021:2015 44310000-6 - Вироби з дроту (габіон фортифікаційний з геотекстилем)</t>
  </si>
  <si>
    <t>ДК 021:2015 44310000-6 - Вироби з дроту</t>
  </si>
  <si>
    <t>(сто шістнадцять тисяч сто гривень 00 коп)</t>
  </si>
  <si>
    <t>ДК 021:2015 45450000-6 Інші завершальні будівельні роботи (послуги з поточного ремонту найпростішого укриття (підвал))</t>
  </si>
  <si>
    <t>(триста сорок дев’ять тисяч шістсот дев’яносто три гривні 08 копійок)</t>
  </si>
  <si>
    <t>ДК 021:2015 15980000-1 Безалкогольні напої (вода питна 0,33 л (скло))</t>
  </si>
  <si>
    <t>(двадцять три тисячі дев’ятсот сорок гривень 00 коп)</t>
  </si>
  <si>
    <t>48</t>
  </si>
  <si>
    <t xml:space="preserve"> (два мільйони триста сорок сім  тисяч дев’ятсот дев’яносто три гривні 58 коп)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</si>
</sst>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8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24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3" fillId="6" borderId="5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32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top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view="pageBreakPreview" topLeftCell="B1" zoomScaleSheetLayoutView="100" workbookViewId="0">
      <selection activeCell="D21" sqref="D21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4.33203125" style="28" customWidth="1"/>
    <col min="7" max="7" width="25.6640625" style="28" customWidth="1"/>
    <col min="8" max="16384" width="8.88671875" style="28"/>
  </cols>
  <sheetData>
    <row r="1" spans="1:7" x14ac:dyDescent="0.3">
      <c r="A1" s="218" t="s">
        <v>21</v>
      </c>
      <c r="B1" s="219"/>
      <c r="C1" s="219"/>
      <c r="D1" s="219"/>
      <c r="E1" s="219"/>
      <c r="F1" s="219"/>
      <c r="G1" s="220"/>
    </row>
    <row r="2" spans="1:7" x14ac:dyDescent="0.3">
      <c r="A2" s="221" t="s">
        <v>33</v>
      </c>
      <c r="B2" s="222"/>
      <c r="C2" s="222"/>
      <c r="D2" s="222"/>
      <c r="E2" s="222"/>
      <c r="F2" s="222"/>
      <c r="G2" s="29" t="s">
        <v>194</v>
      </c>
    </row>
    <row r="3" spans="1:7" x14ac:dyDescent="0.3">
      <c r="A3" s="223" t="s">
        <v>8</v>
      </c>
      <c r="B3" s="224"/>
      <c r="C3" s="224"/>
      <c r="D3" s="224"/>
      <c r="E3" s="224"/>
      <c r="F3" s="224"/>
      <c r="G3" s="225"/>
    </row>
    <row r="4" spans="1:7" ht="52.8" customHeight="1" x14ac:dyDescent="0.3">
      <c r="A4" s="227" t="s">
        <v>13</v>
      </c>
      <c r="B4" s="228"/>
      <c r="C4" s="228"/>
      <c r="D4" s="228"/>
      <c r="E4" s="228"/>
      <c r="F4" s="228"/>
      <c r="G4" s="229"/>
    </row>
    <row r="5" spans="1:7" ht="16.2" thickBot="1" x14ac:dyDescent="0.35">
      <c r="A5" s="221" t="s">
        <v>12</v>
      </c>
      <c r="B5" s="222"/>
      <c r="C5" s="222"/>
      <c r="D5" s="222"/>
      <c r="E5" s="222"/>
      <c r="F5" s="222"/>
      <c r="G5" s="226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10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30" t="s">
        <v>36</v>
      </c>
    </row>
    <row r="9" spans="1:7" ht="78" customHeight="1" thickBot="1" x14ac:dyDescent="0.35">
      <c r="A9" s="215"/>
      <c r="B9" s="40"/>
      <c r="C9" s="4"/>
      <c r="D9" s="41" t="s">
        <v>20</v>
      </c>
      <c r="E9" s="40" t="s">
        <v>10</v>
      </c>
      <c r="F9" s="42"/>
      <c r="G9" s="231"/>
    </row>
    <row r="10" spans="1:7" ht="57.75" customHeight="1" x14ac:dyDescent="0.3">
      <c r="A10" s="210" t="s">
        <v>14</v>
      </c>
      <c r="B10" s="192" t="s">
        <v>34</v>
      </c>
      <c r="C10" s="190">
        <v>2273</v>
      </c>
      <c r="D10" s="3">
        <v>2347993.58</v>
      </c>
      <c r="E10" s="191" t="s">
        <v>35</v>
      </c>
      <c r="F10" s="39" t="s">
        <v>16</v>
      </c>
      <c r="G10" s="230" t="s">
        <v>36</v>
      </c>
    </row>
    <row r="11" spans="1:7" ht="78" customHeight="1" thickBot="1" x14ac:dyDescent="0.35">
      <c r="A11" s="215"/>
      <c r="B11" s="193"/>
      <c r="C11" s="4"/>
      <c r="D11" s="41" t="s">
        <v>195</v>
      </c>
      <c r="E11" s="193" t="s">
        <v>10</v>
      </c>
      <c r="F11" s="42"/>
      <c r="G11" s="231"/>
    </row>
    <row r="12" spans="1:7" ht="78" customHeight="1" thickBot="1" x14ac:dyDescent="0.35">
      <c r="A12" s="210" t="s">
        <v>49</v>
      </c>
      <c r="B12" s="47" t="s">
        <v>50</v>
      </c>
      <c r="C12" s="81">
        <v>2273</v>
      </c>
      <c r="D12" s="3">
        <v>1264139.17</v>
      </c>
      <c r="E12" s="38" t="s">
        <v>22</v>
      </c>
      <c r="F12" s="39" t="s">
        <v>24</v>
      </c>
      <c r="G12" s="80"/>
    </row>
    <row r="13" spans="1:7" ht="70.2" customHeight="1" thickBot="1" x14ac:dyDescent="0.35">
      <c r="A13" s="232"/>
      <c r="B13" s="47"/>
      <c r="C13" s="4"/>
      <c r="D13" s="38" t="s">
        <v>51</v>
      </c>
      <c r="E13" s="47"/>
      <c r="F13" s="48"/>
      <c r="G13" s="80"/>
    </row>
    <row r="14" spans="1:7" ht="78" customHeight="1" thickBot="1" x14ac:dyDescent="0.35">
      <c r="A14" s="210" t="s">
        <v>49</v>
      </c>
      <c r="B14" s="213" t="s">
        <v>50</v>
      </c>
      <c r="C14" s="81">
        <v>2273</v>
      </c>
      <c r="D14" s="3">
        <v>27610.16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11"/>
      <c r="B15" s="216"/>
      <c r="C15" s="4"/>
      <c r="D15" s="38" t="s">
        <v>52</v>
      </c>
      <c r="E15" s="47"/>
      <c r="F15" s="48"/>
      <c r="G15" s="82"/>
    </row>
    <row r="16" spans="1:7" ht="78" customHeight="1" thickBot="1" x14ac:dyDescent="0.35">
      <c r="A16" s="212" t="s">
        <v>49</v>
      </c>
      <c r="B16" s="213" t="s">
        <v>50</v>
      </c>
      <c r="C16" s="81">
        <v>2273</v>
      </c>
      <c r="D16" s="3">
        <v>110700.02</v>
      </c>
      <c r="E16" s="38" t="s">
        <v>22</v>
      </c>
      <c r="F16" s="39" t="s">
        <v>24</v>
      </c>
      <c r="G16" s="82"/>
    </row>
    <row r="17" spans="1:7" ht="78" customHeight="1" thickBot="1" x14ac:dyDescent="0.35">
      <c r="A17" s="212"/>
      <c r="B17" s="214"/>
      <c r="C17" s="4"/>
      <c r="D17" s="38" t="s">
        <v>53</v>
      </c>
      <c r="E17" s="47"/>
      <c r="F17" s="48"/>
      <c r="G17" s="82"/>
    </row>
    <row r="18" spans="1:7" ht="78" customHeight="1" thickBot="1" x14ac:dyDescent="0.35">
      <c r="A18" s="212" t="s">
        <v>49</v>
      </c>
      <c r="B18" s="213" t="s">
        <v>50</v>
      </c>
      <c r="C18" s="81">
        <v>2273</v>
      </c>
      <c r="D18" s="3">
        <v>16047.28</v>
      </c>
      <c r="E18" s="38" t="s">
        <v>22</v>
      </c>
      <c r="F18" s="39" t="s">
        <v>24</v>
      </c>
      <c r="G18" s="82"/>
    </row>
    <row r="19" spans="1:7" ht="43.2" customHeight="1" thickBot="1" x14ac:dyDescent="0.35">
      <c r="A19" s="202"/>
      <c r="B19" s="216"/>
      <c r="C19" s="4"/>
      <c r="D19" s="38" t="s">
        <v>54</v>
      </c>
      <c r="E19" s="47"/>
      <c r="F19" s="48"/>
      <c r="G19" s="82"/>
    </row>
    <row r="20" spans="1:7" ht="16.2" thickBot="1" x14ac:dyDescent="0.35">
      <c r="A20" s="43" t="s">
        <v>5</v>
      </c>
      <c r="B20" s="96"/>
      <c r="C20" s="44"/>
      <c r="D20" s="45">
        <f>D8+D12+D14+D16+D18+D10</f>
        <v>14766486.6</v>
      </c>
      <c r="E20" s="44"/>
      <c r="F20" s="90"/>
      <c r="G20" s="93"/>
    </row>
    <row r="21" spans="1:7" s="20" customFormat="1" ht="61.8" customHeight="1" x14ac:dyDescent="0.3">
      <c r="A21" s="211" t="s">
        <v>59</v>
      </c>
      <c r="B21" s="47" t="s">
        <v>55</v>
      </c>
      <c r="C21" s="94">
        <v>2272</v>
      </c>
      <c r="D21" s="95">
        <v>255769.98</v>
      </c>
      <c r="E21" s="83" t="s">
        <v>22</v>
      </c>
      <c r="F21" s="84" t="s">
        <v>24</v>
      </c>
      <c r="G21" s="230" t="s">
        <v>36</v>
      </c>
    </row>
    <row r="22" spans="1:7" s="20" customFormat="1" ht="61.8" customHeight="1" thickBot="1" x14ac:dyDescent="0.35">
      <c r="A22" s="215"/>
      <c r="B22" s="47"/>
      <c r="C22" s="4"/>
      <c r="D22" s="38" t="s">
        <v>56</v>
      </c>
      <c r="E22" s="38"/>
      <c r="F22" s="39"/>
      <c r="G22" s="231"/>
    </row>
    <row r="23" spans="1:7" s="20" customFormat="1" ht="61.8" customHeight="1" x14ac:dyDescent="0.3">
      <c r="A23" s="210" t="s">
        <v>57</v>
      </c>
      <c r="B23" s="213" t="s">
        <v>58</v>
      </c>
      <c r="C23" s="194">
        <v>2272</v>
      </c>
      <c r="D23" s="3">
        <v>322311.24</v>
      </c>
      <c r="E23" s="41" t="s">
        <v>22</v>
      </c>
      <c r="F23" s="86" t="s">
        <v>24</v>
      </c>
      <c r="G23" s="85"/>
    </row>
    <row r="24" spans="1:7" s="20" customFormat="1" ht="61.8" customHeight="1" thickBot="1" x14ac:dyDescent="0.35">
      <c r="A24" s="215"/>
      <c r="B24" s="217"/>
      <c r="C24" s="236"/>
      <c r="D24" s="38" t="s">
        <v>60</v>
      </c>
      <c r="E24" s="38"/>
      <c r="F24" s="39"/>
      <c r="G24" s="85"/>
    </row>
    <row r="25" spans="1:7" s="20" customFormat="1" ht="21" customHeight="1" thickBot="1" x14ac:dyDescent="0.35">
      <c r="A25" s="43" t="s">
        <v>65</v>
      </c>
      <c r="B25" s="97"/>
      <c r="C25" s="98"/>
      <c r="D25" s="45">
        <f>D21+D23</f>
        <v>578081.22</v>
      </c>
      <c r="E25" s="44"/>
      <c r="F25" s="90"/>
      <c r="G25" s="75"/>
    </row>
    <row r="26" spans="1:7" s="20" customFormat="1" ht="61.8" customHeight="1" x14ac:dyDescent="0.3">
      <c r="A26" s="211" t="s">
        <v>61</v>
      </c>
      <c r="B26" s="47" t="s">
        <v>63</v>
      </c>
      <c r="C26" s="2">
        <v>2271</v>
      </c>
      <c r="D26" s="3">
        <v>600013.80000000005</v>
      </c>
      <c r="E26" s="38" t="s">
        <v>22</v>
      </c>
      <c r="F26" s="39" t="s">
        <v>24</v>
      </c>
      <c r="G26" s="75"/>
    </row>
    <row r="27" spans="1:7" s="20" customFormat="1" ht="47.4" thickBot="1" x14ac:dyDescent="0.35">
      <c r="A27" s="215"/>
      <c r="B27" s="40"/>
      <c r="C27" s="4"/>
      <c r="D27" s="41" t="s">
        <v>64</v>
      </c>
      <c r="E27" s="40"/>
      <c r="F27" s="42"/>
      <c r="G27" s="74"/>
    </row>
    <row r="28" spans="1:7" s="20" customFormat="1" ht="62.4" x14ac:dyDescent="0.3">
      <c r="A28" s="211" t="s">
        <v>61</v>
      </c>
      <c r="B28" s="47" t="s">
        <v>63</v>
      </c>
      <c r="C28" s="2">
        <v>2271</v>
      </c>
      <c r="D28" s="3">
        <v>1400032.2</v>
      </c>
      <c r="E28" s="38" t="s">
        <v>22</v>
      </c>
      <c r="F28" s="39" t="s">
        <v>24</v>
      </c>
      <c r="G28" s="74"/>
    </row>
    <row r="29" spans="1:7" s="20" customFormat="1" ht="63" thickBot="1" x14ac:dyDescent="0.35">
      <c r="A29" s="215"/>
      <c r="B29" s="40"/>
      <c r="C29" s="4"/>
      <c r="D29" s="41" t="s">
        <v>67</v>
      </c>
      <c r="E29" s="40"/>
      <c r="F29" s="42"/>
      <c r="G29" s="74"/>
    </row>
    <row r="30" spans="1:7" s="20" customFormat="1" ht="62.4" x14ac:dyDescent="0.3">
      <c r="A30" s="211" t="s">
        <v>61</v>
      </c>
      <c r="B30" s="213" t="s">
        <v>63</v>
      </c>
      <c r="C30" s="194">
        <v>2271</v>
      </c>
      <c r="D30" s="3">
        <v>6000138</v>
      </c>
      <c r="E30" s="38" t="s">
        <v>22</v>
      </c>
      <c r="F30" s="39" t="s">
        <v>24</v>
      </c>
      <c r="G30" s="74"/>
    </row>
    <row r="31" spans="1:7" s="20" customFormat="1" ht="47.4" thickBot="1" x14ac:dyDescent="0.35">
      <c r="A31" s="211"/>
      <c r="B31" s="216"/>
      <c r="C31" s="236"/>
      <c r="D31" s="38" t="s">
        <v>66</v>
      </c>
      <c r="E31" s="47"/>
      <c r="F31" s="48"/>
      <c r="G31" s="74"/>
    </row>
    <row r="32" spans="1:7" ht="25.2" customHeight="1" thickBot="1" x14ac:dyDescent="0.35">
      <c r="A32" s="92" t="s">
        <v>62</v>
      </c>
      <c r="B32" s="91"/>
      <c r="C32" s="44"/>
      <c r="D32" s="45">
        <f>D26+D28+D30</f>
        <v>8000184</v>
      </c>
      <c r="E32" s="44"/>
      <c r="F32" s="90"/>
      <c r="G32" s="208" t="s">
        <v>36</v>
      </c>
    </row>
    <row r="33" spans="1:7" ht="53.25" customHeight="1" x14ac:dyDescent="0.3">
      <c r="A33" s="237" t="s">
        <v>44</v>
      </c>
      <c r="B33" s="199" t="s">
        <v>45</v>
      </c>
      <c r="C33" s="87">
        <v>2210</v>
      </c>
      <c r="D33" s="88">
        <v>190000</v>
      </c>
      <c r="E33" s="83" t="s">
        <v>35</v>
      </c>
      <c r="F33" s="89" t="s">
        <v>24</v>
      </c>
      <c r="G33" s="209"/>
    </row>
    <row r="34" spans="1:7" ht="53.25" customHeight="1" x14ac:dyDescent="0.3">
      <c r="A34" s="238"/>
      <c r="B34" s="199"/>
      <c r="C34" s="23"/>
      <c r="D34" s="23" t="s">
        <v>46</v>
      </c>
      <c r="E34" s="47"/>
      <c r="F34" s="48"/>
      <c r="G34" s="49"/>
    </row>
    <row r="35" spans="1:7" ht="53.25" customHeight="1" x14ac:dyDescent="0.3">
      <c r="A35" s="196" t="s">
        <v>47</v>
      </c>
      <c r="B35" s="198" t="s">
        <v>45</v>
      </c>
      <c r="C35" s="17">
        <v>2210</v>
      </c>
      <c r="D35" s="3">
        <v>81060</v>
      </c>
      <c r="E35" s="200" t="s">
        <v>22</v>
      </c>
      <c r="F35" s="46" t="s">
        <v>24</v>
      </c>
      <c r="G35" s="49"/>
    </row>
    <row r="36" spans="1:7" ht="65.400000000000006" customHeight="1" x14ac:dyDescent="0.3">
      <c r="A36" s="197"/>
      <c r="B36" s="199"/>
      <c r="C36" s="23"/>
      <c r="D36" s="38" t="s">
        <v>48</v>
      </c>
      <c r="E36" s="201"/>
      <c r="F36" s="48"/>
      <c r="G36" s="49"/>
    </row>
    <row r="37" spans="1:7" ht="53.25" customHeight="1" x14ac:dyDescent="0.3">
      <c r="A37" s="196" t="s">
        <v>76</v>
      </c>
      <c r="B37" s="198" t="s">
        <v>77</v>
      </c>
      <c r="C37" s="17">
        <v>2210</v>
      </c>
      <c r="D37" s="3">
        <v>524975</v>
      </c>
      <c r="E37" s="200" t="s">
        <v>75</v>
      </c>
      <c r="F37" s="46" t="s">
        <v>26</v>
      </c>
      <c r="G37" s="49"/>
    </row>
    <row r="38" spans="1:7" ht="65.400000000000006" customHeight="1" thickBot="1" x14ac:dyDescent="0.35">
      <c r="A38" s="197"/>
      <c r="B38" s="199"/>
      <c r="C38" s="23"/>
      <c r="D38" s="110" t="s">
        <v>74</v>
      </c>
      <c r="E38" s="201"/>
      <c r="F38" s="48"/>
      <c r="G38" s="49"/>
    </row>
    <row r="39" spans="1:7" ht="57.75" customHeight="1" x14ac:dyDescent="0.3">
      <c r="A39" s="210" t="s">
        <v>82</v>
      </c>
      <c r="B39" s="50" t="s">
        <v>87</v>
      </c>
      <c r="C39" s="112">
        <v>2210</v>
      </c>
      <c r="D39" s="3">
        <v>230332.2</v>
      </c>
      <c r="E39" s="113" t="s">
        <v>35</v>
      </c>
      <c r="F39" s="39" t="s">
        <v>81</v>
      </c>
      <c r="G39" s="230"/>
    </row>
    <row r="40" spans="1:7" ht="78" customHeight="1" thickBot="1" x14ac:dyDescent="0.35">
      <c r="A40" s="211"/>
      <c r="B40" s="116"/>
      <c r="C40" s="4"/>
      <c r="D40" s="115" t="s">
        <v>83</v>
      </c>
      <c r="E40" s="117" t="s">
        <v>10</v>
      </c>
      <c r="F40" s="48"/>
      <c r="G40" s="231"/>
    </row>
    <row r="41" spans="1:7" ht="51" customHeight="1" x14ac:dyDescent="0.3">
      <c r="A41" s="202" t="s">
        <v>84</v>
      </c>
      <c r="B41" s="204" t="s">
        <v>85</v>
      </c>
      <c r="C41" s="81">
        <v>2210</v>
      </c>
      <c r="D41" s="3">
        <v>369000</v>
      </c>
      <c r="E41" s="41" t="s">
        <v>35</v>
      </c>
      <c r="F41" s="39" t="s">
        <v>81</v>
      </c>
      <c r="G41" s="85"/>
    </row>
    <row r="42" spans="1:7" ht="45.6" customHeight="1" x14ac:dyDescent="0.3">
      <c r="A42" s="203"/>
      <c r="B42" s="205"/>
      <c r="C42" s="120"/>
      <c r="D42" s="41" t="s">
        <v>86</v>
      </c>
      <c r="E42" s="121"/>
      <c r="F42" s="122"/>
      <c r="G42" s="85"/>
    </row>
    <row r="43" spans="1:7" ht="51" customHeight="1" x14ac:dyDescent="0.3">
      <c r="A43" s="202" t="s">
        <v>88</v>
      </c>
      <c r="B43" s="204" t="s">
        <v>89</v>
      </c>
      <c r="C43" s="81">
        <v>2210</v>
      </c>
      <c r="D43" s="3">
        <v>645000</v>
      </c>
      <c r="E43" s="41" t="s">
        <v>35</v>
      </c>
      <c r="F43" s="39" t="s">
        <v>81</v>
      </c>
      <c r="G43" s="85"/>
    </row>
    <row r="44" spans="1:7" ht="45.6" customHeight="1" x14ac:dyDescent="0.3">
      <c r="A44" s="203"/>
      <c r="B44" s="205"/>
      <c r="C44" s="120"/>
      <c r="D44" s="41" t="s">
        <v>90</v>
      </c>
      <c r="E44" s="121"/>
      <c r="F44" s="122"/>
      <c r="G44" s="85"/>
    </row>
    <row r="45" spans="1:7" ht="51" customHeight="1" x14ac:dyDescent="0.3">
      <c r="A45" s="202" t="s">
        <v>101</v>
      </c>
      <c r="B45" s="204" t="s">
        <v>102</v>
      </c>
      <c r="C45" s="81">
        <v>2210</v>
      </c>
      <c r="D45" s="3">
        <v>15000</v>
      </c>
      <c r="E45" s="41" t="s">
        <v>75</v>
      </c>
      <c r="F45" s="39" t="s">
        <v>97</v>
      </c>
      <c r="G45" s="85"/>
    </row>
    <row r="46" spans="1:7" ht="45.6" customHeight="1" thickBot="1" x14ac:dyDescent="0.35">
      <c r="A46" s="203"/>
      <c r="B46" s="205"/>
      <c r="C46" s="120"/>
      <c r="D46" s="41" t="s">
        <v>103</v>
      </c>
      <c r="E46" s="121"/>
      <c r="F46" s="122"/>
      <c r="G46" s="85"/>
    </row>
    <row r="47" spans="1:7" ht="45" customHeight="1" x14ac:dyDescent="0.3">
      <c r="A47" s="210" t="s">
        <v>82</v>
      </c>
      <c r="B47" s="129" t="s">
        <v>87</v>
      </c>
      <c r="C47" s="127">
        <v>2210</v>
      </c>
      <c r="D47" s="3">
        <v>226695</v>
      </c>
      <c r="E47" s="128" t="s">
        <v>35</v>
      </c>
      <c r="F47" s="39" t="s">
        <v>97</v>
      </c>
      <c r="G47" s="230"/>
    </row>
    <row r="48" spans="1:7" ht="78" customHeight="1" thickBot="1" x14ac:dyDescent="0.35">
      <c r="A48" s="211"/>
      <c r="B48" s="126"/>
      <c r="C48" s="4"/>
      <c r="D48" s="128" t="s">
        <v>104</v>
      </c>
      <c r="E48" s="117" t="s">
        <v>10</v>
      </c>
      <c r="F48" s="48"/>
      <c r="G48" s="231"/>
    </row>
    <row r="49" spans="1:7" ht="58.8" customHeight="1" x14ac:dyDescent="0.3">
      <c r="A49" s="202" t="s">
        <v>108</v>
      </c>
      <c r="B49" s="204" t="s">
        <v>109</v>
      </c>
      <c r="C49" s="194">
        <v>2210</v>
      </c>
      <c r="D49" s="3">
        <v>100000</v>
      </c>
      <c r="E49" s="194" t="s">
        <v>35</v>
      </c>
      <c r="F49" s="206" t="s">
        <v>107</v>
      </c>
      <c r="G49" s="85"/>
    </row>
    <row r="50" spans="1:7" ht="57.6" customHeight="1" x14ac:dyDescent="0.3">
      <c r="A50" s="203"/>
      <c r="B50" s="205"/>
      <c r="C50" s="195"/>
      <c r="D50" s="131" t="s">
        <v>110</v>
      </c>
      <c r="E50" s="195"/>
      <c r="F50" s="207"/>
      <c r="G50" s="85"/>
    </row>
    <row r="51" spans="1:7" ht="67.8" customHeight="1" x14ac:dyDescent="0.3">
      <c r="A51" s="202" t="s">
        <v>44</v>
      </c>
      <c r="B51" s="204" t="s">
        <v>45</v>
      </c>
      <c r="C51" s="194">
        <v>2210</v>
      </c>
      <c r="D51" s="3">
        <v>26860</v>
      </c>
      <c r="E51" s="194" t="s">
        <v>35</v>
      </c>
      <c r="F51" s="206" t="s">
        <v>107</v>
      </c>
      <c r="G51" s="85"/>
    </row>
    <row r="52" spans="1:7" ht="42" customHeight="1" x14ac:dyDescent="0.3">
      <c r="A52" s="203"/>
      <c r="B52" s="205"/>
      <c r="C52" s="195"/>
      <c r="D52" s="131" t="s">
        <v>111</v>
      </c>
      <c r="E52" s="195"/>
      <c r="F52" s="207"/>
      <c r="G52" s="85"/>
    </row>
    <row r="53" spans="1:7" ht="47.4" customHeight="1" x14ac:dyDescent="0.3">
      <c r="A53" s="202" t="s">
        <v>112</v>
      </c>
      <c r="B53" s="204" t="s">
        <v>113</v>
      </c>
      <c r="C53" s="194">
        <v>2210</v>
      </c>
      <c r="D53" s="3">
        <v>400000</v>
      </c>
      <c r="E53" s="194" t="s">
        <v>105</v>
      </c>
      <c r="F53" s="206" t="s">
        <v>107</v>
      </c>
      <c r="G53" s="85"/>
    </row>
    <row r="54" spans="1:7" ht="42" customHeight="1" x14ac:dyDescent="0.3">
      <c r="A54" s="203"/>
      <c r="B54" s="205"/>
      <c r="C54" s="195"/>
      <c r="D54" s="132" t="s">
        <v>114</v>
      </c>
      <c r="E54" s="195"/>
      <c r="F54" s="207"/>
      <c r="G54" s="85"/>
    </row>
    <row r="55" spans="1:7" ht="40.200000000000003" customHeight="1" x14ac:dyDescent="0.3">
      <c r="A55" s="196" t="s">
        <v>118</v>
      </c>
      <c r="B55" s="198" t="s">
        <v>119</v>
      </c>
      <c r="C55" s="17">
        <v>2210</v>
      </c>
      <c r="D55" s="3">
        <v>28000</v>
      </c>
      <c r="E55" s="200" t="s">
        <v>75</v>
      </c>
      <c r="F55" s="136" t="s">
        <v>107</v>
      </c>
      <c r="G55" s="49"/>
    </row>
    <row r="56" spans="1:7" ht="65.400000000000006" customHeight="1" x14ac:dyDescent="0.3">
      <c r="A56" s="197"/>
      <c r="B56" s="199"/>
      <c r="C56" s="23"/>
      <c r="D56" s="137" t="s">
        <v>120</v>
      </c>
      <c r="E56" s="201"/>
      <c r="F56" s="48"/>
      <c r="G56" s="49"/>
    </row>
    <row r="57" spans="1:7" ht="43.8" customHeight="1" x14ac:dyDescent="0.3">
      <c r="A57" s="196" t="s">
        <v>122</v>
      </c>
      <c r="B57" s="198" t="s">
        <v>119</v>
      </c>
      <c r="C57" s="17">
        <v>2210</v>
      </c>
      <c r="D57" s="3">
        <v>16000</v>
      </c>
      <c r="E57" s="200" t="s">
        <v>75</v>
      </c>
      <c r="F57" s="136" t="s">
        <v>107</v>
      </c>
      <c r="G57" s="49"/>
    </row>
    <row r="58" spans="1:7" ht="65.400000000000006" customHeight="1" x14ac:dyDescent="0.3">
      <c r="A58" s="197"/>
      <c r="B58" s="199"/>
      <c r="C58" s="23"/>
      <c r="D58" s="137" t="s">
        <v>121</v>
      </c>
      <c r="E58" s="201"/>
      <c r="F58" s="48"/>
      <c r="G58" s="49"/>
    </row>
    <row r="59" spans="1:7" ht="43.8" customHeight="1" x14ac:dyDescent="0.3">
      <c r="A59" s="196" t="s">
        <v>123</v>
      </c>
      <c r="B59" s="198" t="s">
        <v>124</v>
      </c>
      <c r="C59" s="17">
        <v>2210</v>
      </c>
      <c r="D59" s="3">
        <v>494400</v>
      </c>
      <c r="E59" s="200" t="s">
        <v>22</v>
      </c>
      <c r="F59" s="140" t="s">
        <v>135</v>
      </c>
      <c r="G59" s="49"/>
    </row>
    <row r="60" spans="1:7" ht="65.400000000000006" customHeight="1" x14ac:dyDescent="0.3">
      <c r="A60" s="197"/>
      <c r="B60" s="199"/>
      <c r="C60" s="23"/>
      <c r="D60" s="141" t="s">
        <v>125</v>
      </c>
      <c r="E60" s="201"/>
      <c r="F60" s="48"/>
      <c r="G60" s="49"/>
    </row>
    <row r="61" spans="1:7" ht="43.8" customHeight="1" x14ac:dyDescent="0.3">
      <c r="A61" s="196" t="s">
        <v>126</v>
      </c>
      <c r="B61" s="198" t="s">
        <v>124</v>
      </c>
      <c r="C61" s="17">
        <v>2210</v>
      </c>
      <c r="D61" s="3">
        <v>67500</v>
      </c>
      <c r="E61" s="200" t="s">
        <v>22</v>
      </c>
      <c r="F61" s="142" t="s">
        <v>135</v>
      </c>
      <c r="G61" s="49"/>
    </row>
    <row r="62" spans="1:7" ht="65.400000000000006" customHeight="1" x14ac:dyDescent="0.3">
      <c r="A62" s="197"/>
      <c r="B62" s="199"/>
      <c r="C62" s="23"/>
      <c r="D62" s="143" t="s">
        <v>127</v>
      </c>
      <c r="E62" s="201"/>
      <c r="F62" s="48"/>
      <c r="G62" s="49"/>
    </row>
    <row r="63" spans="1:7" ht="43.8" customHeight="1" x14ac:dyDescent="0.3">
      <c r="A63" s="196" t="s">
        <v>136</v>
      </c>
      <c r="B63" s="198" t="s">
        <v>128</v>
      </c>
      <c r="C63" s="17">
        <v>2210</v>
      </c>
      <c r="D63" s="3">
        <v>99900</v>
      </c>
      <c r="E63" s="200" t="s">
        <v>22</v>
      </c>
      <c r="F63" s="142" t="s">
        <v>135</v>
      </c>
      <c r="G63" s="49"/>
    </row>
    <row r="64" spans="1:7" ht="65.400000000000006" customHeight="1" x14ac:dyDescent="0.3">
      <c r="A64" s="197"/>
      <c r="B64" s="199"/>
      <c r="C64" s="23"/>
      <c r="D64" s="143" t="s">
        <v>129</v>
      </c>
      <c r="E64" s="201"/>
      <c r="F64" s="48"/>
      <c r="G64" s="49"/>
    </row>
    <row r="65" spans="1:7" ht="43.8" customHeight="1" x14ac:dyDescent="0.3">
      <c r="A65" s="196" t="s">
        <v>130</v>
      </c>
      <c r="B65" s="198" t="s">
        <v>131</v>
      </c>
      <c r="C65" s="17">
        <v>2210</v>
      </c>
      <c r="D65" s="3">
        <v>78000</v>
      </c>
      <c r="E65" s="200" t="s">
        <v>22</v>
      </c>
      <c r="F65" s="142" t="s">
        <v>135</v>
      </c>
      <c r="G65" s="49"/>
    </row>
    <row r="66" spans="1:7" ht="65.400000000000006" customHeight="1" x14ac:dyDescent="0.3">
      <c r="A66" s="197"/>
      <c r="B66" s="199"/>
      <c r="C66" s="23"/>
      <c r="D66" s="143" t="s">
        <v>132</v>
      </c>
      <c r="E66" s="201"/>
      <c r="F66" s="48"/>
      <c r="G66" s="49"/>
    </row>
    <row r="67" spans="1:7" ht="47.4" customHeight="1" x14ac:dyDescent="0.3">
      <c r="A67" s="202" t="s">
        <v>112</v>
      </c>
      <c r="B67" s="204" t="s">
        <v>113</v>
      </c>
      <c r="C67" s="194">
        <v>2210</v>
      </c>
      <c r="D67" s="3">
        <v>400000</v>
      </c>
      <c r="E67" s="194" t="s">
        <v>105</v>
      </c>
      <c r="F67" s="206" t="s">
        <v>135</v>
      </c>
      <c r="G67" s="85"/>
    </row>
    <row r="68" spans="1:7" ht="42" customHeight="1" x14ac:dyDescent="0.3">
      <c r="A68" s="203"/>
      <c r="B68" s="205"/>
      <c r="C68" s="195"/>
      <c r="D68" s="152" t="s">
        <v>114</v>
      </c>
      <c r="E68" s="195"/>
      <c r="F68" s="207"/>
      <c r="G68" s="85"/>
    </row>
    <row r="69" spans="1:7" ht="47.4" customHeight="1" x14ac:dyDescent="0.3">
      <c r="A69" s="202" t="s">
        <v>112</v>
      </c>
      <c r="B69" s="204" t="s">
        <v>113</v>
      </c>
      <c r="C69" s="194">
        <v>2210</v>
      </c>
      <c r="D69" s="3">
        <v>396000</v>
      </c>
      <c r="E69" s="194" t="s">
        <v>106</v>
      </c>
      <c r="F69" s="206" t="s">
        <v>146</v>
      </c>
      <c r="G69" s="85"/>
    </row>
    <row r="70" spans="1:7" ht="42" customHeight="1" x14ac:dyDescent="0.3">
      <c r="A70" s="203"/>
      <c r="B70" s="205"/>
      <c r="C70" s="195"/>
      <c r="D70" s="153" t="s">
        <v>147</v>
      </c>
      <c r="E70" s="195"/>
      <c r="F70" s="207"/>
      <c r="G70" s="85"/>
    </row>
    <row r="71" spans="1:7" ht="47.4" customHeight="1" x14ac:dyDescent="0.3">
      <c r="A71" s="202" t="s">
        <v>157</v>
      </c>
      <c r="B71" s="204" t="s">
        <v>158</v>
      </c>
      <c r="C71" s="194">
        <v>2210</v>
      </c>
      <c r="D71" s="3">
        <v>271550</v>
      </c>
      <c r="E71" s="194" t="s">
        <v>106</v>
      </c>
      <c r="F71" s="206" t="s">
        <v>153</v>
      </c>
      <c r="G71" s="85"/>
    </row>
    <row r="72" spans="1:7" ht="42" customHeight="1" x14ac:dyDescent="0.3">
      <c r="A72" s="203"/>
      <c r="B72" s="205"/>
      <c r="C72" s="195"/>
      <c r="D72" s="166" t="s">
        <v>159</v>
      </c>
      <c r="E72" s="195"/>
      <c r="F72" s="207"/>
      <c r="G72" s="85"/>
    </row>
    <row r="73" spans="1:7" ht="47.4" customHeight="1" x14ac:dyDescent="0.3">
      <c r="A73" s="202" t="s">
        <v>44</v>
      </c>
      <c r="B73" s="204" t="s">
        <v>45</v>
      </c>
      <c r="C73" s="194">
        <v>2210</v>
      </c>
      <c r="D73" s="3">
        <v>240533</v>
      </c>
      <c r="E73" s="194" t="s">
        <v>106</v>
      </c>
      <c r="F73" s="206" t="s">
        <v>153</v>
      </c>
      <c r="G73" s="85"/>
    </row>
    <row r="74" spans="1:7" ht="49.8" customHeight="1" x14ac:dyDescent="0.3">
      <c r="A74" s="203"/>
      <c r="B74" s="205"/>
      <c r="C74" s="195"/>
      <c r="D74" s="170" t="s">
        <v>166</v>
      </c>
      <c r="E74" s="195"/>
      <c r="F74" s="207"/>
      <c r="G74" s="85"/>
    </row>
    <row r="75" spans="1:7" ht="47.4" customHeight="1" x14ac:dyDescent="0.3">
      <c r="A75" s="202" t="s">
        <v>178</v>
      </c>
      <c r="B75" s="204" t="s">
        <v>179</v>
      </c>
      <c r="C75" s="194">
        <v>2210</v>
      </c>
      <c r="D75" s="3">
        <v>9600</v>
      </c>
      <c r="E75" s="194" t="s">
        <v>22</v>
      </c>
      <c r="F75" s="206" t="s">
        <v>177</v>
      </c>
      <c r="G75" s="85"/>
    </row>
    <row r="76" spans="1:7" ht="49.8" customHeight="1" x14ac:dyDescent="0.3">
      <c r="A76" s="203"/>
      <c r="B76" s="205"/>
      <c r="C76" s="195"/>
      <c r="D76" s="179" t="s">
        <v>180</v>
      </c>
      <c r="E76" s="195"/>
      <c r="F76" s="207"/>
      <c r="G76" s="85"/>
    </row>
    <row r="77" spans="1:7" ht="53.25" customHeight="1" x14ac:dyDescent="0.3">
      <c r="A77" s="196" t="s">
        <v>185</v>
      </c>
      <c r="B77" s="198" t="s">
        <v>77</v>
      </c>
      <c r="C77" s="17">
        <v>2210</v>
      </c>
      <c r="D77" s="3">
        <v>127464</v>
      </c>
      <c r="E77" s="200" t="s">
        <v>75</v>
      </c>
      <c r="F77" s="182"/>
      <c r="G77" s="49"/>
    </row>
    <row r="78" spans="1:7" ht="65.400000000000006" customHeight="1" x14ac:dyDescent="0.3">
      <c r="A78" s="197"/>
      <c r="B78" s="199"/>
      <c r="C78" s="23"/>
      <c r="D78" s="183" t="s">
        <v>184</v>
      </c>
      <c r="E78" s="201"/>
      <c r="F78" s="48" t="s">
        <v>177</v>
      </c>
      <c r="G78" s="49"/>
    </row>
    <row r="79" spans="1:7" ht="53.25" customHeight="1" x14ac:dyDescent="0.3">
      <c r="A79" s="196" t="s">
        <v>187</v>
      </c>
      <c r="B79" s="198" t="s">
        <v>188</v>
      </c>
      <c r="C79" s="17">
        <v>2210</v>
      </c>
      <c r="D79" s="3">
        <v>116100</v>
      </c>
      <c r="E79" s="200" t="s">
        <v>186</v>
      </c>
      <c r="F79" s="184"/>
      <c r="G79" s="49"/>
    </row>
    <row r="80" spans="1:7" ht="65.400000000000006" customHeight="1" x14ac:dyDescent="0.3">
      <c r="A80" s="197"/>
      <c r="B80" s="199"/>
      <c r="C80" s="23"/>
      <c r="D80" s="185" t="s">
        <v>189</v>
      </c>
      <c r="E80" s="201"/>
      <c r="F80" s="48" t="s">
        <v>177</v>
      </c>
      <c r="G80" s="49"/>
    </row>
    <row r="81" spans="1:7" ht="40.200000000000003" customHeight="1" x14ac:dyDescent="0.3">
      <c r="A81" s="196" t="s">
        <v>192</v>
      </c>
      <c r="B81" s="198" t="s">
        <v>119</v>
      </c>
      <c r="C81" s="17">
        <v>2210</v>
      </c>
      <c r="D81" s="3">
        <v>23940</v>
      </c>
      <c r="E81" s="200" t="s">
        <v>22</v>
      </c>
      <c r="F81" s="189" t="s">
        <v>177</v>
      </c>
      <c r="G81" s="49"/>
    </row>
    <row r="82" spans="1:7" ht="65.400000000000006" customHeight="1" x14ac:dyDescent="0.3">
      <c r="A82" s="197"/>
      <c r="B82" s="199"/>
      <c r="C82" s="23"/>
      <c r="D82" s="188" t="s">
        <v>193</v>
      </c>
      <c r="E82" s="201"/>
      <c r="F82" s="48"/>
      <c r="G82" s="49"/>
    </row>
    <row r="83" spans="1:7" ht="21.6" customHeight="1" thickBot="1" x14ac:dyDescent="0.35">
      <c r="A83" s="118" t="s">
        <v>43</v>
      </c>
      <c r="B83" s="118"/>
      <c r="C83" s="134"/>
      <c r="D83" s="109">
        <f>D39+D37+D35+D33+D41+D43+D45+D47+D49+D51+D55+D57+D59+D61+D63+D65+D69+D71+D73+D75+D77+D79+D81</f>
        <v>4377909.2</v>
      </c>
      <c r="E83" s="135"/>
      <c r="F83" s="119"/>
      <c r="G83" s="85"/>
    </row>
    <row r="84" spans="1:7" ht="76.2" customHeight="1" x14ac:dyDescent="0.3">
      <c r="A84" s="211" t="s">
        <v>17</v>
      </c>
      <c r="B84" s="47" t="s">
        <v>37</v>
      </c>
      <c r="C84" s="94">
        <v>2240</v>
      </c>
      <c r="D84" s="95">
        <v>10200000</v>
      </c>
      <c r="E84" s="83" t="s">
        <v>35</v>
      </c>
      <c r="F84" s="89" t="s">
        <v>18</v>
      </c>
      <c r="G84" s="49"/>
    </row>
    <row r="85" spans="1:7" ht="66" customHeight="1" thickBot="1" x14ac:dyDescent="0.35">
      <c r="A85" s="211"/>
      <c r="B85" s="47"/>
      <c r="C85" s="4"/>
      <c r="D85" s="38" t="s">
        <v>19</v>
      </c>
      <c r="E85" s="47"/>
      <c r="F85" s="48"/>
      <c r="G85" s="49"/>
    </row>
    <row r="86" spans="1:7" ht="67.8" customHeight="1" x14ac:dyDescent="0.3">
      <c r="A86" s="210" t="s">
        <v>17</v>
      </c>
      <c r="B86" s="37" t="s">
        <v>37</v>
      </c>
      <c r="C86" s="2">
        <v>2240</v>
      </c>
      <c r="D86" s="3">
        <v>10200000</v>
      </c>
      <c r="E86" s="38" t="s">
        <v>35</v>
      </c>
      <c r="F86" s="46" t="s">
        <v>18</v>
      </c>
      <c r="G86" s="49"/>
    </row>
    <row r="87" spans="1:7" ht="53.25" customHeight="1" thickBot="1" x14ac:dyDescent="0.35">
      <c r="A87" s="211"/>
      <c r="B87" s="47"/>
      <c r="C87" s="4"/>
      <c r="D87" s="38" t="s">
        <v>19</v>
      </c>
      <c r="E87" s="47"/>
      <c r="F87" s="48"/>
      <c r="G87" s="49"/>
    </row>
    <row r="88" spans="1:7" ht="62.4" x14ac:dyDescent="0.3">
      <c r="A88" s="210" t="s">
        <v>25</v>
      </c>
      <c r="B88" s="50" t="s">
        <v>38</v>
      </c>
      <c r="C88" s="2">
        <v>2240</v>
      </c>
      <c r="D88" s="3">
        <v>18000</v>
      </c>
      <c r="E88" s="38" t="s">
        <v>22</v>
      </c>
      <c r="F88" s="46" t="s">
        <v>24</v>
      </c>
      <c r="G88" s="56"/>
    </row>
    <row r="89" spans="1:7" ht="43.5" hidden="1" customHeight="1" x14ac:dyDescent="0.3">
      <c r="A89" s="211"/>
      <c r="B89" s="47"/>
      <c r="C89" s="4"/>
      <c r="D89" s="38" t="s">
        <v>23</v>
      </c>
      <c r="E89" s="47"/>
      <c r="F89" s="48"/>
      <c r="G89" s="239" t="s">
        <v>11</v>
      </c>
    </row>
    <row r="90" spans="1:7" ht="58.5" hidden="1" customHeight="1" x14ac:dyDescent="0.3">
      <c r="A90" s="202"/>
      <c r="B90" s="51" t="s">
        <v>39</v>
      </c>
      <c r="C90" s="2">
        <v>2240</v>
      </c>
      <c r="D90" s="3">
        <v>99999</v>
      </c>
      <c r="E90" s="38" t="s">
        <v>22</v>
      </c>
      <c r="F90" s="46" t="s">
        <v>26</v>
      </c>
      <c r="G90" s="239"/>
    </row>
    <row r="91" spans="1:7" s="20" customFormat="1" ht="63" customHeight="1" x14ac:dyDescent="0.3">
      <c r="A91" s="203"/>
      <c r="B91" s="52"/>
      <c r="C91" s="4"/>
      <c r="D91" s="38" t="s">
        <v>23</v>
      </c>
      <c r="E91" s="47"/>
      <c r="F91" s="48"/>
      <c r="G91" s="19"/>
    </row>
    <row r="92" spans="1:7" s="20" customFormat="1" ht="48.6" customHeight="1" thickBot="1" x14ac:dyDescent="0.35">
      <c r="A92" s="202" t="s">
        <v>28</v>
      </c>
      <c r="B92" s="51" t="s">
        <v>40</v>
      </c>
      <c r="C92" s="2">
        <v>2240</v>
      </c>
      <c r="D92" s="3">
        <v>99994.92</v>
      </c>
      <c r="E92" s="200" t="s">
        <v>22</v>
      </c>
      <c r="F92" s="46" t="s">
        <v>24</v>
      </c>
      <c r="G92" s="19"/>
    </row>
    <row r="93" spans="1:7" s="20" customFormat="1" ht="62.4" x14ac:dyDescent="0.3">
      <c r="A93" s="203"/>
      <c r="B93" s="52"/>
      <c r="C93" s="4"/>
      <c r="D93" s="38" t="s">
        <v>27</v>
      </c>
      <c r="E93" s="244"/>
      <c r="F93" s="48"/>
      <c r="G93" s="27"/>
    </row>
    <row r="94" spans="1:7" s="20" customFormat="1" ht="31.2" customHeight="1" x14ac:dyDescent="0.3">
      <c r="A94" s="202" t="s">
        <v>68</v>
      </c>
      <c r="B94" s="240" t="s">
        <v>69</v>
      </c>
      <c r="C94" s="99">
        <v>2240</v>
      </c>
      <c r="D94" s="3">
        <v>99999</v>
      </c>
      <c r="E94" s="200" t="s">
        <v>22</v>
      </c>
      <c r="F94" s="46" t="s">
        <v>24</v>
      </c>
      <c r="G94" s="104"/>
    </row>
    <row r="95" spans="1:7" s="20" customFormat="1" ht="62.4" x14ac:dyDescent="0.3">
      <c r="A95" s="203"/>
      <c r="B95" s="241"/>
      <c r="C95" s="4"/>
      <c r="D95" s="100" t="s">
        <v>70</v>
      </c>
      <c r="E95" s="244"/>
      <c r="F95" s="48"/>
      <c r="G95" s="104"/>
    </row>
    <row r="96" spans="1:7" s="20" customFormat="1" ht="31.2" customHeight="1" x14ac:dyDescent="0.3">
      <c r="A96" s="202" t="s">
        <v>71</v>
      </c>
      <c r="B96" s="240" t="s">
        <v>72</v>
      </c>
      <c r="C96" s="105">
        <v>2240</v>
      </c>
      <c r="D96" s="3">
        <v>26400</v>
      </c>
      <c r="E96" s="200" t="s">
        <v>22</v>
      </c>
      <c r="F96" s="46" t="s">
        <v>26</v>
      </c>
      <c r="G96" s="104"/>
    </row>
    <row r="97" spans="1:7" s="20" customFormat="1" ht="46.8" x14ac:dyDescent="0.3">
      <c r="A97" s="203"/>
      <c r="B97" s="241"/>
      <c r="C97" s="4"/>
      <c r="D97" s="106" t="s">
        <v>73</v>
      </c>
      <c r="E97" s="244"/>
      <c r="F97" s="48"/>
      <c r="G97" s="104"/>
    </row>
    <row r="98" spans="1:7" s="20" customFormat="1" ht="46.8" customHeight="1" x14ac:dyDescent="0.3">
      <c r="A98" s="202" t="s">
        <v>78</v>
      </c>
      <c r="B98" s="240" t="s">
        <v>79</v>
      </c>
      <c r="C98" s="194">
        <v>2240</v>
      </c>
      <c r="D98" s="3">
        <v>6200000</v>
      </c>
      <c r="E98" s="242" t="s">
        <v>32</v>
      </c>
      <c r="F98" s="46" t="s">
        <v>26</v>
      </c>
      <c r="G98" s="104"/>
    </row>
    <row r="99" spans="1:7" s="20" customFormat="1" ht="31.2" x14ac:dyDescent="0.3">
      <c r="A99" s="203"/>
      <c r="B99" s="241"/>
      <c r="C99" s="195"/>
      <c r="D99" s="111" t="s">
        <v>80</v>
      </c>
      <c r="E99" s="243"/>
      <c r="F99" s="48"/>
      <c r="G99" s="104"/>
    </row>
    <row r="100" spans="1:7" s="20" customFormat="1" ht="31.2" x14ac:dyDescent="0.3">
      <c r="A100" s="202" t="s">
        <v>78</v>
      </c>
      <c r="B100" s="240" t="s">
        <v>79</v>
      </c>
      <c r="C100" s="194">
        <v>2240</v>
      </c>
      <c r="D100" s="3">
        <v>6200000</v>
      </c>
      <c r="E100" s="242" t="s">
        <v>32</v>
      </c>
      <c r="F100" s="46" t="s">
        <v>81</v>
      </c>
      <c r="G100" s="104"/>
    </row>
    <row r="101" spans="1:7" s="20" customFormat="1" ht="45.6" customHeight="1" x14ac:dyDescent="0.3">
      <c r="A101" s="203"/>
      <c r="B101" s="241"/>
      <c r="C101" s="195"/>
      <c r="D101" s="114" t="s">
        <v>80</v>
      </c>
      <c r="E101" s="245"/>
      <c r="F101" s="48"/>
      <c r="G101" s="104"/>
    </row>
    <row r="102" spans="1:7" s="20" customFormat="1" ht="45.6" customHeight="1" x14ac:dyDescent="0.3">
      <c r="A102" s="202" t="s">
        <v>91</v>
      </c>
      <c r="B102" s="240" t="s">
        <v>92</v>
      </c>
      <c r="C102" s="194">
        <v>2240</v>
      </c>
      <c r="D102" s="3">
        <v>5010.32</v>
      </c>
      <c r="E102" s="200" t="s">
        <v>22</v>
      </c>
      <c r="F102" s="46" t="s">
        <v>97</v>
      </c>
      <c r="G102" s="104"/>
    </row>
    <row r="103" spans="1:7" s="20" customFormat="1" ht="94.8" customHeight="1" x14ac:dyDescent="0.3">
      <c r="A103" s="203"/>
      <c r="B103" s="241"/>
      <c r="C103" s="195"/>
      <c r="D103" s="123" t="s">
        <v>93</v>
      </c>
      <c r="E103" s="244"/>
      <c r="F103" s="48"/>
      <c r="G103" s="104"/>
    </row>
    <row r="104" spans="1:7" s="20" customFormat="1" ht="49.2" customHeight="1" x14ac:dyDescent="0.3">
      <c r="A104" s="234" t="s">
        <v>91</v>
      </c>
      <c r="B104" s="240" t="s">
        <v>92</v>
      </c>
      <c r="C104" s="194">
        <v>2240</v>
      </c>
      <c r="D104" s="3">
        <v>5010.32</v>
      </c>
      <c r="E104" s="194" t="s">
        <v>22</v>
      </c>
      <c r="F104" s="46" t="s">
        <v>97</v>
      </c>
      <c r="G104" s="104"/>
    </row>
    <row r="105" spans="1:7" s="20" customFormat="1" ht="131.4" customHeight="1" x14ac:dyDescent="0.3">
      <c r="A105" s="235"/>
      <c r="B105" s="241"/>
      <c r="C105" s="195"/>
      <c r="D105" s="123" t="s">
        <v>93</v>
      </c>
      <c r="E105" s="195"/>
      <c r="F105" s="48"/>
      <c r="G105" s="104"/>
    </row>
    <row r="106" spans="1:7" s="20" customFormat="1" ht="24" customHeight="1" x14ac:dyDescent="0.3">
      <c r="A106" s="202" t="s">
        <v>94</v>
      </c>
      <c r="B106" s="240" t="s">
        <v>95</v>
      </c>
      <c r="C106" s="194">
        <v>2240</v>
      </c>
      <c r="D106" s="3">
        <v>260000</v>
      </c>
      <c r="E106" s="242" t="s">
        <v>105</v>
      </c>
      <c r="F106" s="46" t="s">
        <v>81</v>
      </c>
      <c r="G106" s="104"/>
    </row>
    <row r="107" spans="1:7" s="20" customFormat="1" ht="61.2" customHeight="1" x14ac:dyDescent="0.3">
      <c r="A107" s="203"/>
      <c r="B107" s="241"/>
      <c r="C107" s="195"/>
      <c r="D107" s="124" t="s">
        <v>96</v>
      </c>
      <c r="E107" s="243"/>
      <c r="F107" s="48"/>
      <c r="G107" s="104"/>
    </row>
    <row r="108" spans="1:7" s="20" customFormat="1" ht="38.4" customHeight="1" x14ac:dyDescent="0.3">
      <c r="A108" s="202" t="s">
        <v>98</v>
      </c>
      <c r="B108" s="202" t="s">
        <v>99</v>
      </c>
      <c r="C108" s="194">
        <v>2240</v>
      </c>
      <c r="D108" s="3">
        <v>25860578</v>
      </c>
      <c r="E108" s="242" t="s">
        <v>105</v>
      </c>
      <c r="F108" s="46" t="s">
        <v>97</v>
      </c>
      <c r="G108" s="104"/>
    </row>
    <row r="109" spans="1:7" s="20" customFormat="1" ht="83.4" customHeight="1" x14ac:dyDescent="0.3">
      <c r="A109" s="203"/>
      <c r="B109" s="241"/>
      <c r="C109" s="195"/>
      <c r="D109" s="125" t="s">
        <v>100</v>
      </c>
      <c r="E109" s="243"/>
      <c r="F109" s="48"/>
      <c r="G109" s="104"/>
    </row>
    <row r="110" spans="1:7" s="20" customFormat="1" ht="38.4" customHeight="1" x14ac:dyDescent="0.3">
      <c r="A110" s="202" t="s">
        <v>98</v>
      </c>
      <c r="B110" s="202" t="s">
        <v>99</v>
      </c>
      <c r="C110" s="194">
        <v>2240</v>
      </c>
      <c r="D110" s="3">
        <v>25860578</v>
      </c>
      <c r="E110" s="242" t="s">
        <v>106</v>
      </c>
      <c r="F110" s="46" t="s">
        <v>107</v>
      </c>
      <c r="G110" s="104"/>
    </row>
    <row r="111" spans="1:7" s="20" customFormat="1" ht="83.4" customHeight="1" x14ac:dyDescent="0.3">
      <c r="A111" s="203"/>
      <c r="B111" s="241"/>
      <c r="C111" s="195"/>
      <c r="D111" s="130" t="s">
        <v>100</v>
      </c>
      <c r="E111" s="243"/>
      <c r="F111" s="48"/>
      <c r="G111" s="104"/>
    </row>
    <row r="112" spans="1:7" s="20" customFormat="1" ht="38.4" customHeight="1" x14ac:dyDescent="0.3">
      <c r="A112" s="202" t="s">
        <v>115</v>
      </c>
      <c r="B112" s="202" t="s">
        <v>116</v>
      </c>
      <c r="C112" s="194">
        <v>2240</v>
      </c>
      <c r="D112" s="3">
        <v>3180</v>
      </c>
      <c r="E112" s="242" t="s">
        <v>22</v>
      </c>
      <c r="F112" s="133" t="s">
        <v>107</v>
      </c>
      <c r="G112" s="104"/>
    </row>
    <row r="113" spans="1:7" s="20" customFormat="1" ht="83.4" customHeight="1" x14ac:dyDescent="0.3">
      <c r="A113" s="203"/>
      <c r="B113" s="241"/>
      <c r="C113" s="195"/>
      <c r="D113" s="132" t="s">
        <v>117</v>
      </c>
      <c r="E113" s="243"/>
      <c r="F113" s="48"/>
      <c r="G113" s="104"/>
    </row>
    <row r="114" spans="1:7" s="20" customFormat="1" ht="24" customHeight="1" x14ac:dyDescent="0.3">
      <c r="A114" s="202" t="s">
        <v>94</v>
      </c>
      <c r="B114" s="240" t="s">
        <v>95</v>
      </c>
      <c r="C114" s="194">
        <v>2240</v>
      </c>
      <c r="D114" s="3">
        <v>300000</v>
      </c>
      <c r="E114" s="242" t="s">
        <v>106</v>
      </c>
      <c r="F114" s="138" t="s">
        <v>107</v>
      </c>
      <c r="G114" s="104"/>
    </row>
    <row r="115" spans="1:7" s="20" customFormat="1" ht="61.2" customHeight="1" x14ac:dyDescent="0.3">
      <c r="A115" s="203"/>
      <c r="B115" s="241"/>
      <c r="C115" s="195"/>
      <c r="D115" s="139" t="s">
        <v>96</v>
      </c>
      <c r="E115" s="243"/>
      <c r="F115" s="48"/>
      <c r="G115" s="104"/>
    </row>
    <row r="116" spans="1:7" s="20" customFormat="1" ht="24" customHeight="1" x14ac:dyDescent="0.3">
      <c r="A116" s="202" t="s">
        <v>133</v>
      </c>
      <c r="B116" s="240" t="s">
        <v>92</v>
      </c>
      <c r="C116" s="194">
        <v>2240</v>
      </c>
      <c r="D116" s="3">
        <v>113724</v>
      </c>
      <c r="E116" s="242" t="s">
        <v>22</v>
      </c>
      <c r="F116" s="144" t="s">
        <v>135</v>
      </c>
      <c r="G116" s="104"/>
    </row>
    <row r="117" spans="1:7" s="20" customFormat="1" ht="138.6" customHeight="1" x14ac:dyDescent="0.3">
      <c r="A117" s="203"/>
      <c r="B117" s="241"/>
      <c r="C117" s="195"/>
      <c r="D117" s="145" t="s">
        <v>134</v>
      </c>
      <c r="E117" s="243"/>
      <c r="F117" s="48"/>
      <c r="G117" s="104"/>
    </row>
    <row r="118" spans="1:7" s="20" customFormat="1" ht="24" customHeight="1" x14ac:dyDescent="0.3">
      <c r="A118" s="202" t="s">
        <v>137</v>
      </c>
      <c r="B118" s="202" t="s">
        <v>138</v>
      </c>
      <c r="C118" s="194">
        <v>2240</v>
      </c>
      <c r="D118" s="3">
        <v>299.88</v>
      </c>
      <c r="E118" s="242" t="s">
        <v>22</v>
      </c>
      <c r="F118" s="147" t="s">
        <v>135</v>
      </c>
      <c r="G118" s="104"/>
    </row>
    <row r="119" spans="1:7" s="20" customFormat="1" ht="138.6" customHeight="1" x14ac:dyDescent="0.3">
      <c r="A119" s="203"/>
      <c r="B119" s="203"/>
      <c r="C119" s="195"/>
      <c r="D119" s="146" t="s">
        <v>139</v>
      </c>
      <c r="E119" s="243"/>
      <c r="F119" s="48"/>
      <c r="G119" s="104"/>
    </row>
    <row r="120" spans="1:7" s="20" customFormat="1" ht="24" customHeight="1" x14ac:dyDescent="0.3">
      <c r="A120" s="202" t="s">
        <v>142</v>
      </c>
      <c r="B120" s="202" t="s">
        <v>140</v>
      </c>
      <c r="C120" s="194">
        <v>2240</v>
      </c>
      <c r="D120" s="3">
        <v>163296</v>
      </c>
      <c r="E120" s="242" t="s">
        <v>22</v>
      </c>
      <c r="F120" s="148" t="s">
        <v>135</v>
      </c>
      <c r="G120" s="104"/>
    </row>
    <row r="121" spans="1:7" s="20" customFormat="1" ht="136.19999999999999" customHeight="1" x14ac:dyDescent="0.3">
      <c r="A121" s="203"/>
      <c r="B121" s="203"/>
      <c r="C121" s="195"/>
      <c r="D121" s="149" t="s">
        <v>141</v>
      </c>
      <c r="E121" s="243"/>
      <c r="F121" s="48"/>
      <c r="G121" s="104"/>
    </row>
    <row r="122" spans="1:7" s="20" customFormat="1" ht="21.6" customHeight="1" x14ac:dyDescent="0.3">
      <c r="A122" s="202" t="s">
        <v>143</v>
      </c>
      <c r="B122" s="240" t="s">
        <v>144</v>
      </c>
      <c r="C122" s="194">
        <v>2240</v>
      </c>
      <c r="D122" s="3">
        <v>21000</v>
      </c>
      <c r="E122" s="242" t="s">
        <v>106</v>
      </c>
      <c r="F122" s="150" t="s">
        <v>135</v>
      </c>
      <c r="G122" s="104"/>
    </row>
    <row r="123" spans="1:7" s="20" customFormat="1" ht="48" customHeight="1" x14ac:dyDescent="0.3">
      <c r="A123" s="203"/>
      <c r="B123" s="241"/>
      <c r="C123" s="195"/>
      <c r="D123" s="151" t="s">
        <v>145</v>
      </c>
      <c r="E123" s="243"/>
      <c r="F123" s="48"/>
      <c r="G123" s="104"/>
    </row>
    <row r="124" spans="1:7" s="20" customFormat="1" ht="48" customHeight="1" x14ac:dyDescent="0.3">
      <c r="A124" s="202" t="s">
        <v>151</v>
      </c>
      <c r="B124" s="240" t="s">
        <v>95</v>
      </c>
      <c r="C124" s="154">
        <v>2240</v>
      </c>
      <c r="D124" s="165">
        <v>686000.4</v>
      </c>
      <c r="E124" s="242" t="s">
        <v>106</v>
      </c>
      <c r="F124" s="48" t="s">
        <v>146</v>
      </c>
      <c r="G124" s="104"/>
    </row>
    <row r="125" spans="1:7" s="20" customFormat="1" ht="48" customHeight="1" x14ac:dyDescent="0.3">
      <c r="A125" s="203"/>
      <c r="B125" s="241"/>
      <c r="C125" s="154"/>
      <c r="D125" s="155" t="s">
        <v>152</v>
      </c>
      <c r="E125" s="243"/>
      <c r="F125" s="48"/>
      <c r="G125" s="104"/>
    </row>
    <row r="126" spans="1:7" s="20" customFormat="1" ht="48" customHeight="1" x14ac:dyDescent="0.3">
      <c r="A126" s="202" t="s">
        <v>154</v>
      </c>
      <c r="B126" s="240" t="s">
        <v>155</v>
      </c>
      <c r="C126" s="163">
        <v>2240</v>
      </c>
      <c r="D126" s="165">
        <v>70500</v>
      </c>
      <c r="E126" s="242" t="s">
        <v>106</v>
      </c>
      <c r="F126" s="48" t="s">
        <v>153</v>
      </c>
      <c r="G126" s="104"/>
    </row>
    <row r="127" spans="1:7" s="20" customFormat="1" ht="48" customHeight="1" x14ac:dyDescent="0.3">
      <c r="A127" s="203"/>
      <c r="B127" s="241"/>
      <c r="C127" s="163"/>
      <c r="D127" s="164" t="s">
        <v>156</v>
      </c>
      <c r="E127" s="243"/>
      <c r="F127" s="48"/>
      <c r="G127" s="104"/>
    </row>
    <row r="128" spans="1:7" s="20" customFormat="1" ht="48" customHeight="1" x14ac:dyDescent="0.3">
      <c r="A128" s="202" t="s">
        <v>163</v>
      </c>
      <c r="B128" s="202" t="s">
        <v>164</v>
      </c>
      <c r="C128" s="168">
        <v>2240</v>
      </c>
      <c r="D128" s="165">
        <v>340200</v>
      </c>
      <c r="E128" s="242" t="s">
        <v>22</v>
      </c>
      <c r="F128" s="48" t="s">
        <v>153</v>
      </c>
      <c r="G128" s="104"/>
    </row>
    <row r="129" spans="1:7" s="20" customFormat="1" ht="106.2" customHeight="1" x14ac:dyDescent="0.3">
      <c r="A129" s="203"/>
      <c r="B129" s="241"/>
      <c r="C129" s="168"/>
      <c r="D129" s="169" t="s">
        <v>165</v>
      </c>
      <c r="E129" s="243"/>
      <c r="F129" s="48"/>
      <c r="G129" s="104"/>
    </row>
    <row r="130" spans="1:7" s="20" customFormat="1" ht="48" customHeight="1" x14ac:dyDescent="0.3">
      <c r="A130" s="202" t="s">
        <v>167</v>
      </c>
      <c r="B130" s="202" t="s">
        <v>116</v>
      </c>
      <c r="C130" s="171">
        <v>2240</v>
      </c>
      <c r="D130" s="165">
        <v>45866.28</v>
      </c>
      <c r="E130" s="242" t="s">
        <v>22</v>
      </c>
      <c r="F130" s="48" t="s">
        <v>153</v>
      </c>
      <c r="G130" s="104"/>
    </row>
    <row r="131" spans="1:7" s="20" customFormat="1" ht="106.2" customHeight="1" x14ac:dyDescent="0.3">
      <c r="A131" s="203"/>
      <c r="B131" s="241"/>
      <c r="C131" s="171"/>
      <c r="D131" s="172" t="s">
        <v>168</v>
      </c>
      <c r="E131" s="243"/>
      <c r="F131" s="48"/>
      <c r="G131" s="104"/>
    </row>
    <row r="132" spans="1:7" s="20" customFormat="1" ht="48" customHeight="1" x14ac:dyDescent="0.3">
      <c r="A132" s="202" t="s">
        <v>170</v>
      </c>
      <c r="B132" s="202" t="s">
        <v>171</v>
      </c>
      <c r="C132" s="174">
        <v>2240</v>
      </c>
      <c r="D132" s="165">
        <v>83250</v>
      </c>
      <c r="E132" s="242" t="s">
        <v>106</v>
      </c>
      <c r="F132" s="48" t="s">
        <v>153</v>
      </c>
      <c r="G132" s="104"/>
    </row>
    <row r="133" spans="1:7" s="20" customFormat="1" ht="106.2" customHeight="1" x14ac:dyDescent="0.3">
      <c r="A133" s="203"/>
      <c r="B133" s="241"/>
      <c r="C133" s="174"/>
      <c r="D133" s="173" t="s">
        <v>172</v>
      </c>
      <c r="E133" s="243"/>
      <c r="F133" s="48"/>
      <c r="G133" s="104"/>
    </row>
    <row r="134" spans="1:7" s="20" customFormat="1" ht="48" customHeight="1" x14ac:dyDescent="0.3">
      <c r="A134" s="202" t="s">
        <v>137</v>
      </c>
      <c r="B134" s="202" t="s">
        <v>174</v>
      </c>
      <c r="C134" s="175">
        <v>2240</v>
      </c>
      <c r="D134" s="165">
        <v>3242.24</v>
      </c>
      <c r="E134" s="242" t="s">
        <v>22</v>
      </c>
      <c r="F134" s="48" t="s">
        <v>173</v>
      </c>
      <c r="G134" s="104"/>
    </row>
    <row r="135" spans="1:7" s="20" customFormat="1" ht="106.2" customHeight="1" x14ac:dyDescent="0.3">
      <c r="A135" s="203"/>
      <c r="B135" s="241"/>
      <c r="C135" s="175"/>
      <c r="D135" s="176" t="s">
        <v>175</v>
      </c>
      <c r="E135" s="243"/>
      <c r="F135" s="48"/>
      <c r="G135" s="104"/>
    </row>
    <row r="136" spans="1:7" s="20" customFormat="1" ht="48" customHeight="1" x14ac:dyDescent="0.3">
      <c r="A136" s="202" t="s">
        <v>115</v>
      </c>
      <c r="B136" s="202" t="s">
        <v>116</v>
      </c>
      <c r="C136" s="177">
        <v>2240</v>
      </c>
      <c r="D136" s="165">
        <v>3180</v>
      </c>
      <c r="E136" s="242" t="s">
        <v>22</v>
      </c>
      <c r="F136" s="48" t="s">
        <v>173</v>
      </c>
      <c r="G136" s="104"/>
    </row>
    <row r="137" spans="1:7" s="20" customFormat="1" ht="106.2" customHeight="1" x14ac:dyDescent="0.3">
      <c r="A137" s="203"/>
      <c r="B137" s="241"/>
      <c r="C137" s="177"/>
      <c r="D137" s="178" t="s">
        <v>176</v>
      </c>
      <c r="E137" s="243"/>
      <c r="F137" s="48"/>
      <c r="G137" s="104"/>
    </row>
    <row r="138" spans="1:7" s="20" customFormat="1" ht="75" customHeight="1" x14ac:dyDescent="0.3">
      <c r="A138" s="202" t="s">
        <v>181</v>
      </c>
      <c r="B138" s="202" t="s">
        <v>182</v>
      </c>
      <c r="C138" s="180">
        <v>2240</v>
      </c>
      <c r="D138" s="165">
        <v>3836040</v>
      </c>
      <c r="E138" s="242" t="s">
        <v>32</v>
      </c>
      <c r="F138" s="48" t="s">
        <v>177</v>
      </c>
      <c r="G138" s="104"/>
    </row>
    <row r="139" spans="1:7" s="20" customFormat="1" ht="61.2" customHeight="1" x14ac:dyDescent="0.3">
      <c r="A139" s="203"/>
      <c r="B139" s="241"/>
      <c r="C139" s="180"/>
      <c r="D139" s="181" t="s">
        <v>183</v>
      </c>
      <c r="E139" s="243"/>
      <c r="F139" s="48"/>
      <c r="G139" s="104"/>
    </row>
    <row r="140" spans="1:7" s="20" customFormat="1" ht="46.8" customHeight="1" x14ac:dyDescent="0.3">
      <c r="A140" s="202" t="s">
        <v>190</v>
      </c>
      <c r="B140" s="202" t="s">
        <v>99</v>
      </c>
      <c r="C140" s="186">
        <v>2240</v>
      </c>
      <c r="D140" s="165">
        <v>349693.08</v>
      </c>
      <c r="E140" s="242" t="s">
        <v>186</v>
      </c>
      <c r="F140" s="48" t="s">
        <v>177</v>
      </c>
      <c r="G140" s="104"/>
    </row>
    <row r="141" spans="1:7" s="20" customFormat="1" ht="61.2" customHeight="1" x14ac:dyDescent="0.3">
      <c r="A141" s="203"/>
      <c r="B141" s="241"/>
      <c r="C141" s="186"/>
      <c r="D141" s="187" t="s">
        <v>191</v>
      </c>
      <c r="E141" s="243"/>
      <c r="F141" s="48"/>
      <c r="G141" s="104"/>
    </row>
    <row r="142" spans="1:7" ht="58.5" customHeight="1" x14ac:dyDescent="0.3">
      <c r="A142" s="53" t="s">
        <v>15</v>
      </c>
      <c r="B142" s="53"/>
      <c r="C142" s="54"/>
      <c r="D142" s="55">
        <f>D84+D86+D88+D90+D92+D94+D96+D98+D100+D102+D104+D110+D112+D114+D116+D118+D120+D122+D124+D126+D128+D130+D132+D134+D136+D138+D140</f>
        <v>65034463.440000005</v>
      </c>
      <c r="E142" s="54"/>
      <c r="F142" s="54"/>
      <c r="G142" s="60"/>
    </row>
    <row r="143" spans="1:7" ht="32.25" hidden="1" customHeight="1" thickBot="1" x14ac:dyDescent="0.35">
      <c r="A143" s="103"/>
      <c r="B143" s="57" t="s">
        <v>41</v>
      </c>
      <c r="C143" s="101"/>
      <c r="D143" s="8"/>
      <c r="E143" s="102"/>
      <c r="F143" s="101"/>
      <c r="G143" s="54"/>
    </row>
    <row r="144" spans="1:7" s="63" customFormat="1" ht="99.6" customHeight="1" x14ac:dyDescent="0.3">
      <c r="A144" s="16" t="s">
        <v>42</v>
      </c>
      <c r="B144" s="16" t="s">
        <v>30</v>
      </c>
      <c r="C144" s="17">
        <v>3122</v>
      </c>
      <c r="D144" s="18">
        <v>100978000</v>
      </c>
      <c r="E144" s="246" t="s">
        <v>32</v>
      </c>
      <c r="F144" s="46" t="s">
        <v>24</v>
      </c>
      <c r="G144" s="61"/>
    </row>
    <row r="145" spans="1:7" ht="49.2" customHeight="1" x14ac:dyDescent="0.3">
      <c r="A145" s="21"/>
      <c r="B145" s="22"/>
      <c r="C145" s="17"/>
      <c r="D145" s="23" t="s">
        <v>31</v>
      </c>
      <c r="E145" s="247"/>
      <c r="F145" s="24"/>
      <c r="G145" s="76"/>
    </row>
    <row r="146" spans="1:7" ht="103.8" customHeight="1" x14ac:dyDescent="0.3">
      <c r="A146" s="16" t="s">
        <v>148</v>
      </c>
      <c r="B146" s="161" t="s">
        <v>149</v>
      </c>
      <c r="C146" s="159">
        <v>3122</v>
      </c>
      <c r="D146" s="156">
        <v>1013893.2</v>
      </c>
      <c r="E146" s="246" t="s">
        <v>105</v>
      </c>
      <c r="F146" s="162">
        <v>46204</v>
      </c>
      <c r="G146" s="76"/>
    </row>
    <row r="147" spans="1:7" ht="72" customHeight="1" x14ac:dyDescent="0.3">
      <c r="A147" s="157"/>
      <c r="B147" s="158"/>
      <c r="C147" s="159"/>
      <c r="D147" s="23" t="s">
        <v>150</v>
      </c>
      <c r="E147" s="247"/>
      <c r="F147" s="160"/>
      <c r="G147" s="76"/>
    </row>
    <row r="148" spans="1:7" ht="103.8" customHeight="1" x14ac:dyDescent="0.3">
      <c r="A148" s="16" t="s">
        <v>148</v>
      </c>
      <c r="B148" s="161" t="s">
        <v>149</v>
      </c>
      <c r="C148" s="159">
        <v>3122</v>
      </c>
      <c r="D148" s="156">
        <v>978000</v>
      </c>
      <c r="E148" s="246" t="s">
        <v>22</v>
      </c>
      <c r="F148" s="167">
        <v>46235</v>
      </c>
      <c r="G148" s="76"/>
    </row>
    <row r="149" spans="1:7" ht="72" customHeight="1" x14ac:dyDescent="0.3">
      <c r="A149" s="157"/>
      <c r="B149" s="158"/>
      <c r="C149" s="159"/>
      <c r="D149" s="23" t="s">
        <v>169</v>
      </c>
      <c r="E149" s="247"/>
      <c r="F149" s="160"/>
      <c r="G149" s="76"/>
    </row>
    <row r="150" spans="1:7" ht="103.8" customHeight="1" x14ac:dyDescent="0.3">
      <c r="A150" s="16" t="s">
        <v>162</v>
      </c>
      <c r="B150" s="161" t="s">
        <v>160</v>
      </c>
      <c r="C150" s="159">
        <v>3122</v>
      </c>
      <c r="D150" s="156">
        <v>476357.26</v>
      </c>
      <c r="E150" s="246" t="s">
        <v>22</v>
      </c>
      <c r="F150" s="167">
        <v>46235</v>
      </c>
      <c r="G150" s="76"/>
    </row>
    <row r="151" spans="1:7" ht="72" customHeight="1" x14ac:dyDescent="0.3">
      <c r="A151" s="157"/>
      <c r="B151" s="158"/>
      <c r="C151" s="159"/>
      <c r="D151" s="23" t="s">
        <v>161</v>
      </c>
      <c r="E151" s="247"/>
      <c r="F151" s="160"/>
      <c r="G151" s="76"/>
    </row>
    <row r="152" spans="1:7" s="1" customFormat="1" x14ac:dyDescent="0.3">
      <c r="A152" s="25" t="s">
        <v>29</v>
      </c>
      <c r="B152" s="25"/>
      <c r="C152" s="107"/>
      <c r="D152" s="109">
        <f>D144+D148+D150</f>
        <v>102432357.26000001</v>
      </c>
      <c r="E152" s="108"/>
      <c r="F152" s="26"/>
      <c r="G152" s="76"/>
    </row>
    <row r="153" spans="1:7" x14ac:dyDescent="0.3">
      <c r="A153" s="58"/>
      <c r="B153" s="57"/>
      <c r="C153" s="15"/>
      <c r="D153" s="17"/>
      <c r="E153" s="59"/>
      <c r="F153" s="15"/>
      <c r="G153" s="66"/>
    </row>
    <row r="154" spans="1:7" ht="30" hidden="1" customHeight="1" x14ac:dyDescent="0.3">
      <c r="A154" s="53" t="s">
        <v>7</v>
      </c>
      <c r="B154" s="53"/>
      <c r="C154" s="54"/>
      <c r="D154" s="55">
        <f>D143</f>
        <v>0</v>
      </c>
      <c r="E154" s="54"/>
      <c r="F154" s="54"/>
      <c r="G154" s="78"/>
    </row>
    <row r="155" spans="1:7" ht="12.75" hidden="1" customHeight="1" x14ac:dyDescent="0.3">
      <c r="A155" s="6"/>
      <c r="B155" s="6"/>
      <c r="C155" s="6"/>
      <c r="D155" s="6"/>
      <c r="E155" s="6"/>
      <c r="F155" s="6"/>
      <c r="G155" s="79"/>
    </row>
    <row r="156" spans="1:7" ht="12.75" hidden="1" customHeight="1" x14ac:dyDescent="0.3">
      <c r="A156" s="61"/>
      <c r="B156" s="62"/>
      <c r="C156" s="62"/>
      <c r="D156" s="62"/>
      <c r="E156" s="62"/>
      <c r="F156" s="61"/>
      <c r="G156" s="67"/>
    </row>
    <row r="157" spans="1:7" ht="21.75" hidden="1" customHeight="1" x14ac:dyDescent="0.3">
      <c r="A157" s="9"/>
      <c r="B157" s="10"/>
      <c r="C157" s="64"/>
      <c r="D157" s="13"/>
      <c r="E157" s="13"/>
      <c r="F157" s="76"/>
      <c r="G157" s="77"/>
    </row>
    <row r="158" spans="1:7" ht="12.75" customHeight="1" x14ac:dyDescent="0.3">
      <c r="A158" s="11"/>
      <c r="B158" s="7"/>
      <c r="C158" s="7"/>
      <c r="D158" s="7"/>
      <c r="E158" s="7"/>
      <c r="F158" s="76"/>
      <c r="G158" s="67"/>
    </row>
    <row r="159" spans="1:7" ht="12.75" customHeight="1" x14ac:dyDescent="0.3">
      <c r="A159" s="65"/>
      <c r="B159" s="65"/>
      <c r="C159" s="10"/>
      <c r="D159" s="65"/>
      <c r="E159" s="66"/>
      <c r="F159" s="66"/>
      <c r="G159" s="67"/>
    </row>
    <row r="160" spans="1:7" x14ac:dyDescent="0.3">
      <c r="A160" s="233"/>
      <c r="B160" s="10"/>
      <c r="C160" s="5"/>
      <c r="D160" s="78"/>
      <c r="E160" s="78"/>
      <c r="F160" s="78"/>
      <c r="G160" s="66"/>
    </row>
    <row r="161" spans="1:7" x14ac:dyDescent="0.3">
      <c r="A161" s="233"/>
      <c r="B161" s="10"/>
      <c r="C161" s="5"/>
      <c r="D161" s="79"/>
      <c r="E161" s="79"/>
      <c r="F161" s="79"/>
      <c r="G161" s="66"/>
    </row>
    <row r="162" spans="1:7" x14ac:dyDescent="0.3">
      <c r="A162" s="14"/>
      <c r="B162" s="10"/>
      <c r="C162" s="5"/>
      <c r="D162" s="67"/>
      <c r="E162" s="67"/>
      <c r="F162" s="67"/>
      <c r="G162" s="66"/>
    </row>
    <row r="163" spans="1:7" x14ac:dyDescent="0.3">
      <c r="A163" s="233"/>
      <c r="B163" s="10"/>
      <c r="C163" s="5"/>
      <c r="D163" s="77"/>
      <c r="E163" s="77"/>
      <c r="F163" s="77"/>
    </row>
    <row r="164" spans="1:7" x14ac:dyDescent="0.3">
      <c r="A164" s="233"/>
      <c r="B164" s="12"/>
      <c r="C164" s="5"/>
      <c r="D164" s="68"/>
      <c r="E164" s="67"/>
      <c r="F164" s="67"/>
    </row>
    <row r="165" spans="1:7" x14ac:dyDescent="0.3">
      <c r="A165" s="10"/>
      <c r="B165" s="10"/>
      <c r="C165" s="64"/>
      <c r="D165" s="67"/>
      <c r="E165" s="67"/>
      <c r="F165" s="67"/>
    </row>
    <row r="166" spans="1:7" x14ac:dyDescent="0.3">
      <c r="A166" s="66"/>
      <c r="B166" s="69"/>
      <c r="C166" s="66"/>
      <c r="D166" s="70"/>
      <c r="E166" s="66"/>
      <c r="F166" s="66"/>
    </row>
    <row r="167" spans="1:7" x14ac:dyDescent="0.3">
      <c r="A167" s="71"/>
      <c r="B167" s="66"/>
      <c r="C167" s="66"/>
      <c r="D167" s="72"/>
      <c r="E167" s="66"/>
      <c r="F167" s="66"/>
    </row>
    <row r="168" spans="1:7" x14ac:dyDescent="0.3">
      <c r="A168" s="73"/>
      <c r="B168" s="66"/>
      <c r="C168" s="66"/>
      <c r="D168" s="66"/>
      <c r="E168" s="66"/>
      <c r="F168" s="66"/>
    </row>
    <row r="169" spans="1:7" x14ac:dyDescent="0.3">
      <c r="A169" s="66"/>
      <c r="B169" s="66"/>
      <c r="C169" s="66"/>
      <c r="D169" s="66"/>
      <c r="E169" s="66"/>
      <c r="F169" s="69"/>
    </row>
    <row r="170" spans="1:7" x14ac:dyDescent="0.3">
      <c r="A170" s="66"/>
      <c r="B170" s="66"/>
      <c r="C170" s="66"/>
      <c r="D170" s="66"/>
      <c r="E170" s="66"/>
      <c r="F170" s="66"/>
    </row>
    <row r="171" spans="1:7" x14ac:dyDescent="0.3">
      <c r="A171" s="66"/>
      <c r="B171" s="66"/>
      <c r="C171" s="66"/>
      <c r="D171" s="66"/>
      <c r="E171" s="66"/>
      <c r="F171" s="66"/>
    </row>
    <row r="172" spans="1:7" x14ac:dyDescent="0.3">
      <c r="A172" s="66"/>
      <c r="B172" s="66"/>
      <c r="C172" s="66"/>
      <c r="D172" s="66"/>
      <c r="E172" s="66"/>
      <c r="F172" s="66"/>
    </row>
    <row r="173" spans="1:7" x14ac:dyDescent="0.3">
      <c r="A173" s="66"/>
      <c r="B173" s="66"/>
      <c r="C173" s="66"/>
      <c r="D173" s="66"/>
      <c r="E173" s="66"/>
      <c r="F173" s="66"/>
    </row>
    <row r="174" spans="1:7" x14ac:dyDescent="0.3">
      <c r="A174" s="66"/>
      <c r="B174" s="66"/>
      <c r="C174" s="66"/>
      <c r="D174" s="66"/>
      <c r="E174" s="66"/>
      <c r="F174" s="66"/>
    </row>
    <row r="175" spans="1:7" x14ac:dyDescent="0.3">
      <c r="A175" s="66"/>
      <c r="B175" s="66"/>
      <c r="C175" s="66"/>
      <c r="D175" s="66"/>
      <c r="E175" s="66"/>
      <c r="F175" s="66"/>
    </row>
    <row r="176" spans="1:7" x14ac:dyDescent="0.3">
      <c r="A176" s="66"/>
      <c r="B176" s="66"/>
      <c r="C176" s="66"/>
      <c r="D176" s="66"/>
      <c r="E176" s="66"/>
      <c r="F176" s="66"/>
    </row>
    <row r="177" spans="1:6" x14ac:dyDescent="0.3">
      <c r="A177" s="66"/>
      <c r="B177" s="66"/>
      <c r="C177" s="66"/>
      <c r="D177" s="66"/>
      <c r="E177" s="66"/>
      <c r="F177" s="66"/>
    </row>
    <row r="178" spans="1:6" x14ac:dyDescent="0.3">
      <c r="A178" s="66"/>
      <c r="B178" s="66"/>
      <c r="C178" s="66"/>
      <c r="D178" s="66"/>
      <c r="E178" s="66"/>
      <c r="F178" s="66"/>
    </row>
    <row r="179" spans="1:6" x14ac:dyDescent="0.3">
      <c r="A179" s="66"/>
      <c r="B179" s="66"/>
      <c r="C179" s="66"/>
      <c r="D179" s="66"/>
      <c r="E179" s="66"/>
      <c r="F179" s="66"/>
    </row>
    <row r="180" spans="1:6" x14ac:dyDescent="0.3">
      <c r="A180" s="66"/>
      <c r="B180" s="66"/>
      <c r="C180" s="66"/>
      <c r="D180" s="66"/>
      <c r="E180" s="66"/>
      <c r="F180" s="66"/>
    </row>
    <row r="181" spans="1:6" x14ac:dyDescent="0.3">
      <c r="A181" s="66"/>
      <c r="B181" s="66"/>
      <c r="C181" s="66"/>
      <c r="D181" s="66"/>
      <c r="E181" s="66"/>
      <c r="F181" s="66"/>
    </row>
    <row r="182" spans="1:6" x14ac:dyDescent="0.3">
      <c r="A182" s="66"/>
      <c r="B182" s="66"/>
      <c r="C182" s="66"/>
      <c r="D182" s="66"/>
      <c r="E182" s="66"/>
      <c r="F182" s="66"/>
    </row>
    <row r="183" spans="1:6" x14ac:dyDescent="0.3">
      <c r="A183" s="66"/>
      <c r="B183" s="66"/>
      <c r="C183" s="66"/>
      <c r="D183" s="66"/>
      <c r="E183" s="66"/>
      <c r="F183" s="66"/>
    </row>
    <row r="184" spans="1:6" x14ac:dyDescent="0.3">
      <c r="A184" s="66"/>
      <c r="B184" s="66"/>
      <c r="C184" s="66"/>
      <c r="D184" s="66"/>
      <c r="E184" s="66"/>
      <c r="F184" s="66"/>
    </row>
  </sheetData>
  <mergeCells count="210">
    <mergeCell ref="B116:B117"/>
    <mergeCell ref="C116:C117"/>
    <mergeCell ref="E116:E117"/>
    <mergeCell ref="B112:B113"/>
    <mergeCell ref="C112:C113"/>
    <mergeCell ref="A128:A129"/>
    <mergeCell ref="B128:B129"/>
    <mergeCell ref="E128:E129"/>
    <mergeCell ref="A10:A11"/>
    <mergeCell ref="E150:E151"/>
    <mergeCell ref="E148:E149"/>
    <mergeCell ref="E146:E147"/>
    <mergeCell ref="A134:A135"/>
    <mergeCell ref="B134:B135"/>
    <mergeCell ref="E134:E135"/>
    <mergeCell ref="E144:E145"/>
    <mergeCell ref="B130:B131"/>
    <mergeCell ref="E130:E131"/>
    <mergeCell ref="A132:A133"/>
    <mergeCell ref="B132:B133"/>
    <mergeCell ref="E132:E133"/>
    <mergeCell ref="A136:A137"/>
    <mergeCell ref="B136:B137"/>
    <mergeCell ref="E136:E137"/>
    <mergeCell ref="A138:A139"/>
    <mergeCell ref="B138:B139"/>
    <mergeCell ref="E138:E139"/>
    <mergeCell ref="A140:A141"/>
    <mergeCell ref="B140:B141"/>
    <mergeCell ref="E140:E141"/>
    <mergeCell ref="E106:E107"/>
    <mergeCell ref="B106:B107"/>
    <mergeCell ref="B114:B115"/>
    <mergeCell ref="C114:C115"/>
    <mergeCell ref="E114:E115"/>
    <mergeCell ref="A75:A76"/>
    <mergeCell ref="B75:B76"/>
    <mergeCell ref="C75:C76"/>
    <mergeCell ref="E75:E76"/>
    <mergeCell ref="E112:E113"/>
    <mergeCell ref="B108:B109"/>
    <mergeCell ref="C108:C109"/>
    <mergeCell ref="B96:B97"/>
    <mergeCell ref="E96:E97"/>
    <mergeCell ref="C100:C101"/>
    <mergeCell ref="E100:E101"/>
    <mergeCell ref="B100:B101"/>
    <mergeCell ref="E98:E99"/>
    <mergeCell ref="B102:B103"/>
    <mergeCell ref="C102:C103"/>
    <mergeCell ref="E102:E103"/>
    <mergeCell ref="B104:B105"/>
    <mergeCell ref="A92:A93"/>
    <mergeCell ref="C104:C105"/>
    <mergeCell ref="G89:G90"/>
    <mergeCell ref="B126:B127"/>
    <mergeCell ref="E126:E127"/>
    <mergeCell ref="B124:B125"/>
    <mergeCell ref="E124:E125"/>
    <mergeCell ref="B122:B123"/>
    <mergeCell ref="C122:C123"/>
    <mergeCell ref="E122:E123"/>
    <mergeCell ref="E120:E121"/>
    <mergeCell ref="E92:E93"/>
    <mergeCell ref="E94:E95"/>
    <mergeCell ref="B94:B95"/>
    <mergeCell ref="B118:B119"/>
    <mergeCell ref="C118:C119"/>
    <mergeCell ref="E118:E119"/>
    <mergeCell ref="B120:B121"/>
    <mergeCell ref="C120:C121"/>
    <mergeCell ref="B110:B111"/>
    <mergeCell ref="C110:C111"/>
    <mergeCell ref="E110:E111"/>
    <mergeCell ref="E108:E109"/>
    <mergeCell ref="B98:B99"/>
    <mergeCell ref="C98:C99"/>
    <mergeCell ref="C106:C107"/>
    <mergeCell ref="F53:F54"/>
    <mergeCell ref="G21:G22"/>
    <mergeCell ref="C23:C24"/>
    <mergeCell ref="C30:C31"/>
    <mergeCell ref="A26:A27"/>
    <mergeCell ref="A37:A38"/>
    <mergeCell ref="B37:B38"/>
    <mergeCell ref="E37:E38"/>
    <mergeCell ref="A33:A34"/>
    <mergeCell ref="B33:B34"/>
    <mergeCell ref="F49:F50"/>
    <mergeCell ref="G39:G40"/>
    <mergeCell ref="A41:A42"/>
    <mergeCell ref="B41:B42"/>
    <mergeCell ref="A43:A44"/>
    <mergeCell ref="B43:B44"/>
    <mergeCell ref="A47:A48"/>
    <mergeCell ref="G47:G48"/>
    <mergeCell ref="A45:A46"/>
    <mergeCell ref="E49:E50"/>
    <mergeCell ref="A53:A54"/>
    <mergeCell ref="F51:F52"/>
    <mergeCell ref="C51:C52"/>
    <mergeCell ref="C49:C50"/>
    <mergeCell ref="A163:A164"/>
    <mergeCell ref="A160:A161"/>
    <mergeCell ref="A84:A85"/>
    <mergeCell ref="A94:A95"/>
    <mergeCell ref="A86:A87"/>
    <mergeCell ref="A88:A89"/>
    <mergeCell ref="A90:A91"/>
    <mergeCell ref="A100:A101"/>
    <mergeCell ref="A98:A99"/>
    <mergeCell ref="A102:A103"/>
    <mergeCell ref="A104:A105"/>
    <mergeCell ref="A106:A107"/>
    <mergeCell ref="A108:A109"/>
    <mergeCell ref="A110:A111"/>
    <mergeCell ref="A96:A97"/>
    <mergeCell ref="A114:A115"/>
    <mergeCell ref="A116:A117"/>
    <mergeCell ref="A126:A127"/>
    <mergeCell ref="A112:A113"/>
    <mergeCell ref="A120:A121"/>
    <mergeCell ref="A118:A119"/>
    <mergeCell ref="A122:A123"/>
    <mergeCell ref="A124:A125"/>
    <mergeCell ref="A130:A131"/>
    <mergeCell ref="A1:G1"/>
    <mergeCell ref="A2:F2"/>
    <mergeCell ref="A3:G3"/>
    <mergeCell ref="A5:G5"/>
    <mergeCell ref="A4:G4"/>
    <mergeCell ref="A8:A9"/>
    <mergeCell ref="G8:G9"/>
    <mergeCell ref="A12:A13"/>
    <mergeCell ref="A14:A15"/>
    <mergeCell ref="B14:B15"/>
    <mergeCell ref="G10:G11"/>
    <mergeCell ref="G32:G33"/>
    <mergeCell ref="A35:A36"/>
    <mergeCell ref="B35:B36"/>
    <mergeCell ref="E35:E36"/>
    <mergeCell ref="A39:A40"/>
    <mergeCell ref="B67:B68"/>
    <mergeCell ref="A16:A17"/>
    <mergeCell ref="B16:B17"/>
    <mergeCell ref="A28:A29"/>
    <mergeCell ref="A57:A58"/>
    <mergeCell ref="B57:B58"/>
    <mergeCell ref="E57:E58"/>
    <mergeCell ref="B53:B54"/>
    <mergeCell ref="C53:C54"/>
    <mergeCell ref="E53:E54"/>
    <mergeCell ref="A18:A19"/>
    <mergeCell ref="B18:B19"/>
    <mergeCell ref="E51:E52"/>
    <mergeCell ref="A21:A22"/>
    <mergeCell ref="A23:A24"/>
    <mergeCell ref="B23:B24"/>
    <mergeCell ref="A30:A31"/>
    <mergeCell ref="B30:B31"/>
    <mergeCell ref="A51:A52"/>
    <mergeCell ref="A61:A62"/>
    <mergeCell ref="B61:B62"/>
    <mergeCell ref="E61:E62"/>
    <mergeCell ref="A69:A70"/>
    <mergeCell ref="F75:F76"/>
    <mergeCell ref="A63:A64"/>
    <mergeCell ref="B63:B64"/>
    <mergeCell ref="E63:E64"/>
    <mergeCell ref="A65:A66"/>
    <mergeCell ref="F73:F74"/>
    <mergeCell ref="A73:A74"/>
    <mergeCell ref="B73:B74"/>
    <mergeCell ref="C73:C74"/>
    <mergeCell ref="E73:E74"/>
    <mergeCell ref="F71:F72"/>
    <mergeCell ref="E69:E70"/>
    <mergeCell ref="F69:F70"/>
    <mergeCell ref="F67:F68"/>
    <mergeCell ref="B65:B66"/>
    <mergeCell ref="E65:E66"/>
    <mergeCell ref="B69:B70"/>
    <mergeCell ref="C69:C70"/>
    <mergeCell ref="A71:A72"/>
    <mergeCell ref="B71:B72"/>
    <mergeCell ref="B51:B52"/>
    <mergeCell ref="E55:E56"/>
    <mergeCell ref="B45:B46"/>
    <mergeCell ref="A49:A50"/>
    <mergeCell ref="B49:B50"/>
    <mergeCell ref="A55:A56"/>
    <mergeCell ref="B55:B56"/>
    <mergeCell ref="A59:A60"/>
    <mergeCell ref="B59:B60"/>
    <mergeCell ref="E59:E60"/>
    <mergeCell ref="E104:E105"/>
    <mergeCell ref="A79:A80"/>
    <mergeCell ref="B79:B80"/>
    <mergeCell ref="E79:E80"/>
    <mergeCell ref="A67:A68"/>
    <mergeCell ref="A77:A78"/>
    <mergeCell ref="B77:B78"/>
    <mergeCell ref="E77:E78"/>
    <mergeCell ref="C71:C72"/>
    <mergeCell ref="E71:E72"/>
    <mergeCell ref="C67:C68"/>
    <mergeCell ref="E67:E68"/>
    <mergeCell ref="A81:A82"/>
    <mergeCell ref="B81:B82"/>
    <mergeCell ref="E81:E82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60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2026-10-16T08:30:50Z</dcterms:modified>
</cp:coreProperties>
</file>