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1 Планові\12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<sst xmlns="http://schemas.openxmlformats.org/spreadsheetml/2006/main" count="20" uniqueCount="20">
  <si>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</si>
  <si>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</si>
  <si>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</si>
  <si>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</si>
  <si>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</si>
  <si>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</si>
  <si>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</si>
  <si>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</si>
  <si>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</si>
  <si>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</si>
  <si>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</si>
  <si>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</si>
  <si>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</si>
  <si>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</si>
  <si>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</si>
  <si>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</si>
  <si>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</si>
  <si>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січень-грудень 2021 року</t>
  </si>
  <si>
    <t>січень-грудень 2020 р.</t>
  </si>
  <si>
    <t>січень-грудень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</si>
</sst>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₴_-;\-* #,##0.00_₴_-;_-* &quot;-&quot;??_₴_-;_-@_-"/>
    <numFmt numFmtId="164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4" fontId="4" fillId="0" borderId="10" xfId="1" applyNumberFormat="1" applyFont="1" applyBorder="1" applyAlignment="1">
      <alignment horizontal="right" vertical="center"/>
    </xf>
    <xf numFmtId="164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4" fontId="3" fillId="3" borderId="15" xfId="0" applyNumberFormat="1" applyFont="1" applyFill="1" applyBorder="1" applyAlignment="1">
      <alignment horizontal="right" vertical="center"/>
    </xf>
    <xf numFmtId="164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workbookViewId="0">
      <selection activeCell="A2" sqref="A2"/>
    </sheetView>
  </sheetViews>
  <sheetFormatPr defaultRowHeight="15" x14ac:dyDescent="0.25"/>
  <cols>
    <col min="1" max="1" width="49.42578125" customWidth="1"/>
    <col min="2" max="3" width="20.7109375" customWidth="1"/>
    <col min="4" max="4" width="12.7109375" customWidth="1"/>
    <col min="5" max="5" width="9.28515625" customWidth="1"/>
    <col min="6" max="6" width="13.28515625" customWidth="1"/>
  </cols>
  <sheetData>
    <row r="1" spans="1:5" s="1" customFormat="1" ht="33.75" customHeight="1" x14ac:dyDescent="0.25">
      <c r="A1" s="19" t="s">
        <v>17</v>
      </c>
      <c r="B1" s="19"/>
      <c r="C1" s="19"/>
      <c r="D1" s="19"/>
      <c r="E1" s="19"/>
    </row>
    <row r="2" spans="1:5" x14ac:dyDescent="0.25">
      <c r="E2" s="18" t="s">
        <v>0</v>
      </c>
    </row>
    <row r="3" spans="1:5" x14ac:dyDescent="0.25">
      <c r="A3" s="20" t="s">
        <v>1</v>
      </c>
      <c r="B3" s="21" t="s">
        <v>18</v>
      </c>
      <c r="C3" s="22" t="s">
        <v>19</v>
      </c>
      <c r="D3" s="20" t="s">
        <v>2</v>
      </c>
      <c r="E3" s="20"/>
    </row>
    <row r="4" spans="1:5" x14ac:dyDescent="0.25">
      <c r="A4" s="20"/>
      <c r="B4" s="21"/>
      <c r="C4" s="22"/>
      <c r="D4" s="2" t="s">
        <v>3</v>
      </c>
      <c r="E4" s="2" t="s">
        <v>4</v>
      </c>
    </row>
    <row r="5" spans="1:5" x14ac:dyDescent="0.25">
      <c r="A5" s="3" t="s">
        <v>5</v>
      </c>
      <c r="B5" s="4">
        <v>6393375.7499099998</v>
      </c>
      <c r="C5" s="5">
        <v>7566605.5902899904</v>
      </c>
      <c r="D5" s="14">
        <f>C5-B5</f>
        <v>1173229.8403799906</v>
      </c>
      <c r="E5" s="15">
        <f>D5/B5</f>
        <v>0.18350709957826369</v>
      </c>
    </row>
    <row r="6" spans="1:5" x14ac:dyDescent="0.25">
      <c r="A6" s="6" t="s">
        <v>6</v>
      </c>
      <c r="B6" s="7">
        <v>354792.96949999896</v>
      </c>
      <c r="C6" s="8">
        <v>353989.53358999698</v>
      </c>
      <c r="D6" s="16">
        <f t="shared" ref="D6:D16" si="0">C6-B6</f>
        <v>-803.43591000197921</v>
      </c>
      <c r="E6" s="17">
        <f t="shared" ref="E6:E16" si="1">D6/B6</f>
        <v>-2.2645203796857693E-3</v>
      </c>
    </row>
    <row r="7" spans="1:5" x14ac:dyDescent="0.25">
      <c r="A7" s="6" t="s">
        <v>7</v>
      </c>
      <c r="B7" s="7">
        <v>7898044.5393899605</v>
      </c>
      <c r="C7" s="8">
        <v>15087324.606069701</v>
      </c>
      <c r="D7" s="16">
        <f t="shared" si="0"/>
        <v>7189280.0666797403</v>
      </c>
      <c r="E7" s="17">
        <f t="shared" si="1"/>
        <v>0.91026076528495181</v>
      </c>
    </row>
    <row r="8" spans="1:5" x14ac:dyDescent="0.25">
      <c r="A8" s="6" t="s">
        <v>8</v>
      </c>
      <c r="B8" s="7">
        <v>10035522.451269899</v>
      </c>
      <c r="C8" s="8">
        <v>13240037.695579799</v>
      </c>
      <c r="D8" s="16">
        <f t="shared" si="0"/>
        <v>3204515.2443099003</v>
      </c>
      <c r="E8" s="17">
        <f t="shared" si="1"/>
        <v>0.31931723135195617</v>
      </c>
    </row>
    <row r="9" spans="1:5" x14ac:dyDescent="0.25">
      <c r="A9" s="6" t="s">
        <v>9</v>
      </c>
      <c r="B9" s="7">
        <v>110679.53505999901</v>
      </c>
      <c r="C9" s="8">
        <v>150067.1551</v>
      </c>
      <c r="D9" s="16">
        <f t="shared" si="0"/>
        <v>39387.620040000998</v>
      </c>
      <c r="E9" s="17">
        <f t="shared" si="1"/>
        <v>0.35587084837905308</v>
      </c>
    </row>
    <row r="10" spans="1:5" x14ac:dyDescent="0.25">
      <c r="A10" s="6" t="s">
        <v>10</v>
      </c>
      <c r="B10" s="7">
        <v>1139285.04824999</v>
      </c>
      <c r="C10" s="8">
        <v>1389768.1358700099</v>
      </c>
      <c r="D10" s="16">
        <f t="shared" si="0"/>
        <v>250483.08762001991</v>
      </c>
      <c r="E10" s="17">
        <f t="shared" si="1"/>
        <v>0.21985989196011738</v>
      </c>
    </row>
    <row r="11" spans="1:5" x14ac:dyDescent="0.25">
      <c r="A11" s="6" t="s">
        <v>11</v>
      </c>
      <c r="B11" s="7">
        <v>2195807.4108998501</v>
      </c>
      <c r="C11" s="8">
        <v>2728102.1307898597</v>
      </c>
      <c r="D11" s="16">
        <f t="shared" si="0"/>
        <v>532294.71989000961</v>
      </c>
      <c r="E11" s="17">
        <f t="shared" si="1"/>
        <v>0.24241411940215343</v>
      </c>
    </row>
    <row r="12" spans="1:5" x14ac:dyDescent="0.25">
      <c r="A12" s="6" t="s">
        <v>12</v>
      </c>
      <c r="B12" s="7">
        <v>734866.34136997897</v>
      </c>
      <c r="C12" s="8">
        <v>935460.81235000095</v>
      </c>
      <c r="D12" s="16">
        <f t="shared" si="0"/>
        <v>200594.47098002199</v>
      </c>
      <c r="E12" s="17">
        <f t="shared" si="1"/>
        <v>0.27296728627693378</v>
      </c>
    </row>
    <row r="13" spans="1:5" x14ac:dyDescent="0.25">
      <c r="A13" s="6" t="s">
        <v>13</v>
      </c>
      <c r="B13" s="7">
        <v>2937572.9379699701</v>
      </c>
      <c r="C13" s="8">
        <v>3979666.4458099399</v>
      </c>
      <c r="D13" s="16">
        <f t="shared" si="0"/>
        <v>1042093.5078399698</v>
      </c>
      <c r="E13" s="17">
        <f t="shared" si="1"/>
        <v>0.35474642837638465</v>
      </c>
    </row>
    <row r="14" spans="1:5" x14ac:dyDescent="0.25">
      <c r="A14" s="6" t="s">
        <v>14</v>
      </c>
      <c r="B14" s="7">
        <v>16474954.571940001</v>
      </c>
      <c r="C14" s="8">
        <v>20897776.338540401</v>
      </c>
      <c r="D14" s="16">
        <f t="shared" si="0"/>
        <v>4422821.7666004002</v>
      </c>
      <c r="E14" s="17">
        <f t="shared" si="1"/>
        <v>0.26845729663700024</v>
      </c>
    </row>
    <row r="15" spans="1:5" x14ac:dyDescent="0.25">
      <c r="A15" s="6" t="s">
        <v>15</v>
      </c>
      <c r="B15" s="7">
        <v>1170933.6873200301</v>
      </c>
      <c r="C15" s="8">
        <v>1463885.79278002</v>
      </c>
      <c r="D15" s="16">
        <f t="shared" si="0"/>
        <v>292952.10545998998</v>
      </c>
      <c r="E15" s="17">
        <f t="shared" si="1"/>
        <v>0.25018676004657697</v>
      </c>
    </row>
    <row r="16" spans="1:5" x14ac:dyDescent="0.25">
      <c r="A16" s="9" t="s">
        <v>16</v>
      </c>
      <c r="B16" s="10">
        <f>SUM(B5:B15)</f>
        <v>49445835.242879681</v>
      </c>
      <c r="C16" s="11">
        <f>SUM(C5:C15)</f>
        <v>67792684.236769721</v>
      </c>
      <c r="D16" s="12">
        <f t="shared" si="0"/>
        <v>18346848.99389004</v>
      </c>
      <c r="E16" s="13">
        <f t="shared" si="1"/>
        <v>0.37104943022541076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2022-01-12T12:03:33Z</dcterms:modified>
</cp:coreProperties>
</file>