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.DESKTOP-UP8E14F\Desktop\ПРОЗОРО ЦА 2021\Річний план 2022 рік\Річний план 2022_5\"/>
    </mc:Choice>
  </mc:AlternateContent>
  <bookViews>
    <workbookView xWindow="0" yWindow="120" windowWidth="28800" windowHeight="122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Лист1!$A$1:$G$48</definedName>
  </definedNames>
  <calcPr calcId="162913"/>
  <fileRecoveryPr autoRecover="0"/>
</workbook>
</file>

<file path=xl/calcChain.xml><?xml version="1.0" encoding="utf-8"?>
<calcChain xmlns="http://schemas.openxmlformats.org/spreadsheetml/2006/main">
  <c r="D44" i="1" l="1"/>
  <c r="D32" i="1" l="1"/>
  <c r="D35" i="1"/>
  <c r="D23" i="1" l="1"/>
</calcChain>
</file>

<file path=xl/sharedStrings.xml><?xml version="1.0" encoding="utf-8"?>
<sst xmlns="http://schemas.openxmlformats.org/spreadsheetml/2006/main" count="143" uniqueCount="100">
  <si>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</si>
  <si>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</si>
  <si>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</si>
  <si>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</si>
  <si>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підпис</t>
  </si>
  <si>
    <t>_________________</t>
  </si>
  <si>
    <t>ІВАШКОВИЧ Олександр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</si>
  <si>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</si>
  <si>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</si>
  <si>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</si>
  <si>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</si>
  <si>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травень</t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</si>
  <si>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</si>
  <si>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</si>
  <si>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</si>
  <si>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</si>
  <si>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спеціальний фонд КПКВ 3506090</t>
  </si>
  <si>
    <t>квітень</t>
  </si>
  <si>
    <t>червень</t>
  </si>
  <si>
    <t xml:space="preserve">відкриті торги </t>
  </si>
  <si>
    <t>Технічна підтримка серверного обладнання</t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</si>
  <si>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</si>
  <si>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</si>
  <si>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</si>
  <si>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</si>
  <si>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>звіт про договір про закупівлю</t>
  </si>
  <si>
    <t>спрощена закупівля</t>
  </si>
  <si>
    <t>жовтень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</si>
  <si>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</si>
  <si>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</si>
  <si>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t xml:space="preserve">грн.( п'ятдесят тисяч гривень 00 коп.)                            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</si>
  <si>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</si>
  <si>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</si>
  <si>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</si>
  <si>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</si>
  <si>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</si>
  <si>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</si>
  <si>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</si>
  <si>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rPr>
        <b/>
        <sz val="9"/>
        <rFont val="Times New Roman"/>
        <family val="1"/>
        <charset val="204"/>
      </rPr>
      <t>Код ДК 021:2015   50730000-1</t>
    </r>
    <r>
      <rPr>
        <sz val="9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</si>
  <si>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9"/>
        <rFont val="Times New Roman"/>
        <family val="1"/>
        <charset val="204"/>
      </rPr>
      <t>Код ДК 021:2015   90510000-5</t>
    </r>
    <r>
      <rPr>
        <sz val="9"/>
        <rFont val="Times New Roman"/>
        <family val="1"/>
        <charset val="204"/>
      </rPr>
      <t>-Утилізація сміття та поводженння зі сміттям</t>
    </r>
  </si>
  <si>
    <r>
      <rPr>
        <b/>
        <sz val="9"/>
        <rFont val="Times New Roman"/>
        <family val="1"/>
        <charset val="204"/>
      </rPr>
      <t>Код ДК 021:2015  45260000-6</t>
    </r>
    <r>
      <rPr>
        <sz val="9"/>
        <rFont val="Times New Roman"/>
        <family val="1"/>
        <charset val="204"/>
      </rPr>
      <t>-Покрівельні роботи та інші спеціалізовані будівельні роботи</t>
    </r>
  </si>
  <si>
    <r>
      <rPr>
        <b/>
        <sz val="9"/>
        <rFont val="Times New Roman"/>
        <family val="1"/>
        <charset val="204"/>
      </rPr>
      <t>Код ДК 021:2015  79110000-8</t>
    </r>
    <r>
      <rPr>
        <sz val="9"/>
        <rFont val="Times New Roman"/>
        <family val="1"/>
        <charset val="204"/>
      </rPr>
      <t>-Послуги з юридичного консультування та юридичного представництва</t>
    </r>
  </si>
  <si>
    <r>
      <t xml:space="preserve">Код ДК 021:2015   50310000-1 - </t>
    </r>
    <r>
      <rPr>
        <sz val="9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</si>
  <si>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9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</si>
  <si>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</si>
  <si>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</si>
  <si>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</si>
  <si>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</si>
  <si>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</si>
  <si>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</si>
  <si>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</si>
  <si>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</si>
  <si>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</si>
  <si>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</si>
  <si>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</si>
  <si>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</si>
  <si>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</si>
  <si>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</si>
  <si>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</si>
  <si>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</si>
  <si>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</si>
  <si>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</si>
  <si>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</si>
  <si>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</si>
  <si>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</si>
  <si>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</si>
  <si>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</si>
  <si>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</si>
  <si>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</si>
  <si>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</si>
  <si>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</si>
  <si>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</si>
  <si>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</si>
  <si>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</si>
  <si>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</si>
  <si>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</si>
  <si>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</si>
  <si>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</si>
  <si>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</si>
  <si>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</si>
  <si>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</si>
  <si>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</si>
  <si>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</si>
  <si>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</si>
  <si>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</si>
  <si>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</si>
  <si>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</si>
  <si>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</si>
  <si>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</si>
  <si>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</si>
  <si>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</si>
  <si>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 xml:space="preserve">грн. (три мільйона  дев'ятсот п'ятдесят одна тисяча сімдесят дві гривні 00 коп)                     </t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</si>
  <si>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</si>
  <si>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</si>
  <si>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</si>
  <si>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</si>
  <si>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</si>
  <si>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</si>
  <si>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</si>
  <si>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 xml:space="preserve">Затверджений протоколом щодо прийняття рішення уповноваженою особою  з питань закупівель Держмитслужби  від   ___ ______________ 2022 року   № _____                                           Олена   Загородня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</si>
</sst>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6" fillId="4" borderId="4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10" fillId="0" borderId="0" xfId="0" applyFont="1"/>
    <xf numFmtId="0" fontId="4" fillId="0" borderId="0" xfId="0" applyFont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top" wrapText="1"/>
    </xf>
    <xf numFmtId="0" fontId="14" fillId="2" borderId="23" xfId="0" applyFont="1" applyFill="1" applyBorder="1" applyAlignment="1">
      <alignment vertical="top" wrapText="1"/>
    </xf>
    <xf numFmtId="4" fontId="15" fillId="0" borderId="0" xfId="0" applyNumberFormat="1" applyFont="1"/>
    <xf numFmtId="4" fontId="10" fillId="0" borderId="0" xfId="0" applyNumberFormat="1" applyFont="1"/>
    <xf numFmtId="4" fontId="9" fillId="2" borderId="2" xfId="0" applyNumberFormat="1" applyFont="1" applyFill="1" applyBorder="1" applyAlignment="1">
      <alignment horizontal="center" vertical="center" wrapText="1"/>
    </xf>
    <xf numFmtId="4" fontId="18" fillId="0" borderId="0" xfId="0" applyNumberFormat="1" applyFont="1"/>
    <xf numFmtId="4" fontId="13" fillId="0" borderId="0" xfId="0" applyNumberFormat="1" applyFont="1"/>
    <xf numFmtId="0" fontId="19" fillId="0" borderId="0" xfId="0" applyFont="1"/>
    <xf numFmtId="0" fontId="9" fillId="4" borderId="3" xfId="0" applyFont="1" applyFill="1" applyBorder="1" applyAlignment="1">
      <alignment vertical="top" wrapText="1"/>
    </xf>
    <xf numFmtId="0" fontId="14" fillId="4" borderId="8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2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4" fontId="8" fillId="5" borderId="2" xfId="0" applyNumberFormat="1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top" wrapText="1"/>
    </xf>
    <xf numFmtId="4" fontId="8" fillId="5" borderId="10" xfId="0" applyNumberFormat="1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7" fillId="0" borderId="1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top" wrapText="1"/>
    </xf>
    <xf numFmtId="4" fontId="20" fillId="0" borderId="0" xfId="0" applyNumberFormat="1" applyFont="1"/>
    <xf numFmtId="4" fontId="21" fillId="0" borderId="0" xfId="0" applyNumberFormat="1" applyFont="1"/>
    <xf numFmtId="0" fontId="4" fillId="4" borderId="2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top" wrapText="1"/>
    </xf>
    <xf numFmtId="4" fontId="16" fillId="4" borderId="5" xfId="0" applyNumberFormat="1" applyFont="1" applyFill="1" applyBorder="1" applyAlignment="1">
      <alignment horizontal="center" vertical="top" wrapText="1"/>
    </xf>
    <xf numFmtId="4" fontId="22" fillId="0" borderId="0" xfId="0" applyNumberFormat="1" applyFont="1"/>
    <xf numFmtId="0" fontId="9" fillId="4" borderId="7" xfId="0" applyFont="1" applyFill="1" applyBorder="1" applyAlignment="1">
      <alignment vertical="top" wrapText="1"/>
    </xf>
    <xf numFmtId="4" fontId="17" fillId="0" borderId="0" xfId="0" applyNumberFormat="1" applyFont="1" applyAlignment="1">
      <alignment horizontal="left" vertical="top"/>
    </xf>
    <xf numFmtId="0" fontId="10" fillId="5" borderId="0" xfId="0" applyFont="1" applyFill="1"/>
    <xf numFmtId="0" fontId="13" fillId="5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center" vertical="center" wrapText="1"/>
    </xf>
    <xf numFmtId="49" fontId="17" fillId="5" borderId="3" xfId="0" applyNumberFormat="1" applyFont="1" applyFill="1" applyBorder="1" applyAlignment="1">
      <alignment horizontal="center" vertical="center" wrapText="1"/>
    </xf>
    <xf numFmtId="49" fontId="13" fillId="5" borderId="0" xfId="0" applyNumberFormat="1" applyFont="1" applyFill="1"/>
    <xf numFmtId="0" fontId="4" fillId="0" borderId="1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center" wrapText="1"/>
    </xf>
    <xf numFmtId="4" fontId="22" fillId="4" borderId="0" xfId="0" applyNumberFormat="1" applyFont="1" applyFill="1"/>
    <xf numFmtId="0" fontId="4" fillId="0" borderId="3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0" fontId="13" fillId="0" borderId="0" xfId="0" applyFont="1" applyFill="1"/>
    <xf numFmtId="0" fontId="10" fillId="0" borderId="0" xfId="0" applyFont="1" applyFill="1"/>
    <xf numFmtId="49" fontId="17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49" fontId="13" fillId="0" borderId="0" xfId="0" applyNumberFormat="1" applyFont="1" applyFill="1"/>
    <xf numFmtId="0" fontId="9" fillId="2" borderId="27" xfId="0" applyFont="1" applyFill="1" applyBorder="1" applyAlignment="1">
      <alignment vertical="center" wrapText="1"/>
    </xf>
    <xf numFmtId="0" fontId="23" fillId="6" borderId="28" xfId="0" applyFont="1" applyFill="1" applyBorder="1" applyAlignment="1">
      <alignment vertical="center" wrapText="1"/>
    </xf>
    <xf numFmtId="0" fontId="24" fillId="6" borderId="28" xfId="0" applyFont="1" applyFill="1" applyBorder="1" applyAlignment="1">
      <alignment vertical="top" wrapText="1"/>
    </xf>
    <xf numFmtId="4" fontId="16" fillId="6" borderId="28" xfId="0" applyNumberFormat="1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vertical="top" wrapText="1"/>
    </xf>
    <xf numFmtId="4" fontId="18" fillId="4" borderId="0" xfId="0" applyNumberFormat="1" applyFont="1" applyFill="1"/>
    <xf numFmtId="0" fontId="4" fillId="5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25" fillId="0" borderId="30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9" fillId="2" borderId="31" xfId="0" applyFont="1" applyFill="1" applyBorder="1" applyAlignment="1">
      <alignment vertical="center" wrapText="1"/>
    </xf>
    <xf numFmtId="0" fontId="14" fillId="2" borderId="31" xfId="0" applyFont="1" applyFill="1" applyBorder="1" applyAlignment="1">
      <alignment vertical="top" wrapText="1"/>
    </xf>
    <xf numFmtId="4" fontId="9" fillId="2" borderId="31" xfId="0" applyNumberFormat="1" applyFont="1" applyFill="1" applyBorder="1" applyAlignment="1">
      <alignment horizontal="center" vertical="center" wrapText="1"/>
    </xf>
    <xf numFmtId="4" fontId="14" fillId="2" borderId="31" xfId="0" applyNumberFormat="1" applyFont="1" applyFill="1" applyBorder="1" applyAlignment="1">
      <alignment vertical="top" wrapText="1"/>
    </xf>
    <xf numFmtId="0" fontId="14" fillId="2" borderId="32" xfId="0" applyFont="1" applyFill="1" applyBorder="1" applyAlignment="1">
      <alignment vertical="top" wrapText="1"/>
    </xf>
    <xf numFmtId="0" fontId="26" fillId="0" borderId="2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5" borderId="15" xfId="0" applyNumberFormat="1" applyFont="1" applyFill="1" applyBorder="1" applyAlignment="1">
      <alignment horizontal="center" vertical="center" wrapText="1"/>
    </xf>
    <xf numFmtId="49" fontId="4" fillId="5" borderId="24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4" fontId="15" fillId="0" borderId="0" xfId="0" applyNumberFormat="1" applyFont="1" applyFill="1"/>
    <xf numFmtId="4" fontId="10" fillId="0" borderId="0" xfId="0" applyNumberFormat="1" applyFont="1" applyFill="1"/>
    <xf numFmtId="0" fontId="9" fillId="0" borderId="8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/>
    <xf numFmtId="0" fontId="9" fillId="2" borderId="3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32" zoomScale="145" zoomScaleSheetLayoutView="145" workbookViewId="0">
      <selection activeCell="A47" sqref="A47"/>
    </sheetView>
  </sheetViews>
  <sheetFormatPr defaultRowHeight="12"/>
  <cols>
    <col min="1" max="1" width="42" style="7" customWidth="1"/>
    <col min="2" max="2" width="24.28515625" style="7" customWidth="1"/>
    <col min="3" max="3" width="10.28515625" style="7" customWidth="1"/>
    <col min="4" max="4" width="25.7109375" style="7" customWidth="1"/>
    <col min="5" max="5" width="12.28515625" style="7" customWidth="1"/>
    <col min="6" max="6" width="13.42578125" style="7" customWidth="1"/>
    <col min="7" max="8" width="19.140625" style="7" customWidth="1"/>
    <col min="9" max="9" width="15.28515625" style="7" customWidth="1"/>
    <col min="10" max="10" width="15.7109375" style="7" customWidth="1"/>
    <col min="11" max="11" width="19.5703125" style="7" bestFit="1" customWidth="1"/>
    <col min="12" max="12" width="22" style="7" bestFit="1" customWidth="1"/>
    <col min="13" max="16384" width="9.140625" style="7"/>
  </cols>
  <sheetData>
    <row r="1" spans="1:8">
      <c r="A1" s="125" t="s">
        <v>36</v>
      </c>
      <c r="B1" s="125"/>
      <c r="C1" s="125"/>
      <c r="D1" s="125"/>
      <c r="E1" s="125"/>
      <c r="F1" s="125"/>
      <c r="G1" s="125"/>
    </row>
    <row r="2" spans="1:8">
      <c r="A2" s="125" t="s">
        <v>45</v>
      </c>
      <c r="B2" s="125"/>
      <c r="C2" s="125"/>
      <c r="D2" s="125"/>
      <c r="E2" s="125"/>
      <c r="F2" s="125"/>
      <c r="G2" s="8">
        <v>5</v>
      </c>
    </row>
    <row r="3" spans="1:8">
      <c r="A3" s="126" t="s">
        <v>23</v>
      </c>
      <c r="B3" s="126"/>
      <c r="C3" s="126"/>
      <c r="D3" s="126"/>
      <c r="E3" s="126"/>
      <c r="F3" s="126"/>
      <c r="G3" s="126"/>
    </row>
    <row r="4" spans="1:8">
      <c r="A4" s="9"/>
      <c r="B4" s="126" t="s">
        <v>1</v>
      </c>
      <c r="C4" s="126"/>
      <c r="D4" s="126"/>
      <c r="E4" s="126"/>
      <c r="F4" s="9"/>
      <c r="G4" s="9"/>
    </row>
    <row r="5" spans="1:8" ht="12.75" thickBot="1">
      <c r="A5" s="127" t="s">
        <v>0</v>
      </c>
      <c r="B5" s="127"/>
      <c r="C5" s="127"/>
      <c r="D5" s="127"/>
      <c r="E5" s="127"/>
      <c r="F5" s="127"/>
      <c r="G5" s="127"/>
    </row>
    <row r="6" spans="1:8" ht="66" customHeight="1" thickBot="1">
      <c r="A6" s="10" t="s">
        <v>59</v>
      </c>
      <c r="B6" s="11" t="s">
        <v>60</v>
      </c>
      <c r="C6" s="11" t="s">
        <v>61</v>
      </c>
      <c r="D6" s="11" t="s">
        <v>62</v>
      </c>
      <c r="E6" s="12" t="s">
        <v>63</v>
      </c>
      <c r="F6" s="12" t="s">
        <v>64</v>
      </c>
      <c r="G6" s="13" t="s">
        <v>65</v>
      </c>
    </row>
    <row r="7" spans="1:8" ht="28.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8" s="68" customFormat="1" ht="60.75" customHeight="1">
      <c r="A8" s="102" t="s">
        <v>53</v>
      </c>
      <c r="B8" s="65" t="s">
        <v>37</v>
      </c>
      <c r="C8" s="78">
        <v>2240</v>
      </c>
      <c r="D8" s="66">
        <v>2882864.62</v>
      </c>
      <c r="E8" s="104" t="s">
        <v>54</v>
      </c>
      <c r="F8" s="106" t="s">
        <v>57</v>
      </c>
      <c r="G8" s="128" t="s">
        <v>55</v>
      </c>
      <c r="H8" s="67"/>
    </row>
    <row r="9" spans="1:8" s="68" customFormat="1" ht="55.5" customHeight="1">
      <c r="A9" s="103"/>
      <c r="B9" s="64" t="s">
        <v>58</v>
      </c>
      <c r="C9" s="69"/>
      <c r="D9" s="70" t="s">
        <v>56</v>
      </c>
      <c r="E9" s="105"/>
      <c r="F9" s="107"/>
      <c r="G9" s="129"/>
      <c r="H9" s="71"/>
    </row>
    <row r="10" spans="1:8" s="52" customFormat="1" ht="69" customHeight="1">
      <c r="A10" s="95" t="s">
        <v>46</v>
      </c>
      <c r="B10" s="37" t="s">
        <v>37</v>
      </c>
      <c r="C10" s="58">
        <v>2240</v>
      </c>
      <c r="D10" s="30">
        <v>22117135.379999999</v>
      </c>
      <c r="E10" s="124" t="s">
        <v>48</v>
      </c>
      <c r="F10" s="122" t="s">
        <v>52</v>
      </c>
      <c r="G10" s="120" t="s">
        <v>47</v>
      </c>
      <c r="H10" s="53"/>
    </row>
    <row r="11" spans="1:8" s="52" customFormat="1" ht="74.25" customHeight="1">
      <c r="A11" s="96"/>
      <c r="B11" s="80"/>
      <c r="C11" s="59"/>
      <c r="D11" s="4" t="s">
        <v>68</v>
      </c>
      <c r="E11" s="124"/>
      <c r="F11" s="123"/>
      <c r="G11" s="121"/>
      <c r="H11" s="60"/>
    </row>
    <row r="12" spans="1:8" ht="45" hidden="1" customHeight="1">
      <c r="A12" s="28" t="s">
        <v>29</v>
      </c>
      <c r="B12" s="36" t="s">
        <v>38</v>
      </c>
      <c r="C12" s="26">
        <v>2240</v>
      </c>
      <c r="D12" s="35">
        <v>0</v>
      </c>
      <c r="E12" s="132" t="s">
        <v>26</v>
      </c>
      <c r="F12" s="14" t="s">
        <v>27</v>
      </c>
      <c r="G12" s="99" t="s">
        <v>8</v>
      </c>
      <c r="H12" s="27"/>
    </row>
    <row r="13" spans="1:8" ht="45" hidden="1" customHeight="1">
      <c r="A13" s="29"/>
      <c r="B13" s="25"/>
      <c r="C13" s="33"/>
      <c r="D13" s="5" t="s">
        <v>28</v>
      </c>
      <c r="E13" s="117"/>
      <c r="F13" s="15"/>
      <c r="G13" s="100"/>
      <c r="H13" s="27"/>
    </row>
    <row r="14" spans="1:8" ht="39.75" hidden="1" customHeight="1">
      <c r="A14" s="28" t="s">
        <v>35</v>
      </c>
      <c r="B14" s="34" t="s">
        <v>39</v>
      </c>
      <c r="C14" s="26">
        <v>2240</v>
      </c>
      <c r="D14" s="35">
        <v>0</v>
      </c>
      <c r="E14" s="130" t="s">
        <v>2</v>
      </c>
      <c r="F14" s="14" t="s">
        <v>18</v>
      </c>
      <c r="G14" s="99" t="s">
        <v>8</v>
      </c>
      <c r="H14" s="27"/>
    </row>
    <row r="15" spans="1:8" ht="22.5" hidden="1" customHeight="1">
      <c r="A15" s="29"/>
      <c r="B15" s="25"/>
      <c r="C15" s="33"/>
      <c r="D15" s="5" t="s">
        <v>30</v>
      </c>
      <c r="E15" s="131"/>
      <c r="F15" s="15"/>
      <c r="G15" s="100"/>
      <c r="H15" s="27"/>
    </row>
    <row r="16" spans="1:8" ht="45" hidden="1" customHeight="1">
      <c r="A16" s="28" t="s">
        <v>31</v>
      </c>
      <c r="B16" s="34" t="s">
        <v>40</v>
      </c>
      <c r="C16" s="26">
        <v>2240</v>
      </c>
      <c r="D16" s="35">
        <v>0</v>
      </c>
      <c r="E16" s="132" t="s">
        <v>26</v>
      </c>
      <c r="F16" s="14" t="s">
        <v>11</v>
      </c>
      <c r="G16" s="99" t="s">
        <v>7</v>
      </c>
      <c r="H16" s="27"/>
    </row>
    <row r="17" spans="1:12" ht="45" hidden="1" customHeight="1">
      <c r="A17" s="29"/>
      <c r="B17" s="25"/>
      <c r="C17" s="33"/>
      <c r="D17" s="5" t="s">
        <v>32</v>
      </c>
      <c r="E17" s="117"/>
      <c r="F17" s="15"/>
      <c r="G17" s="100"/>
      <c r="H17" s="27"/>
    </row>
    <row r="18" spans="1:12" ht="42.75" hidden="1" customHeight="1">
      <c r="A18" s="28" t="s">
        <v>34</v>
      </c>
      <c r="B18" s="34" t="s">
        <v>41</v>
      </c>
      <c r="C18" s="26">
        <v>2240</v>
      </c>
      <c r="D18" s="35">
        <v>0</v>
      </c>
      <c r="E18" s="132" t="s">
        <v>25</v>
      </c>
      <c r="F18" s="14" t="s">
        <v>17</v>
      </c>
      <c r="G18" s="99" t="s">
        <v>8</v>
      </c>
      <c r="H18" s="27"/>
    </row>
    <row r="19" spans="1:12" ht="51.75" hidden="1" customHeight="1">
      <c r="A19" s="29"/>
      <c r="B19" s="25"/>
      <c r="C19" s="33"/>
      <c r="D19" s="6" t="s">
        <v>33</v>
      </c>
      <c r="E19" s="117"/>
      <c r="F19" s="15"/>
      <c r="G19" s="100"/>
      <c r="H19" s="27"/>
    </row>
    <row r="20" spans="1:12" ht="24.75" hidden="1" customHeight="1">
      <c r="A20" s="108" t="s">
        <v>20</v>
      </c>
      <c r="B20" s="37" t="s">
        <v>42</v>
      </c>
      <c r="C20" s="110">
        <v>2240</v>
      </c>
      <c r="D20" s="38">
        <v>0</v>
      </c>
      <c r="E20" s="133" t="s">
        <v>19</v>
      </c>
      <c r="F20" s="114" t="s">
        <v>17</v>
      </c>
      <c r="G20" s="39" t="s">
        <v>16</v>
      </c>
    </row>
    <row r="21" spans="1:12" ht="14.25" hidden="1" customHeight="1">
      <c r="A21" s="109"/>
      <c r="B21" s="40"/>
      <c r="C21" s="111"/>
      <c r="D21" s="3" t="s">
        <v>21</v>
      </c>
      <c r="E21" s="134"/>
      <c r="F21" s="115"/>
      <c r="G21" s="41"/>
    </row>
    <row r="22" spans="1:12" ht="27.75" hidden="1" customHeight="1">
      <c r="A22" s="57" t="s">
        <v>22</v>
      </c>
      <c r="B22" s="37" t="s">
        <v>43</v>
      </c>
      <c r="C22" s="54">
        <v>2240</v>
      </c>
      <c r="D22" s="38">
        <v>0</v>
      </c>
      <c r="E22" s="56" t="s">
        <v>19</v>
      </c>
      <c r="F22" s="55" t="s">
        <v>17</v>
      </c>
      <c r="G22" s="39" t="s">
        <v>16</v>
      </c>
    </row>
    <row r="23" spans="1:12" ht="27" customHeight="1">
      <c r="A23" s="42" t="s">
        <v>3</v>
      </c>
      <c r="B23" s="16"/>
      <c r="C23" s="17"/>
      <c r="D23" s="21">
        <f>D8+D10</f>
        <v>25000000</v>
      </c>
      <c r="E23" s="43"/>
      <c r="F23" s="43"/>
      <c r="G23" s="18"/>
      <c r="H23" s="44"/>
      <c r="I23" s="45"/>
      <c r="K23" s="23"/>
      <c r="L23" s="24"/>
    </row>
    <row r="24" spans="1:12" ht="39" customHeight="1">
      <c r="A24" s="95" t="s">
        <v>49</v>
      </c>
      <c r="B24" s="61" t="s">
        <v>73</v>
      </c>
      <c r="C24" s="93">
        <v>3142</v>
      </c>
      <c r="D24" s="62">
        <v>1700570</v>
      </c>
      <c r="E24" s="122" t="s">
        <v>2</v>
      </c>
      <c r="F24" s="122" t="s">
        <v>52</v>
      </c>
      <c r="G24" s="97" t="s">
        <v>50</v>
      </c>
      <c r="H24" s="63"/>
      <c r="I24" s="19"/>
      <c r="K24" s="20"/>
    </row>
    <row r="25" spans="1:12" ht="46.5" customHeight="1">
      <c r="A25" s="96"/>
      <c r="B25" s="64" t="s">
        <v>51</v>
      </c>
      <c r="C25" s="94"/>
      <c r="D25" s="4" t="s">
        <v>67</v>
      </c>
      <c r="E25" s="123"/>
      <c r="F25" s="123"/>
      <c r="G25" s="98"/>
      <c r="H25" s="63"/>
      <c r="I25" s="19"/>
      <c r="K25" s="20"/>
    </row>
    <row r="26" spans="1:12" ht="58.5" customHeight="1">
      <c r="A26" s="95" t="s">
        <v>78</v>
      </c>
      <c r="B26" s="79" t="s">
        <v>75</v>
      </c>
      <c r="C26" s="93">
        <v>3142</v>
      </c>
      <c r="D26" s="62">
        <v>195547525</v>
      </c>
      <c r="E26" s="81" t="s">
        <v>48</v>
      </c>
      <c r="F26" s="122" t="s">
        <v>52</v>
      </c>
      <c r="G26" s="97" t="s">
        <v>50</v>
      </c>
      <c r="H26" s="63"/>
      <c r="I26" s="19"/>
      <c r="K26" s="20"/>
    </row>
    <row r="27" spans="1:12" ht="54.75" customHeight="1">
      <c r="A27" s="96"/>
      <c r="B27" s="79" t="s">
        <v>77</v>
      </c>
      <c r="C27" s="94"/>
      <c r="D27" s="4" t="s">
        <v>76</v>
      </c>
      <c r="E27" s="82"/>
      <c r="F27" s="123"/>
      <c r="G27" s="98"/>
      <c r="H27" s="63"/>
      <c r="I27" s="19"/>
      <c r="K27" s="20"/>
    </row>
    <row r="28" spans="1:12" ht="49.5" customHeight="1">
      <c r="A28" s="95" t="s">
        <v>79</v>
      </c>
      <c r="B28" s="61" t="s">
        <v>73</v>
      </c>
      <c r="C28" s="93">
        <v>3142</v>
      </c>
      <c r="D28" s="62">
        <v>1428840</v>
      </c>
      <c r="E28" s="122" t="s">
        <v>2</v>
      </c>
      <c r="F28" s="122" t="s">
        <v>52</v>
      </c>
      <c r="G28" s="97" t="s">
        <v>50</v>
      </c>
      <c r="H28" s="63"/>
      <c r="I28" s="19"/>
      <c r="K28" s="20"/>
    </row>
    <row r="29" spans="1:12" ht="44.25" customHeight="1">
      <c r="A29" s="96"/>
      <c r="B29" s="64" t="s">
        <v>51</v>
      </c>
      <c r="C29" s="94"/>
      <c r="D29" s="4" t="s">
        <v>80</v>
      </c>
      <c r="E29" s="123"/>
      <c r="F29" s="123"/>
      <c r="G29" s="98"/>
      <c r="H29" s="63"/>
      <c r="I29" s="19"/>
      <c r="K29" s="20"/>
    </row>
    <row r="30" spans="1:12" ht="41.25" customHeight="1">
      <c r="A30" s="83" t="s">
        <v>81</v>
      </c>
      <c r="B30" s="84" t="s">
        <v>82</v>
      </c>
      <c r="C30" s="93">
        <v>3142</v>
      </c>
      <c r="D30" s="62">
        <v>246240</v>
      </c>
      <c r="E30" s="58" t="s">
        <v>85</v>
      </c>
      <c r="F30" s="58" t="s">
        <v>57</v>
      </c>
      <c r="G30" s="97" t="s">
        <v>50</v>
      </c>
      <c r="H30" s="63"/>
      <c r="I30" s="19"/>
      <c r="K30" s="20"/>
    </row>
    <row r="31" spans="1:12" ht="36" customHeight="1">
      <c r="A31" s="83"/>
      <c r="B31" s="84" t="s">
        <v>83</v>
      </c>
      <c r="C31" s="94"/>
      <c r="D31" s="4" t="s">
        <v>84</v>
      </c>
      <c r="E31" s="58"/>
      <c r="F31" s="58"/>
      <c r="G31" s="98"/>
      <c r="H31" s="63"/>
      <c r="I31" s="19"/>
      <c r="K31" s="20"/>
    </row>
    <row r="32" spans="1:12" ht="41.25" customHeight="1" thickBot="1">
      <c r="A32" s="72" t="s">
        <v>66</v>
      </c>
      <c r="B32" s="73"/>
      <c r="C32" s="74"/>
      <c r="D32" s="75">
        <f>D24+D26+D28+D30</f>
        <v>198923175</v>
      </c>
      <c r="E32" s="74"/>
      <c r="F32" s="74"/>
      <c r="G32" s="76"/>
      <c r="H32" s="77"/>
      <c r="I32" s="19"/>
      <c r="K32" s="20"/>
    </row>
    <row r="33" spans="1:12" ht="49.5" customHeight="1">
      <c r="A33" s="95" t="s">
        <v>72</v>
      </c>
      <c r="B33" s="79" t="s">
        <v>74</v>
      </c>
      <c r="C33" s="93">
        <v>3122</v>
      </c>
      <c r="D33" s="62">
        <v>81996024</v>
      </c>
      <c r="E33" s="122" t="s">
        <v>2</v>
      </c>
      <c r="F33" s="122" t="s">
        <v>52</v>
      </c>
      <c r="G33" s="97" t="s">
        <v>70</v>
      </c>
      <c r="H33" s="63"/>
      <c r="I33" s="19"/>
      <c r="K33" s="20"/>
    </row>
    <row r="34" spans="1:12" ht="41.25" customHeight="1">
      <c r="A34" s="96"/>
      <c r="B34" s="79"/>
      <c r="C34" s="94"/>
      <c r="D34" s="4" t="s">
        <v>69</v>
      </c>
      <c r="E34" s="123"/>
      <c r="F34" s="123"/>
      <c r="G34" s="98"/>
      <c r="H34" s="63"/>
      <c r="I34" s="19"/>
      <c r="K34" s="20"/>
    </row>
    <row r="35" spans="1:12" ht="35.25" customHeight="1" thickBot="1">
      <c r="A35" s="72" t="s">
        <v>71</v>
      </c>
      <c r="B35" s="73"/>
      <c r="C35" s="74"/>
      <c r="D35" s="75">
        <f>D33</f>
        <v>81996024</v>
      </c>
      <c r="E35" s="74"/>
      <c r="F35" s="74"/>
      <c r="G35" s="76"/>
      <c r="H35" s="77"/>
      <c r="I35" s="19"/>
      <c r="K35" s="20"/>
    </row>
    <row r="36" spans="1:12" ht="27" hidden="1" customHeight="1">
      <c r="A36" s="46" t="s">
        <v>9</v>
      </c>
      <c r="B36" s="47" t="s">
        <v>44</v>
      </c>
      <c r="C36" s="32">
        <v>2282</v>
      </c>
      <c r="D36" s="48">
        <v>0</v>
      </c>
      <c r="E36" s="116" t="s">
        <v>24</v>
      </c>
      <c r="F36" s="112" t="s">
        <v>18</v>
      </c>
      <c r="G36" s="118" t="s">
        <v>8</v>
      </c>
      <c r="H36" s="49"/>
      <c r="I36" s="19"/>
      <c r="K36" s="23"/>
      <c r="L36" s="27"/>
    </row>
    <row r="37" spans="1:12" ht="61.5" hidden="1" customHeight="1">
      <c r="A37" s="46"/>
      <c r="B37" s="50"/>
      <c r="C37" s="31"/>
      <c r="D37" s="2" t="s">
        <v>10</v>
      </c>
      <c r="E37" s="117"/>
      <c r="F37" s="113"/>
      <c r="G37" s="119"/>
      <c r="H37" s="22"/>
      <c r="I37" s="19"/>
      <c r="K37" s="51"/>
      <c r="L37" s="24"/>
    </row>
    <row r="38" spans="1:12" ht="41.25" customHeight="1">
      <c r="A38" s="95" t="s">
        <v>86</v>
      </c>
      <c r="B38" s="61" t="s">
        <v>87</v>
      </c>
      <c r="C38" s="93">
        <v>2273</v>
      </c>
      <c r="D38" s="62">
        <v>3951072</v>
      </c>
      <c r="E38" s="58" t="s">
        <v>2</v>
      </c>
      <c r="F38" s="58" t="s">
        <v>57</v>
      </c>
      <c r="G38" s="85" t="s">
        <v>90</v>
      </c>
      <c r="H38" s="63"/>
      <c r="I38" s="19"/>
      <c r="K38" s="20"/>
    </row>
    <row r="39" spans="1:12" ht="90" customHeight="1" thickBot="1">
      <c r="A39" s="96"/>
      <c r="B39" s="64"/>
      <c r="C39" s="94"/>
      <c r="D39" s="86" t="s">
        <v>91</v>
      </c>
      <c r="E39" s="78"/>
      <c r="F39" s="78"/>
      <c r="G39" s="92" t="s">
        <v>89</v>
      </c>
      <c r="H39" s="63"/>
      <c r="I39" s="19"/>
      <c r="K39" s="20"/>
    </row>
    <row r="40" spans="1:12" s="68" customFormat="1" ht="42" customHeight="1">
      <c r="A40" s="141" t="s">
        <v>97</v>
      </c>
      <c r="B40" s="142" t="s">
        <v>98</v>
      </c>
      <c r="C40" s="143">
        <v>2273</v>
      </c>
      <c r="D40" s="144">
        <v>13608.04</v>
      </c>
      <c r="E40" s="145" t="s">
        <v>85</v>
      </c>
      <c r="F40" s="58" t="s">
        <v>92</v>
      </c>
      <c r="G40" s="106" t="s">
        <v>96</v>
      </c>
      <c r="H40" s="146"/>
      <c r="K40" s="147"/>
    </row>
    <row r="41" spans="1:12" s="68" customFormat="1" ht="48.75" customHeight="1" thickBot="1">
      <c r="A41" s="151"/>
      <c r="B41" s="148"/>
      <c r="C41" s="152"/>
      <c r="D41" s="149" t="s">
        <v>93</v>
      </c>
      <c r="E41" s="150"/>
      <c r="F41" s="78"/>
      <c r="G41" s="150"/>
      <c r="H41" s="146"/>
      <c r="K41" s="147"/>
    </row>
    <row r="42" spans="1:12" s="68" customFormat="1" ht="72.75" customHeight="1">
      <c r="A42" s="106" t="s">
        <v>97</v>
      </c>
      <c r="B42" s="142" t="s">
        <v>98</v>
      </c>
      <c r="C42" s="143">
        <v>2273</v>
      </c>
      <c r="D42" s="144">
        <v>827336.07</v>
      </c>
      <c r="E42" s="106" t="s">
        <v>85</v>
      </c>
      <c r="F42" s="78" t="s">
        <v>92</v>
      </c>
      <c r="G42" s="106" t="s">
        <v>95</v>
      </c>
      <c r="H42" s="146"/>
      <c r="K42" s="147"/>
    </row>
    <row r="43" spans="1:12" s="68" customFormat="1" ht="48.75" customHeight="1" thickBot="1">
      <c r="A43" s="107"/>
      <c r="B43" s="148"/>
      <c r="C43" s="153"/>
      <c r="D43" s="154" t="s">
        <v>94</v>
      </c>
      <c r="E43" s="107"/>
      <c r="F43" s="155"/>
      <c r="G43" s="107"/>
      <c r="H43" s="146"/>
      <c r="K43" s="147"/>
    </row>
    <row r="44" spans="1:12" ht="32.25" customHeight="1" thickBot="1">
      <c r="A44" s="156" t="s">
        <v>88</v>
      </c>
      <c r="B44" s="87"/>
      <c r="C44" s="88"/>
      <c r="D44" s="89">
        <f>D38+D40+D42</f>
        <v>4792016.1100000003</v>
      </c>
      <c r="E44" s="90"/>
      <c r="F44" s="88"/>
      <c r="G44" s="91"/>
      <c r="H44" s="19"/>
      <c r="J44" s="20"/>
    </row>
    <row r="46" spans="1:12">
      <c r="A46" s="101" t="s">
        <v>99</v>
      </c>
      <c r="B46" s="101"/>
      <c r="C46" s="101"/>
      <c r="D46" s="101"/>
      <c r="E46" s="101"/>
      <c r="F46" s="101"/>
      <c r="G46" s="101"/>
    </row>
  </sheetData>
  <mergeCells count="62">
    <mergeCell ref="A42:A43"/>
    <mergeCell ref="B42:B43"/>
    <mergeCell ref="C42:C43"/>
    <mergeCell ref="E42:E43"/>
    <mergeCell ref="G42:G43"/>
    <mergeCell ref="A40:A41"/>
    <mergeCell ref="B40:B41"/>
    <mergeCell ref="C40:C41"/>
    <mergeCell ref="E40:E41"/>
    <mergeCell ref="G40:G41"/>
    <mergeCell ref="A38:A39"/>
    <mergeCell ref="C38:C39"/>
    <mergeCell ref="G24:G25"/>
    <mergeCell ref="A33:A34"/>
    <mergeCell ref="C33:C34"/>
    <mergeCell ref="E33:E34"/>
    <mergeCell ref="F33:F34"/>
    <mergeCell ref="G33:G34"/>
    <mergeCell ref="F24:F25"/>
    <mergeCell ref="E24:E25"/>
    <mergeCell ref="A26:A27"/>
    <mergeCell ref="C26:C27"/>
    <mergeCell ref="F26:F27"/>
    <mergeCell ref="G26:G27"/>
    <mergeCell ref="C28:C29"/>
    <mergeCell ref="E28:E29"/>
    <mergeCell ref="G8:G9"/>
    <mergeCell ref="E14:E15"/>
    <mergeCell ref="E16:E17"/>
    <mergeCell ref="E18:E19"/>
    <mergeCell ref="E20:E21"/>
    <mergeCell ref="E12:E13"/>
    <mergeCell ref="G16:G17"/>
    <mergeCell ref="G18:G19"/>
    <mergeCell ref="G14:G15"/>
    <mergeCell ref="A1:G1"/>
    <mergeCell ref="A3:G3"/>
    <mergeCell ref="A5:G5"/>
    <mergeCell ref="B4:E4"/>
    <mergeCell ref="A2:F2"/>
    <mergeCell ref="A46:G46"/>
    <mergeCell ref="A8:A9"/>
    <mergeCell ref="E8:E9"/>
    <mergeCell ref="F8:F9"/>
    <mergeCell ref="A20:A21"/>
    <mergeCell ref="C20:C21"/>
    <mergeCell ref="F36:F37"/>
    <mergeCell ref="F20:F21"/>
    <mergeCell ref="E36:E37"/>
    <mergeCell ref="G36:G37"/>
    <mergeCell ref="A10:A11"/>
    <mergeCell ref="A24:A25"/>
    <mergeCell ref="G10:G11"/>
    <mergeCell ref="F10:F11"/>
    <mergeCell ref="E10:E11"/>
    <mergeCell ref="F28:F29"/>
    <mergeCell ref="C24:C25"/>
    <mergeCell ref="A28:A29"/>
    <mergeCell ref="C30:C31"/>
    <mergeCell ref="G30:G31"/>
    <mergeCell ref="G12:G13"/>
    <mergeCell ref="G28:G29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137" t="s">
        <v>15</v>
      </c>
      <c r="B3" s="138"/>
      <c r="C3" s="138"/>
      <c r="D3" s="138"/>
      <c r="E3" s="138"/>
      <c r="F3" s="138"/>
      <c r="G3" s="138"/>
      <c r="H3" s="138"/>
    </row>
    <row r="6" spans="1:8" ht="15.75">
      <c r="A6" s="139" t="s">
        <v>6</v>
      </c>
      <c r="B6" s="139"/>
      <c r="C6" s="136" t="s">
        <v>5</v>
      </c>
      <c r="D6" s="136"/>
    </row>
    <row r="7" spans="1:8">
      <c r="C7" s="135" t="s">
        <v>4</v>
      </c>
      <c r="D7" s="136"/>
    </row>
    <row r="8" spans="1:8">
      <c r="C8" s="1"/>
      <c r="D8" s="1"/>
    </row>
    <row r="9" spans="1:8" ht="15.75">
      <c r="A9" s="139" t="s">
        <v>12</v>
      </c>
      <c r="B9" s="139"/>
      <c r="C9" s="136" t="s">
        <v>5</v>
      </c>
      <c r="D9" s="136"/>
    </row>
    <row r="10" spans="1:8">
      <c r="C10" s="135" t="s">
        <v>4</v>
      </c>
      <c r="D10" s="136"/>
    </row>
    <row r="11" spans="1:8">
      <c r="C11" s="1"/>
      <c r="D11" s="1"/>
    </row>
    <row r="12" spans="1:8" ht="15.75">
      <c r="A12" s="139" t="s">
        <v>13</v>
      </c>
      <c r="B12" s="139"/>
      <c r="C12" s="136" t="s">
        <v>5</v>
      </c>
      <c r="D12" s="136"/>
    </row>
    <row r="13" spans="1:8">
      <c r="C13" s="135" t="s">
        <v>4</v>
      </c>
      <c r="D13" s="136"/>
    </row>
    <row r="14" spans="1:8">
      <c r="C14" s="1"/>
      <c r="D14" s="1"/>
    </row>
    <row r="15" spans="1:8" ht="15.75">
      <c r="A15" s="140" t="s">
        <v>14</v>
      </c>
      <c r="B15" s="140"/>
      <c r="C15" s="136" t="s">
        <v>5</v>
      </c>
      <c r="D15" s="136"/>
    </row>
    <row r="16" spans="1:8">
      <c r="C16" s="135" t="s">
        <v>4</v>
      </c>
      <c r="D16" s="136"/>
    </row>
    <row r="17" spans="1:4">
      <c r="C17" s="1"/>
      <c r="D17" s="1"/>
    </row>
    <row r="18" spans="1:4" ht="15.75">
      <c r="A18" s="139"/>
      <c r="B18" s="139"/>
      <c r="C18" s="136" t="s">
        <v>5</v>
      </c>
      <c r="D18" s="136"/>
    </row>
    <row r="19" spans="1:4">
      <c r="C19" s="135" t="s">
        <v>4</v>
      </c>
      <c r="D19" s="136"/>
    </row>
    <row r="21" spans="1:4">
      <c r="C21" s="136" t="s">
        <v>5</v>
      </c>
      <c r="D21" s="136"/>
    </row>
    <row r="22" spans="1:4">
      <c r="C22" s="135" t="s">
        <v>4</v>
      </c>
      <c r="D22" s="136"/>
    </row>
    <row r="24" spans="1:4">
      <c r="C24" s="136" t="s">
        <v>5</v>
      </c>
      <c r="D24" s="136"/>
    </row>
    <row r="25" spans="1:4">
      <c r="C25" s="135" t="s">
        <v>4</v>
      </c>
      <c r="D25" s="136"/>
    </row>
  </sheetData>
  <mergeCells count="20">
    <mergeCell ref="C16:D16"/>
    <mergeCell ref="C12:D12"/>
    <mergeCell ref="A12:B12"/>
    <mergeCell ref="C13:D13"/>
    <mergeCell ref="C15:D15"/>
    <mergeCell ref="A15:B15"/>
    <mergeCell ref="C25:D25"/>
    <mergeCell ref="A18:B18"/>
    <mergeCell ref="C19:D19"/>
    <mergeCell ref="C21:D21"/>
    <mergeCell ref="C18:D18"/>
    <mergeCell ref="C22:D22"/>
    <mergeCell ref="C24:D24"/>
    <mergeCell ref="C10:D10"/>
    <mergeCell ref="A3:H3"/>
    <mergeCell ref="A6:B6"/>
    <mergeCell ref="C6:D6"/>
    <mergeCell ref="C7:D7"/>
    <mergeCell ref="A9:B9"/>
    <mergeCell ref="C9:D9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2022-01-17T09:14:27Z</cp:lastPrinted>
  <dcterms:created xsi:type="dcterms:W3CDTF">2016-01-19T07:58:56Z</dcterms:created>
  <dcterms:modified xsi:type="dcterms:W3CDTF">2022-01-17T09:15:42Z</dcterms:modified>
</cp:coreProperties>
</file>