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120" windowWidth="28800" windowHeight="12210" activeTab="1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Лист1!$A$1:$G$68</definedName>
  </definedNames>
  <calcPr calcId="162913"/>
  <fileRecoveryPr autoRecover="0"/>
</workbook>
</file>

<file path=xl/calcChain.xml><?xml version="1.0" encoding="utf-8"?>
<calcChain xmlns="http://schemas.openxmlformats.org/spreadsheetml/2006/main">
  <c r="D22" i="1" l="1"/>
  <c r="D54" i="1" l="1"/>
  <c r="D63" i="1" l="1"/>
  <c r="D47" i="1" l="1"/>
  <c r="D31" i="1" l="1"/>
  <c r="D34" i="1"/>
</calcChain>
</file>

<file path=xl/sharedStrings.xml><?xml version="1.0" encoding="utf-8"?>
<sst xmlns="http://schemas.openxmlformats.org/spreadsheetml/2006/main" count="172" uniqueCount="124">
  <si>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</si>
  <si>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</si>
  <si>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</si>
  <si>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</si>
  <si>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</si>
  <si>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</si>
  <si>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</si>
  <si>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</si>
  <si>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</si>
  <si>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</si>
  <si>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</si>
  <si>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</si>
  <si>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</si>
  <si>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</si>
  <si>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</si>
  <si>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</si>
  <si>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</si>
  <si>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</si>
  <si>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</si>
  <si>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</si>
  <si>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</si>
  <si>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</si>
  <si>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</si>
  <si>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</si>
  <si>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</si>
  <si>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</si>
  <si>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</si>
  <si>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</si>
  <si>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</si>
  <si>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</si>
  <si>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</si>
  <si>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</si>
  <si>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</si>
  <si>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</si>
  <si>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</si>
  <si>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</si>
  <si>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</si>
  <si>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</si>
  <si>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</si>
  <si>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</si>
  <si>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</si>
  <si>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</si>
  <si>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</si>
  <si>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</si>
  <si>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</si>
  <si>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</si>
  <si>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</si>
  <si>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</si>
  <si>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</si>
  <si>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</si>
  <si>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</si>
  <si>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</si>
  <si>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</si>
  <si>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</si>
  <si>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</si>
  <si>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</si>
  <si>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</si>
  <si>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</si>
  <si>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</si>
  <si>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</si>
  <si>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</si>
  <si>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</si>
  <si>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</si>
  <si>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</si>
  <si>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</si>
  <si>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</si>
  <si>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</si>
  <si>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</si>
  <si>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</si>
  <si>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</si>
  <si>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</si>
  <si>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</si>
  <si>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</si>
  <si>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</si>
  <si>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</si>
  <si>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</si>
  <si>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</si>
  <si>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</si>
  <si>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</si>
  <si>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</si>
  <si>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</si>
  <si>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</si>
  <si>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</si>
  <si>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</si>
  <si>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</si>
  <si>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</si>
  <si>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</si>
  <si>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t xml:space="preserve">грн. (три мільйона  дев'ятсот п'ятдесят одна тисяча сімдесят дві грн. 00 коп)                     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</si>
  <si>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</si>
  <si>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</si>
  <si>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</si>
  <si>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</si>
  <si>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</si>
  <si>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</si>
  <si>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</si>
  <si>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</si>
  <si>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</si>
  <si>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</si>
  <si>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</si>
  <si>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</si>
  <si>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</si>
  <si>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</si>
  <si>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</si>
  <si>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</si>
  <si>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</si>
  <si>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</si>
  <si>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</si>
  <si>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</si>
  <si>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</si>
  <si>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</si>
  <si>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</si>
  <si>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</si>
  <si>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</si>
  <si>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</si>
  <si>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</si>
  <si>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</si>
  <si>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</si>
  <si>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</si>
  <si>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</si>
  <si>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</si>
  <si>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</si>
  <si>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</si>
  <si>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</si>
  <si>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t>грн. (один мільйон триста сімнадцять тисяч двісті тридцять три гривні 84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</si>
</sst>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/>
    <xf numFmtId="0" fontId="6" fillId="4" borderId="4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9" fillId="0" borderId="0" xfId="0" applyFont="1"/>
    <xf numFmtId="0" fontId="4" fillId="0" borderId="0" xfId="0" applyFont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top" wrapText="1"/>
    </xf>
    <xf numFmtId="0" fontId="13" fillId="2" borderId="20" xfId="0" applyFont="1" applyFill="1" applyBorder="1" applyAlignment="1">
      <alignment vertical="top" wrapText="1"/>
    </xf>
    <xf numFmtId="4" fontId="14" fillId="0" borderId="0" xfId="0" applyNumberFormat="1" applyFont="1"/>
    <xf numFmtId="4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 wrapText="1"/>
    </xf>
    <xf numFmtId="4" fontId="17" fillId="0" borderId="0" xfId="0" applyNumberFormat="1" applyFont="1"/>
    <xf numFmtId="4" fontId="12" fillId="0" borderId="0" xfId="0" applyNumberFormat="1" applyFont="1"/>
    <xf numFmtId="0" fontId="18" fillId="0" borderId="0" xfId="0" applyFont="1"/>
    <xf numFmtId="0" fontId="12" fillId="0" borderId="0" xfId="0" applyFont="1"/>
    <xf numFmtId="4" fontId="7" fillId="5" borderId="2" xfId="0" applyNumberFormat="1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0" fontId="8" fillId="2" borderId="22" xfId="0" applyFont="1" applyFill="1" applyBorder="1" applyAlignment="1">
      <alignment horizontal="left" vertical="center" wrapText="1"/>
    </xf>
    <xf numFmtId="4" fontId="13" fillId="2" borderId="2" xfId="0" applyNumberFormat="1" applyFont="1" applyFill="1" applyBorder="1" applyAlignment="1">
      <alignment vertical="top" wrapText="1"/>
    </xf>
    <xf numFmtId="4" fontId="19" fillId="0" borderId="0" xfId="0" applyNumberFormat="1" applyFont="1"/>
    <xf numFmtId="4" fontId="20" fillId="0" borderId="0" xfId="0" applyNumberFormat="1" applyFont="1"/>
    <xf numFmtId="0" fontId="4" fillId="4" borderId="23" xfId="0" applyFont="1" applyFill="1" applyBorder="1" applyAlignment="1">
      <alignment vertical="center" wrapText="1"/>
    </xf>
    <xf numFmtId="4" fontId="21" fillId="0" borderId="0" xfId="0" applyNumberFormat="1" applyFont="1"/>
    <xf numFmtId="0" fontId="8" fillId="4" borderId="7" xfId="0" applyFont="1" applyFill="1" applyBorder="1" applyAlignment="1">
      <alignment vertical="top" wrapText="1"/>
    </xf>
    <xf numFmtId="4" fontId="16" fillId="0" borderId="0" xfId="0" applyNumberFormat="1" applyFont="1" applyAlignment="1">
      <alignment horizontal="left" vertical="top"/>
    </xf>
    <xf numFmtId="0" fontId="9" fillId="5" borderId="0" xfId="0" applyFont="1" applyFill="1"/>
    <xf numFmtId="0" fontId="12" fillId="5" borderId="0" xfId="0" applyFont="1" applyFill="1"/>
    <xf numFmtId="0" fontId="4" fillId="5" borderId="8" xfId="0" applyFont="1" applyFill="1" applyBorder="1" applyAlignment="1">
      <alignment horizontal="center" vertical="center" wrapText="1"/>
    </xf>
    <xf numFmtId="49" fontId="16" fillId="5" borderId="3" xfId="0" applyNumberFormat="1" applyFont="1" applyFill="1" applyBorder="1" applyAlignment="1">
      <alignment horizontal="center" vertical="center" wrapText="1"/>
    </xf>
    <xf numFmtId="49" fontId="12" fillId="5" borderId="0" xfId="0" applyNumberFormat="1" applyFont="1" applyFill="1"/>
    <xf numFmtId="0" fontId="4" fillId="0" borderId="1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center" wrapText="1"/>
    </xf>
    <xf numFmtId="4" fontId="21" fillId="4" borderId="0" xfId="0" applyNumberFormat="1" applyFont="1" applyFill="1"/>
    <xf numFmtId="0" fontId="4" fillId="0" borderId="3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0" fontId="9" fillId="0" borderId="0" xfId="0" applyFont="1" applyFill="1"/>
    <xf numFmtId="49" fontId="1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49" fontId="12" fillId="0" borderId="0" xfId="0" applyNumberFormat="1" applyFont="1" applyFill="1"/>
    <xf numFmtId="4" fontId="17" fillId="4" borderId="0" xfId="0" applyNumberFormat="1" applyFont="1" applyFill="1"/>
    <xf numFmtId="0" fontId="4" fillId="5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24" fillId="0" borderId="24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vertical="top" wrapText="1"/>
    </xf>
    <xf numFmtId="0" fontId="4" fillId="0" borderId="14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vertical="center" wrapText="1"/>
    </xf>
    <xf numFmtId="0" fontId="13" fillId="2" borderId="25" xfId="0" applyFont="1" applyFill="1" applyBorder="1" applyAlignment="1">
      <alignment vertical="top" wrapText="1"/>
    </xf>
    <xf numFmtId="4" fontId="8" fillId="2" borderId="25" xfId="0" applyNumberFormat="1" applyFont="1" applyFill="1" applyBorder="1" applyAlignment="1">
      <alignment horizontal="center" vertical="center" wrapText="1"/>
    </xf>
    <xf numFmtId="4" fontId="13" fillId="2" borderId="25" xfId="0" applyNumberFormat="1" applyFont="1" applyFill="1" applyBorder="1" applyAlignment="1">
      <alignment vertical="top" wrapText="1"/>
    </xf>
    <xf numFmtId="0" fontId="13" fillId="2" borderId="26" xfId="0" applyFont="1" applyFill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/>
    <xf numFmtId="4" fontId="9" fillId="0" borderId="0" xfId="0" applyNumberFormat="1" applyFont="1" applyFill="1"/>
    <xf numFmtId="0" fontId="6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/>
    <xf numFmtId="0" fontId="8" fillId="2" borderId="29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7" fillId="0" borderId="0" xfId="0" applyFont="1" applyFill="1"/>
    <xf numFmtId="4" fontId="28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top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top" wrapText="1"/>
    </xf>
    <xf numFmtId="4" fontId="8" fillId="5" borderId="2" xfId="0" applyNumberFormat="1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top" wrapText="1"/>
    </xf>
    <xf numFmtId="0" fontId="13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top" wrapText="1"/>
    </xf>
    <xf numFmtId="0" fontId="13" fillId="7" borderId="8" xfId="0" applyFont="1" applyFill="1" applyBorder="1" applyAlignment="1">
      <alignment horizontal="center" vertical="center" wrapText="1"/>
    </xf>
    <xf numFmtId="4" fontId="15" fillId="7" borderId="2" xfId="0" applyNumberFormat="1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12" fillId="7" borderId="0" xfId="0" applyFont="1" applyFill="1"/>
    <xf numFmtId="0" fontId="9" fillId="7" borderId="0" xfId="0" applyFont="1" applyFill="1"/>
    <xf numFmtId="0" fontId="8" fillId="7" borderId="3" xfId="0" applyFont="1" applyFill="1" applyBorder="1" applyAlignment="1">
      <alignment vertical="top" wrapText="1"/>
    </xf>
    <xf numFmtId="0" fontId="13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top" wrapText="1"/>
    </xf>
    <xf numFmtId="0" fontId="30" fillId="7" borderId="3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 vertical="top" wrapText="1"/>
    </xf>
    <xf numFmtId="4" fontId="15" fillId="5" borderId="3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0" fontId="23" fillId="6" borderId="2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vertical="top" wrapText="1"/>
    </xf>
    <xf numFmtId="0" fontId="4" fillId="4" borderId="8" xfId="0" applyFont="1" applyFill="1" applyBorder="1" applyAlignment="1">
      <alignment horizontal="center" vertical="center" wrapText="1"/>
    </xf>
    <xf numFmtId="4" fontId="15" fillId="4" borderId="33" xfId="0" applyNumberFormat="1" applyFont="1" applyFill="1" applyBorder="1" applyAlignment="1">
      <alignment horizontal="center" vertical="top" wrapText="1"/>
    </xf>
    <xf numFmtId="0" fontId="8" fillId="2" borderId="34" xfId="0" applyFont="1" applyFill="1" applyBorder="1" applyAlignment="1">
      <alignment vertical="center" wrapText="1"/>
    </xf>
    <xf numFmtId="0" fontId="22" fillId="6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4" fontId="8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5" borderId="12" xfId="0" applyNumberFormat="1" applyFont="1" applyFill="1" applyBorder="1" applyAlignment="1">
      <alignment horizontal="center" vertical="center" wrapText="1"/>
    </xf>
    <xf numFmtId="49" fontId="4" fillId="5" borderId="2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49" fontId="4" fillId="7" borderId="32" xfId="0" applyNumberFormat="1" applyFont="1" applyFill="1" applyBorder="1" applyAlignment="1">
      <alignment horizontal="center" vertical="center" wrapText="1"/>
    </xf>
    <xf numFmtId="49" fontId="4" fillId="7" borderId="2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view="pageBreakPreview" topLeftCell="A37" zoomScale="145" zoomScaleSheetLayoutView="145" workbookViewId="0">
      <selection activeCell="E65" sqref="E65"/>
    </sheetView>
  </sheetViews>
  <sheetFormatPr defaultRowHeight="12"/>
  <cols>
    <col min="1" max="1" width="42" style="4" customWidth="1"/>
    <col min="2" max="2" width="25.7109375" style="4" customWidth="1"/>
    <col min="3" max="3" width="10.28515625" style="4" customWidth="1"/>
    <col min="4" max="4" width="25.7109375" style="4" customWidth="1"/>
    <col min="5" max="5" width="12.28515625" style="4" customWidth="1"/>
    <col min="6" max="6" width="13.42578125" style="4" customWidth="1"/>
    <col min="7" max="8" width="19.140625" style="4" customWidth="1"/>
    <col min="9" max="9" width="15.28515625" style="4" customWidth="1"/>
    <col min="10" max="10" width="15.7109375" style="4" customWidth="1"/>
    <col min="11" max="11" width="19.5703125" style="4" bestFit="1" customWidth="1"/>
    <col min="12" max="12" width="22" style="4" bestFit="1" customWidth="1"/>
    <col min="13" max="16384" width="9.140625" style="4"/>
  </cols>
  <sheetData>
    <row r="1" spans="1:10">
      <c r="A1" s="151" t="s">
        <v>11</v>
      </c>
      <c r="B1" s="151"/>
      <c r="C1" s="151"/>
      <c r="D1" s="151"/>
      <c r="E1" s="151"/>
      <c r="F1" s="151"/>
      <c r="G1" s="151"/>
    </row>
    <row r="2" spans="1:10">
      <c r="A2" s="151" t="s">
        <v>14</v>
      </c>
      <c r="B2" s="151"/>
      <c r="C2" s="151"/>
      <c r="D2" s="151"/>
      <c r="E2" s="151"/>
      <c r="F2" s="151"/>
      <c r="G2" s="5">
        <v>7</v>
      </c>
    </row>
    <row r="3" spans="1:10">
      <c r="A3" s="152" t="s">
        <v>9</v>
      </c>
      <c r="B3" s="152"/>
      <c r="C3" s="152"/>
      <c r="D3" s="152"/>
      <c r="E3" s="152"/>
      <c r="F3" s="152"/>
      <c r="G3" s="152"/>
    </row>
    <row r="4" spans="1:10">
      <c r="A4" s="6"/>
      <c r="B4" s="152" t="s">
        <v>1</v>
      </c>
      <c r="C4" s="152"/>
      <c r="D4" s="152"/>
      <c r="E4" s="152"/>
      <c r="F4" s="6"/>
      <c r="G4" s="6"/>
    </row>
    <row r="5" spans="1:10" ht="12.75" thickBot="1">
      <c r="A5" s="153" t="s">
        <v>0</v>
      </c>
      <c r="B5" s="153"/>
      <c r="C5" s="153"/>
      <c r="D5" s="153"/>
      <c r="E5" s="153"/>
      <c r="F5" s="153"/>
      <c r="G5" s="153"/>
    </row>
    <row r="6" spans="1:10" ht="66" customHeight="1" thickBot="1">
      <c r="A6" s="7" t="s">
        <v>28</v>
      </c>
      <c r="B6" s="8" t="s">
        <v>29</v>
      </c>
      <c r="C6" s="8" t="s">
        <v>30</v>
      </c>
      <c r="D6" s="8" t="s">
        <v>31</v>
      </c>
      <c r="E6" s="9" t="s">
        <v>32</v>
      </c>
      <c r="F6" s="9" t="s">
        <v>33</v>
      </c>
      <c r="G6" s="10" t="s">
        <v>34</v>
      </c>
    </row>
    <row r="7" spans="1:10" ht="28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spans="1:10" s="44" customFormat="1" ht="88.5" customHeight="1">
      <c r="A8" s="169" t="s">
        <v>67</v>
      </c>
      <c r="B8" s="170" t="s">
        <v>72</v>
      </c>
      <c r="C8" s="130">
        <v>2240</v>
      </c>
      <c r="D8" s="42">
        <v>1479999.6</v>
      </c>
      <c r="E8" s="155" t="s">
        <v>23</v>
      </c>
      <c r="F8" s="130" t="s">
        <v>26</v>
      </c>
      <c r="G8" s="167" t="s">
        <v>24</v>
      </c>
      <c r="H8" s="65"/>
    </row>
    <row r="9" spans="1:10" s="44" customFormat="1" ht="59.25" customHeight="1">
      <c r="A9" s="136"/>
      <c r="B9" s="171"/>
      <c r="C9" s="131"/>
      <c r="D9" s="71" t="s">
        <v>68</v>
      </c>
      <c r="E9" s="156"/>
      <c r="F9" s="131"/>
      <c r="G9" s="168"/>
      <c r="J9" s="66"/>
    </row>
    <row r="10" spans="1:10" s="44" customFormat="1" ht="60.75" customHeight="1">
      <c r="A10" s="126" t="s">
        <v>22</v>
      </c>
      <c r="B10" s="41" t="s">
        <v>12</v>
      </c>
      <c r="C10" s="49">
        <v>2240</v>
      </c>
      <c r="D10" s="42">
        <v>2882864.62</v>
      </c>
      <c r="E10" s="155" t="s">
        <v>23</v>
      </c>
      <c r="F10" s="130" t="s">
        <v>26</v>
      </c>
      <c r="G10" s="167" t="s">
        <v>24</v>
      </c>
      <c r="H10" s="43"/>
    </row>
    <row r="11" spans="1:10" s="44" customFormat="1" ht="55.5" customHeight="1">
      <c r="A11" s="127"/>
      <c r="B11" s="40" t="s">
        <v>27</v>
      </c>
      <c r="C11" s="45"/>
      <c r="D11" s="46" t="s">
        <v>25</v>
      </c>
      <c r="E11" s="156"/>
      <c r="F11" s="131"/>
      <c r="G11" s="168"/>
      <c r="H11" s="47"/>
    </row>
    <row r="12" spans="1:10" s="44" customFormat="1" ht="39" customHeight="1">
      <c r="A12" s="126" t="s">
        <v>108</v>
      </c>
      <c r="B12" s="89" t="s">
        <v>109</v>
      </c>
      <c r="C12" s="90">
        <v>2240</v>
      </c>
      <c r="D12" s="93">
        <v>151152.56</v>
      </c>
      <c r="E12" s="155" t="s">
        <v>23</v>
      </c>
      <c r="F12" s="139" t="s">
        <v>112</v>
      </c>
      <c r="G12" s="167" t="s">
        <v>110</v>
      </c>
    </row>
    <row r="13" spans="1:10" s="44" customFormat="1" ht="96.75" customHeight="1">
      <c r="A13" s="127"/>
      <c r="B13" s="91"/>
      <c r="C13" s="92"/>
      <c r="D13" s="67" t="s">
        <v>111</v>
      </c>
      <c r="E13" s="156"/>
      <c r="F13" s="131"/>
      <c r="G13" s="168"/>
      <c r="H13" s="43"/>
    </row>
    <row r="14" spans="1:10" s="44" customFormat="1" ht="94.5" customHeight="1">
      <c r="A14" s="126" t="s">
        <v>22</v>
      </c>
      <c r="B14" s="41" t="s">
        <v>12</v>
      </c>
      <c r="C14" s="88">
        <v>2240</v>
      </c>
      <c r="D14" s="42">
        <v>2249325.37</v>
      </c>
      <c r="E14" s="155" t="s">
        <v>23</v>
      </c>
      <c r="F14" s="139" t="s">
        <v>112</v>
      </c>
      <c r="G14" s="167" t="s">
        <v>114</v>
      </c>
      <c r="H14" s="43"/>
    </row>
    <row r="15" spans="1:10" s="44" customFormat="1" ht="42" customHeight="1">
      <c r="A15" s="127"/>
      <c r="B15" s="40" t="s">
        <v>113</v>
      </c>
      <c r="C15" s="45"/>
      <c r="D15" s="46" t="s">
        <v>115</v>
      </c>
      <c r="E15" s="156"/>
      <c r="F15" s="131"/>
      <c r="G15" s="168"/>
      <c r="H15" s="47"/>
    </row>
    <row r="16" spans="1:10" s="32" customFormat="1" ht="69" customHeight="1">
      <c r="A16" s="140" t="s">
        <v>15</v>
      </c>
      <c r="B16" s="23" t="s">
        <v>12</v>
      </c>
      <c r="C16" s="34">
        <v>2240</v>
      </c>
      <c r="D16" s="21">
        <v>22117135.379999999</v>
      </c>
      <c r="E16" s="165" t="s">
        <v>17</v>
      </c>
      <c r="F16" s="137" t="s">
        <v>21</v>
      </c>
      <c r="G16" s="163" t="s">
        <v>16</v>
      </c>
      <c r="H16" s="33"/>
    </row>
    <row r="17" spans="1:12" s="32" customFormat="1" ht="74.25" customHeight="1">
      <c r="A17" s="141"/>
      <c r="B17" s="51"/>
      <c r="C17" s="35"/>
      <c r="D17" s="3" t="s">
        <v>37</v>
      </c>
      <c r="E17" s="165"/>
      <c r="F17" s="138"/>
      <c r="G17" s="164"/>
      <c r="H17" s="36"/>
    </row>
    <row r="18" spans="1:12" s="101" customFormat="1" ht="43.5" customHeight="1">
      <c r="A18" s="178" t="s">
        <v>116</v>
      </c>
      <c r="B18" s="95" t="s">
        <v>117</v>
      </c>
      <c r="C18" s="96">
        <v>2240</v>
      </c>
      <c r="D18" s="97">
        <v>600000</v>
      </c>
      <c r="E18" s="180" t="s">
        <v>118</v>
      </c>
      <c r="F18" s="98" t="s">
        <v>77</v>
      </c>
      <c r="G18" s="99" t="s">
        <v>4</v>
      </c>
      <c r="H18" s="100"/>
    </row>
    <row r="19" spans="1:12" s="101" customFormat="1" ht="51.75" customHeight="1">
      <c r="A19" s="179"/>
      <c r="B19" s="102"/>
      <c r="C19" s="103"/>
      <c r="D19" s="104" t="s">
        <v>119</v>
      </c>
      <c r="E19" s="181"/>
      <c r="F19" s="98"/>
      <c r="G19" s="105"/>
    </row>
    <row r="20" spans="1:12" s="101" customFormat="1" ht="39" customHeight="1">
      <c r="A20" s="183" t="s">
        <v>108</v>
      </c>
      <c r="B20" s="106" t="s">
        <v>120</v>
      </c>
      <c r="C20" s="96">
        <v>2240</v>
      </c>
      <c r="D20" s="97">
        <v>1317233.8400000001</v>
      </c>
      <c r="E20" s="184" t="s">
        <v>121</v>
      </c>
      <c r="F20" s="184" t="s">
        <v>77</v>
      </c>
      <c r="G20" s="186" t="s">
        <v>122</v>
      </c>
    </row>
    <row r="21" spans="1:12" s="101" customFormat="1" ht="87" customHeight="1">
      <c r="A21" s="179"/>
      <c r="B21" s="102"/>
      <c r="C21" s="103"/>
      <c r="D21" s="107" t="s">
        <v>123</v>
      </c>
      <c r="E21" s="185"/>
      <c r="F21" s="185"/>
      <c r="G21" s="187"/>
      <c r="H21" s="100"/>
    </row>
    <row r="22" spans="1:12" ht="27" customHeight="1">
      <c r="A22" s="24" t="s">
        <v>3</v>
      </c>
      <c r="B22" s="11"/>
      <c r="C22" s="12"/>
      <c r="D22" s="16">
        <f>D8+D10+D12+D14+D16+D18+D20</f>
        <v>30797711.370000001</v>
      </c>
      <c r="E22" s="25"/>
      <c r="F22" s="25"/>
      <c r="G22" s="13"/>
      <c r="H22" s="26"/>
      <c r="I22" s="27"/>
      <c r="K22" s="18"/>
      <c r="L22" s="19"/>
    </row>
    <row r="23" spans="1:12" ht="39" customHeight="1">
      <c r="A23" s="140" t="s">
        <v>18</v>
      </c>
      <c r="B23" s="37" t="s">
        <v>42</v>
      </c>
      <c r="C23" s="188">
        <v>3142</v>
      </c>
      <c r="D23" s="38">
        <v>1700570</v>
      </c>
      <c r="E23" s="137" t="s">
        <v>2</v>
      </c>
      <c r="F23" s="137" t="s">
        <v>21</v>
      </c>
      <c r="G23" s="172" t="s">
        <v>19</v>
      </c>
      <c r="H23" s="39"/>
      <c r="I23" s="14"/>
      <c r="K23" s="15"/>
    </row>
    <row r="24" spans="1:12" ht="46.5" customHeight="1">
      <c r="A24" s="141"/>
      <c r="B24" s="40" t="s">
        <v>20</v>
      </c>
      <c r="C24" s="176"/>
      <c r="D24" s="57" t="s">
        <v>36</v>
      </c>
      <c r="E24" s="138"/>
      <c r="F24" s="138"/>
      <c r="G24" s="173"/>
      <c r="H24" s="39"/>
      <c r="I24" s="14"/>
      <c r="K24" s="15"/>
    </row>
    <row r="25" spans="1:12" ht="101.25" customHeight="1">
      <c r="A25" s="140" t="s">
        <v>47</v>
      </c>
      <c r="B25" s="50" t="s">
        <v>44</v>
      </c>
      <c r="C25" s="188">
        <v>3142</v>
      </c>
      <c r="D25" s="38">
        <v>195547525</v>
      </c>
      <c r="E25" s="52" t="s">
        <v>17</v>
      </c>
      <c r="F25" s="137" t="s">
        <v>21</v>
      </c>
      <c r="G25" s="172" t="s">
        <v>19</v>
      </c>
      <c r="H25" s="39"/>
      <c r="I25" s="14"/>
      <c r="K25" s="15"/>
    </row>
    <row r="26" spans="1:12" ht="54.75" customHeight="1">
      <c r="A26" s="141"/>
      <c r="B26" s="50" t="s">
        <v>46</v>
      </c>
      <c r="C26" s="176"/>
      <c r="D26" s="3" t="s">
        <v>45</v>
      </c>
      <c r="E26" s="53"/>
      <c r="F26" s="138"/>
      <c r="G26" s="173"/>
      <c r="H26" s="39"/>
      <c r="I26" s="14"/>
      <c r="K26" s="15"/>
    </row>
    <row r="27" spans="1:12" ht="49.5" customHeight="1">
      <c r="A27" s="140" t="s">
        <v>48</v>
      </c>
      <c r="B27" s="37" t="s">
        <v>42</v>
      </c>
      <c r="C27" s="188">
        <v>3142</v>
      </c>
      <c r="D27" s="38">
        <v>1428840</v>
      </c>
      <c r="E27" s="137" t="s">
        <v>2</v>
      </c>
      <c r="F27" s="137" t="s">
        <v>21</v>
      </c>
      <c r="G27" s="172" t="s">
        <v>19</v>
      </c>
      <c r="H27" s="39"/>
      <c r="I27" s="14"/>
      <c r="K27" s="15"/>
    </row>
    <row r="28" spans="1:12" ht="44.25" customHeight="1">
      <c r="A28" s="141"/>
      <c r="B28" s="40" t="s">
        <v>20</v>
      </c>
      <c r="C28" s="176"/>
      <c r="D28" s="3" t="s">
        <v>49</v>
      </c>
      <c r="E28" s="138"/>
      <c r="F28" s="138"/>
      <c r="G28" s="173"/>
      <c r="H28" s="39"/>
      <c r="I28" s="14"/>
      <c r="K28" s="15"/>
    </row>
    <row r="29" spans="1:12" ht="41.25" customHeight="1">
      <c r="A29" s="54" t="s">
        <v>50</v>
      </c>
      <c r="B29" s="55" t="s">
        <v>51</v>
      </c>
      <c r="C29" s="188">
        <v>3142</v>
      </c>
      <c r="D29" s="38">
        <v>246240</v>
      </c>
      <c r="E29" s="34" t="s">
        <v>54</v>
      </c>
      <c r="F29" s="34" t="s">
        <v>26</v>
      </c>
      <c r="G29" s="172" t="s">
        <v>19</v>
      </c>
      <c r="H29" s="39"/>
      <c r="I29" s="14"/>
      <c r="K29" s="15"/>
    </row>
    <row r="30" spans="1:12" ht="36" customHeight="1">
      <c r="A30" s="54"/>
      <c r="B30" s="55" t="s">
        <v>52</v>
      </c>
      <c r="C30" s="176"/>
      <c r="D30" s="3" t="s">
        <v>53</v>
      </c>
      <c r="E30" s="34"/>
      <c r="F30" s="34"/>
      <c r="G30" s="173"/>
      <c r="H30" s="39"/>
      <c r="I30" s="14"/>
      <c r="K30" s="15"/>
    </row>
    <row r="31" spans="1:12" ht="41.25" customHeight="1">
      <c r="A31" s="11" t="s">
        <v>35</v>
      </c>
      <c r="B31" s="109"/>
      <c r="C31" s="110"/>
      <c r="D31" s="111">
        <f>D23+D25+D27+D29</f>
        <v>198923175</v>
      </c>
      <c r="E31" s="110"/>
      <c r="F31" s="110"/>
      <c r="G31" s="110"/>
      <c r="H31" s="48"/>
      <c r="I31" s="14"/>
      <c r="K31" s="15"/>
    </row>
    <row r="32" spans="1:12" ht="49.5" customHeight="1">
      <c r="A32" s="174" t="s">
        <v>41</v>
      </c>
      <c r="B32" s="50" t="s">
        <v>43</v>
      </c>
      <c r="C32" s="175">
        <v>3122</v>
      </c>
      <c r="D32" s="108">
        <v>81996024</v>
      </c>
      <c r="E32" s="177" t="s">
        <v>2</v>
      </c>
      <c r="F32" s="177" t="s">
        <v>21</v>
      </c>
      <c r="G32" s="182" t="s">
        <v>39</v>
      </c>
      <c r="H32" s="39"/>
      <c r="I32" s="14"/>
      <c r="K32" s="15"/>
    </row>
    <row r="33" spans="1:12" ht="41.25" customHeight="1">
      <c r="A33" s="141"/>
      <c r="B33" s="50"/>
      <c r="C33" s="176"/>
      <c r="D33" s="3" t="s">
        <v>38</v>
      </c>
      <c r="E33" s="138"/>
      <c r="F33" s="138"/>
      <c r="G33" s="173"/>
      <c r="H33" s="39"/>
      <c r="I33" s="14"/>
      <c r="K33" s="15"/>
    </row>
    <row r="34" spans="1:12" ht="35.25" customHeight="1">
      <c r="A34" s="115" t="s">
        <v>40</v>
      </c>
      <c r="B34" s="116"/>
      <c r="C34" s="110"/>
      <c r="D34" s="111">
        <f>D32</f>
        <v>81996024</v>
      </c>
      <c r="E34" s="110"/>
      <c r="F34" s="110"/>
      <c r="G34" s="110"/>
      <c r="H34" s="48"/>
      <c r="I34" s="14"/>
      <c r="K34" s="15"/>
    </row>
    <row r="35" spans="1:12" ht="27" hidden="1" customHeight="1">
      <c r="A35" s="28" t="s">
        <v>6</v>
      </c>
      <c r="B35" s="112" t="s">
        <v>13</v>
      </c>
      <c r="C35" s="113">
        <v>2282</v>
      </c>
      <c r="D35" s="114">
        <v>0</v>
      </c>
      <c r="E35" s="159" t="s">
        <v>10</v>
      </c>
      <c r="F35" s="157" t="s">
        <v>8</v>
      </c>
      <c r="G35" s="161" t="s">
        <v>5</v>
      </c>
      <c r="H35" s="29"/>
      <c r="I35" s="14"/>
      <c r="K35" s="18"/>
      <c r="L35" s="20"/>
    </row>
    <row r="36" spans="1:12" ht="61.5" hidden="1" customHeight="1">
      <c r="A36" s="28"/>
      <c r="B36" s="30"/>
      <c r="C36" s="22"/>
      <c r="D36" s="2" t="s">
        <v>7</v>
      </c>
      <c r="E36" s="160"/>
      <c r="F36" s="158"/>
      <c r="G36" s="162"/>
      <c r="H36" s="17"/>
      <c r="I36" s="14"/>
      <c r="K36" s="31"/>
      <c r="L36" s="19"/>
    </row>
    <row r="37" spans="1:12" ht="41.25" customHeight="1">
      <c r="A37" s="140" t="s">
        <v>55</v>
      </c>
      <c r="B37" s="37" t="s">
        <v>56</v>
      </c>
      <c r="C37" s="188">
        <v>2273</v>
      </c>
      <c r="D37" s="38">
        <v>3951072</v>
      </c>
      <c r="E37" s="34" t="s">
        <v>2</v>
      </c>
      <c r="F37" s="34" t="s">
        <v>26</v>
      </c>
      <c r="G37" s="56" t="s">
        <v>59</v>
      </c>
      <c r="H37" s="39"/>
      <c r="I37" s="14"/>
      <c r="K37" s="15"/>
    </row>
    <row r="38" spans="1:12" ht="90" customHeight="1" thickBot="1">
      <c r="A38" s="141"/>
      <c r="B38" s="40"/>
      <c r="C38" s="176"/>
      <c r="D38" s="57" t="s">
        <v>87</v>
      </c>
      <c r="E38" s="49"/>
      <c r="F38" s="49"/>
      <c r="G38" s="63" t="s">
        <v>58</v>
      </c>
      <c r="H38" s="39"/>
      <c r="I38" s="14"/>
      <c r="K38" s="15"/>
    </row>
    <row r="39" spans="1:12" s="44" customFormat="1" ht="42" customHeight="1">
      <c r="A39" s="143" t="s">
        <v>65</v>
      </c>
      <c r="B39" s="145" t="s">
        <v>66</v>
      </c>
      <c r="C39" s="146">
        <v>2273</v>
      </c>
      <c r="D39" s="64">
        <v>13608.04</v>
      </c>
      <c r="E39" s="148" t="s">
        <v>73</v>
      </c>
      <c r="F39" s="34" t="s">
        <v>60</v>
      </c>
      <c r="G39" s="130" t="s">
        <v>64</v>
      </c>
      <c r="H39" s="65"/>
      <c r="K39" s="66"/>
    </row>
    <row r="40" spans="1:12" s="44" customFormat="1" ht="48.75" customHeight="1">
      <c r="A40" s="144"/>
      <c r="B40" s="142"/>
      <c r="C40" s="147"/>
      <c r="D40" s="117" t="s">
        <v>61</v>
      </c>
      <c r="E40" s="139"/>
      <c r="F40" s="49"/>
      <c r="G40" s="139"/>
      <c r="H40" s="65"/>
      <c r="K40" s="66"/>
    </row>
    <row r="41" spans="1:12" s="44" customFormat="1" ht="72.75" customHeight="1">
      <c r="A41" s="130" t="s">
        <v>65</v>
      </c>
      <c r="B41" s="149" t="s">
        <v>66</v>
      </c>
      <c r="C41" s="146">
        <v>2273</v>
      </c>
      <c r="D41" s="64">
        <v>827336.07</v>
      </c>
      <c r="E41" s="130" t="s">
        <v>54</v>
      </c>
      <c r="F41" s="49" t="s">
        <v>60</v>
      </c>
      <c r="G41" s="130" t="s">
        <v>63</v>
      </c>
      <c r="H41" s="65"/>
      <c r="K41" s="66"/>
    </row>
    <row r="42" spans="1:12" s="44" customFormat="1" ht="48.75" customHeight="1">
      <c r="A42" s="131"/>
      <c r="B42" s="150"/>
      <c r="C42" s="189"/>
      <c r="D42" s="67" t="s">
        <v>62</v>
      </c>
      <c r="E42" s="131"/>
      <c r="F42" s="68"/>
      <c r="G42" s="131"/>
      <c r="H42" s="65"/>
      <c r="K42" s="66"/>
    </row>
    <row r="43" spans="1:12" s="44" customFormat="1" ht="72.75" customHeight="1">
      <c r="A43" s="130" t="s">
        <v>74</v>
      </c>
      <c r="B43" s="149" t="s">
        <v>66</v>
      </c>
      <c r="C43" s="146">
        <v>2273</v>
      </c>
      <c r="D43" s="64">
        <v>25189.81</v>
      </c>
      <c r="E43" s="130" t="s">
        <v>73</v>
      </c>
      <c r="F43" s="49" t="s">
        <v>60</v>
      </c>
      <c r="G43" s="130" t="s">
        <v>70</v>
      </c>
      <c r="H43" s="65"/>
      <c r="K43" s="66"/>
    </row>
    <row r="44" spans="1:12" s="44" customFormat="1" ht="48.75" customHeight="1">
      <c r="A44" s="131"/>
      <c r="B44" s="150"/>
      <c r="C44" s="147"/>
      <c r="D44" s="117" t="s">
        <v>69</v>
      </c>
      <c r="E44" s="131"/>
      <c r="F44" s="68"/>
      <c r="G44" s="139"/>
      <c r="H44" s="65"/>
      <c r="K44" s="66"/>
    </row>
    <row r="45" spans="1:12" s="44" customFormat="1" ht="29.25" customHeight="1">
      <c r="A45" s="140" t="s">
        <v>55</v>
      </c>
      <c r="B45" s="142" t="s">
        <v>71</v>
      </c>
      <c r="C45" s="119">
        <v>2273</v>
      </c>
      <c r="D45" s="93">
        <v>2004740.88</v>
      </c>
      <c r="E45" s="130" t="s">
        <v>73</v>
      </c>
      <c r="F45" s="49" t="s">
        <v>60</v>
      </c>
      <c r="G45" s="120" t="s">
        <v>4</v>
      </c>
      <c r="H45" s="65"/>
      <c r="K45" s="66"/>
    </row>
    <row r="46" spans="1:12" s="44" customFormat="1" ht="105.75" customHeight="1" thickBot="1">
      <c r="A46" s="141"/>
      <c r="B46" s="142"/>
      <c r="C46" s="70"/>
      <c r="D46" s="94" t="s">
        <v>75</v>
      </c>
      <c r="E46" s="139"/>
      <c r="F46" s="122"/>
      <c r="G46" s="123" t="s">
        <v>76</v>
      </c>
      <c r="H46" s="65"/>
      <c r="K46" s="66"/>
    </row>
    <row r="47" spans="1:12" ht="32.25" customHeight="1" thickBot="1">
      <c r="A47" s="69" t="s">
        <v>57</v>
      </c>
      <c r="B47" s="58"/>
      <c r="C47" s="118"/>
      <c r="D47" s="16">
        <f>D37+D39+D41+D43+D45</f>
        <v>6821946.7999999998</v>
      </c>
      <c r="E47" s="25"/>
      <c r="F47" s="12"/>
      <c r="G47" s="12"/>
      <c r="H47" s="14"/>
      <c r="J47" s="15"/>
    </row>
    <row r="48" spans="1:12" s="73" customFormat="1" ht="92.25" customHeight="1">
      <c r="A48" s="83" t="s">
        <v>103</v>
      </c>
      <c r="B48" s="145" t="s">
        <v>90</v>
      </c>
      <c r="C48" s="77">
        <v>2271</v>
      </c>
      <c r="D48" s="121">
        <v>3554559</v>
      </c>
      <c r="E48" s="139" t="s">
        <v>78</v>
      </c>
      <c r="F48" s="139" t="s">
        <v>77</v>
      </c>
      <c r="G48" s="134" t="s">
        <v>107</v>
      </c>
      <c r="I48" s="74"/>
    </row>
    <row r="49" spans="1:10" s="73" customFormat="1" ht="35.25" customHeight="1">
      <c r="A49" s="85"/>
      <c r="B49" s="142"/>
      <c r="C49" s="78"/>
      <c r="D49" s="79" t="s">
        <v>86</v>
      </c>
      <c r="E49" s="139"/>
      <c r="F49" s="139"/>
      <c r="G49" s="134"/>
    </row>
    <row r="50" spans="1:10" s="73" customFormat="1" ht="70.5" customHeight="1">
      <c r="A50" s="37" t="s">
        <v>102</v>
      </c>
      <c r="B50" s="142"/>
      <c r="C50" s="77">
        <v>2271</v>
      </c>
      <c r="D50" s="84">
        <v>326856</v>
      </c>
      <c r="E50" s="139"/>
      <c r="F50" s="139"/>
      <c r="G50" s="134"/>
    </row>
    <row r="51" spans="1:10" s="73" customFormat="1" ht="44.25" customHeight="1">
      <c r="A51" s="40"/>
      <c r="B51" s="142"/>
      <c r="C51" s="78"/>
      <c r="D51" s="79" t="s">
        <v>105</v>
      </c>
      <c r="E51" s="139"/>
      <c r="F51" s="139"/>
      <c r="G51" s="134"/>
      <c r="I51" s="75"/>
      <c r="J51" s="75"/>
    </row>
    <row r="52" spans="1:10" s="73" customFormat="1" ht="27" customHeight="1">
      <c r="A52" s="135" t="s">
        <v>104</v>
      </c>
      <c r="B52" s="142"/>
      <c r="C52" s="77">
        <v>2271</v>
      </c>
      <c r="D52" s="84">
        <v>204285</v>
      </c>
      <c r="E52" s="139"/>
      <c r="F52" s="139"/>
      <c r="G52" s="134"/>
      <c r="I52" s="75"/>
      <c r="J52" s="75"/>
    </row>
    <row r="53" spans="1:10" s="73" customFormat="1" ht="51.75" customHeight="1" thickBot="1">
      <c r="A53" s="136"/>
      <c r="B53" s="166"/>
      <c r="C53" s="78"/>
      <c r="D53" s="79" t="s">
        <v>106</v>
      </c>
      <c r="E53" s="131"/>
      <c r="F53" s="131"/>
      <c r="G53" s="133"/>
    </row>
    <row r="54" spans="1:10" ht="32.25" customHeight="1" thickBot="1">
      <c r="A54" s="69" t="s">
        <v>79</v>
      </c>
      <c r="B54" s="58"/>
      <c r="C54" s="87"/>
      <c r="D54" s="60">
        <f>D48+D50+D52</f>
        <v>4085700</v>
      </c>
      <c r="E54" s="61"/>
      <c r="F54" s="59"/>
      <c r="G54" s="62"/>
      <c r="H54" s="14"/>
      <c r="J54" s="15"/>
    </row>
    <row r="55" spans="1:10" s="73" customFormat="1" ht="36" customHeight="1">
      <c r="A55" s="126" t="s">
        <v>91</v>
      </c>
      <c r="B55" s="80" t="s">
        <v>88</v>
      </c>
      <c r="C55" s="128">
        <v>2272</v>
      </c>
      <c r="D55" s="84">
        <v>241014.67</v>
      </c>
      <c r="E55" s="130" t="s">
        <v>80</v>
      </c>
      <c r="F55" s="130" t="s">
        <v>77</v>
      </c>
      <c r="G55" s="132" t="s">
        <v>92</v>
      </c>
    </row>
    <row r="56" spans="1:10" s="73" customFormat="1" ht="74.25" customHeight="1">
      <c r="A56" s="127"/>
      <c r="B56" s="81" t="s">
        <v>81</v>
      </c>
      <c r="C56" s="129"/>
      <c r="D56" s="72" t="s">
        <v>100</v>
      </c>
      <c r="E56" s="131"/>
      <c r="F56" s="131"/>
      <c r="G56" s="133"/>
      <c r="H56" s="75"/>
    </row>
    <row r="57" spans="1:10" s="73" customFormat="1" ht="38.25" customHeight="1">
      <c r="A57" s="126" t="s">
        <v>93</v>
      </c>
      <c r="B57" s="80" t="s">
        <v>89</v>
      </c>
      <c r="C57" s="128">
        <v>2272</v>
      </c>
      <c r="D57" s="84">
        <v>232755</v>
      </c>
      <c r="E57" s="130" t="s">
        <v>80</v>
      </c>
      <c r="F57" s="130" t="s">
        <v>77</v>
      </c>
      <c r="G57" s="132" t="s">
        <v>94</v>
      </c>
    </row>
    <row r="58" spans="1:10" s="73" customFormat="1" ht="66" customHeight="1">
      <c r="A58" s="127"/>
      <c r="B58" s="82" t="s">
        <v>82</v>
      </c>
      <c r="C58" s="129"/>
      <c r="D58" s="72" t="s">
        <v>101</v>
      </c>
      <c r="E58" s="131"/>
      <c r="F58" s="131"/>
      <c r="G58" s="133"/>
      <c r="H58" s="75"/>
    </row>
    <row r="59" spans="1:10" customFormat="1" ht="42" hidden="1" customHeight="1">
      <c r="A59" s="126" t="s">
        <v>95</v>
      </c>
      <c r="B59" s="80" t="s">
        <v>96</v>
      </c>
      <c r="C59" s="128">
        <v>2272</v>
      </c>
      <c r="D59" s="86">
        <v>0</v>
      </c>
      <c r="E59" s="130" t="s">
        <v>23</v>
      </c>
      <c r="F59" s="130" t="s">
        <v>77</v>
      </c>
      <c r="G59" s="132" t="s">
        <v>97</v>
      </c>
    </row>
    <row r="60" spans="1:10" customFormat="1" ht="39" hidden="1" customHeight="1">
      <c r="A60" s="127"/>
      <c r="B60" s="81" t="s">
        <v>81</v>
      </c>
      <c r="C60" s="129"/>
      <c r="D60" s="72" t="s">
        <v>83</v>
      </c>
      <c r="E60" s="131"/>
      <c r="F60" s="131"/>
      <c r="G60" s="133"/>
    </row>
    <row r="61" spans="1:10" customFormat="1" ht="62.25" hidden="1" customHeight="1">
      <c r="A61" s="126" t="s">
        <v>98</v>
      </c>
      <c r="B61" s="80" t="s">
        <v>89</v>
      </c>
      <c r="C61" s="128">
        <v>2272</v>
      </c>
      <c r="D61" s="86">
        <v>0</v>
      </c>
      <c r="E61" s="130" t="s">
        <v>23</v>
      </c>
      <c r="F61" s="130" t="s">
        <v>77</v>
      </c>
      <c r="G61" s="132" t="s">
        <v>99</v>
      </c>
    </row>
    <row r="62" spans="1:10" customFormat="1" ht="30" hidden="1" customHeight="1">
      <c r="A62" s="127"/>
      <c r="B62" s="82" t="s">
        <v>82</v>
      </c>
      <c r="C62" s="129"/>
      <c r="D62" s="72" t="s">
        <v>84</v>
      </c>
      <c r="E62" s="131"/>
      <c r="F62" s="131"/>
      <c r="G62" s="133"/>
    </row>
    <row r="63" spans="1:10" customFormat="1" ht="29.25" customHeight="1">
      <c r="A63" s="124" t="s">
        <v>85</v>
      </c>
      <c r="B63" s="124"/>
      <c r="C63" s="124"/>
      <c r="D63" s="125">
        <f>D55+D57+D59+D61</f>
        <v>473769.67000000004</v>
      </c>
      <c r="E63" s="124"/>
      <c r="F63" s="124"/>
      <c r="G63" s="124"/>
      <c r="H63" s="76"/>
    </row>
    <row r="66" spans="1:7" ht="35.25" customHeight="1">
      <c r="A66" s="154"/>
      <c r="B66" s="154"/>
      <c r="C66" s="154"/>
      <c r="D66" s="154"/>
      <c r="E66" s="154"/>
      <c r="F66" s="154"/>
      <c r="G66" s="154"/>
    </row>
  </sheetData>
  <mergeCells count="103">
    <mergeCell ref="A20:A21"/>
    <mergeCell ref="E20:E21"/>
    <mergeCell ref="F20:F21"/>
    <mergeCell ref="G20:G21"/>
    <mergeCell ref="G41:G42"/>
    <mergeCell ref="C23:C24"/>
    <mergeCell ref="A27:A28"/>
    <mergeCell ref="C29:C30"/>
    <mergeCell ref="G29:G30"/>
    <mergeCell ref="E41:E42"/>
    <mergeCell ref="A25:A26"/>
    <mergeCell ref="C25:C26"/>
    <mergeCell ref="F25:F26"/>
    <mergeCell ref="G25:G26"/>
    <mergeCell ref="C27:C28"/>
    <mergeCell ref="G27:G28"/>
    <mergeCell ref="A37:A38"/>
    <mergeCell ref="C37:C38"/>
    <mergeCell ref="C41:C42"/>
    <mergeCell ref="A8:A9"/>
    <mergeCell ref="B8:B9"/>
    <mergeCell ref="C8:C9"/>
    <mergeCell ref="E8:E9"/>
    <mergeCell ref="F8:F9"/>
    <mergeCell ref="G10:G11"/>
    <mergeCell ref="G23:G24"/>
    <mergeCell ref="A32:A33"/>
    <mergeCell ref="C32:C33"/>
    <mergeCell ref="E32:E33"/>
    <mergeCell ref="A14:A15"/>
    <mergeCell ref="E14:E15"/>
    <mergeCell ref="F14:F15"/>
    <mergeCell ref="G14:G15"/>
    <mergeCell ref="A12:A13"/>
    <mergeCell ref="E12:E13"/>
    <mergeCell ref="F12:F13"/>
    <mergeCell ref="G12:G13"/>
    <mergeCell ref="A18:A19"/>
    <mergeCell ref="E18:E19"/>
    <mergeCell ref="F32:F33"/>
    <mergeCell ref="G32:G33"/>
    <mergeCell ref="F23:F24"/>
    <mergeCell ref="E23:E24"/>
    <mergeCell ref="A1:G1"/>
    <mergeCell ref="A3:G3"/>
    <mergeCell ref="A5:G5"/>
    <mergeCell ref="B4:E4"/>
    <mergeCell ref="A2:F2"/>
    <mergeCell ref="A66:G66"/>
    <mergeCell ref="A10:A11"/>
    <mergeCell ref="E10:E11"/>
    <mergeCell ref="F10:F11"/>
    <mergeCell ref="F35:F36"/>
    <mergeCell ref="E35:E36"/>
    <mergeCell ref="G35:G36"/>
    <mergeCell ref="A16:A17"/>
    <mergeCell ref="A23:A24"/>
    <mergeCell ref="G16:G17"/>
    <mergeCell ref="F16:F17"/>
    <mergeCell ref="E16:E17"/>
    <mergeCell ref="F27:F28"/>
    <mergeCell ref="B48:B53"/>
    <mergeCell ref="E48:E53"/>
    <mergeCell ref="F48:F53"/>
    <mergeCell ref="G8:G9"/>
    <mergeCell ref="A41:A42"/>
    <mergeCell ref="B41:B42"/>
    <mergeCell ref="G48:G53"/>
    <mergeCell ref="A52:A53"/>
    <mergeCell ref="E27:E28"/>
    <mergeCell ref="G43:G44"/>
    <mergeCell ref="A45:A46"/>
    <mergeCell ref="B45:B46"/>
    <mergeCell ref="E45:E46"/>
    <mergeCell ref="A39:A40"/>
    <mergeCell ref="B39:B40"/>
    <mergeCell ref="C39:C40"/>
    <mergeCell ref="E39:E40"/>
    <mergeCell ref="A43:A44"/>
    <mergeCell ref="B43:B44"/>
    <mergeCell ref="C43:C44"/>
    <mergeCell ref="E43:E44"/>
    <mergeCell ref="G39:G40"/>
    <mergeCell ref="A57:A58"/>
    <mergeCell ref="C57:C58"/>
    <mergeCell ref="E57:E58"/>
    <mergeCell ref="F57:F58"/>
    <mergeCell ref="G57:G58"/>
    <mergeCell ref="A55:A56"/>
    <mergeCell ref="C55:C56"/>
    <mergeCell ref="E55:E56"/>
    <mergeCell ref="F55:F56"/>
    <mergeCell ref="G55:G56"/>
    <mergeCell ref="A61:A62"/>
    <mergeCell ref="C61:C62"/>
    <mergeCell ref="E61:E62"/>
    <mergeCell ref="F61:F62"/>
    <mergeCell ref="G61:G62"/>
    <mergeCell ref="A59:A60"/>
    <mergeCell ref="C59:C60"/>
    <mergeCell ref="E59:E60"/>
    <mergeCell ref="F59:F60"/>
    <mergeCell ref="G59:G60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tabSelected="1" view="pageBreakPreview" workbookViewId="0">
      <selection activeCell="N17" sqref="N17"/>
    </sheetView>
  </sheetViews>
  <sheetFormatPr defaultRowHeight="15"/>
  <cols>
    <col min="2" max="2" width="17.5703125" customWidth="1"/>
  </cols>
  <sheetData>
    <row r="3" spans="1:8" ht="45.75" customHeight="1">
      <c r="A3" s="194"/>
      <c r="B3" s="195"/>
      <c r="C3" s="195"/>
      <c r="D3" s="195"/>
      <c r="E3" s="195"/>
      <c r="F3" s="195"/>
      <c r="G3" s="195"/>
      <c r="H3" s="195"/>
    </row>
    <row r="6" spans="1:8" ht="15.75">
      <c r="A6" s="192"/>
      <c r="B6" s="192"/>
      <c r="C6" s="191"/>
      <c r="D6" s="191"/>
    </row>
    <row r="7" spans="1:8">
      <c r="C7" s="190"/>
      <c r="D7" s="191"/>
    </row>
    <row r="8" spans="1:8">
      <c r="C8" s="1"/>
      <c r="D8" s="1"/>
    </row>
    <row r="9" spans="1:8" ht="15.75">
      <c r="A9" s="192"/>
      <c r="B9" s="192"/>
      <c r="C9" s="191"/>
      <c r="D9" s="191"/>
    </row>
    <row r="10" spans="1:8">
      <c r="C10" s="190"/>
      <c r="D10" s="191"/>
    </row>
    <row r="11" spans="1:8">
      <c r="C11" s="1"/>
      <c r="D11" s="1"/>
    </row>
    <row r="12" spans="1:8" ht="15.75">
      <c r="A12" s="192"/>
      <c r="B12" s="192"/>
      <c r="C12" s="191"/>
      <c r="D12" s="191"/>
    </row>
    <row r="13" spans="1:8">
      <c r="C13" s="190"/>
      <c r="D13" s="191"/>
    </row>
    <row r="14" spans="1:8">
      <c r="C14" s="1"/>
      <c r="D14" s="1"/>
    </row>
    <row r="15" spans="1:8" ht="15.75">
      <c r="A15" s="193"/>
      <c r="B15" s="193"/>
      <c r="C15" s="191"/>
      <c r="D15" s="191"/>
    </row>
    <row r="16" spans="1:8">
      <c r="C16" s="190"/>
      <c r="D16" s="191"/>
    </row>
    <row r="17" spans="1:4">
      <c r="C17" s="1"/>
      <c r="D17" s="1"/>
    </row>
    <row r="18" spans="1:4" ht="15.75">
      <c r="A18" s="192"/>
      <c r="B18" s="192"/>
      <c r="C18" s="191"/>
      <c r="D18" s="191"/>
    </row>
    <row r="19" spans="1:4">
      <c r="C19" s="190"/>
      <c r="D19" s="191"/>
    </row>
    <row r="21" spans="1:4">
      <c r="C21" s="191"/>
      <c r="D21" s="191"/>
    </row>
    <row r="22" spans="1:4">
      <c r="C22" s="190"/>
      <c r="D22" s="191"/>
    </row>
    <row r="24" spans="1:4">
      <c r="C24" s="191"/>
      <c r="D24" s="191"/>
    </row>
    <row r="25" spans="1:4">
      <c r="C25" s="190"/>
      <c r="D25" s="191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2022-02-04T10:56:11Z</cp:lastPrinted>
  <dcterms:created xsi:type="dcterms:W3CDTF">2016-01-19T07:58:56Z</dcterms:created>
  <dcterms:modified xsi:type="dcterms:W3CDTF">2022-02-07T09:28:25Z</dcterms:modified>
</cp:coreProperties>
</file>