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20" windowWidth="20610" windowHeight="1164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Лист1!$A$1:$G$63</definedName>
  </definedNames>
  <calcPr calcId="125725"/>
  <fileRecoveryPr autoRecover="0"/>
</workbook>
</file>

<file path=xl/calcChain.xml><?xml version="1.0" encoding="utf-8"?>
<calcChain xmlns="http://schemas.openxmlformats.org/spreadsheetml/2006/main">
  <c r="D22" i="1"/>
  <c r="D54" l="1"/>
  <c r="D63" l="1"/>
  <c r="D47" l="1"/>
  <c r="D31" l="1"/>
  <c r="D34"/>
</calcChain>
</file>

<file path=xl/sharedStrings.xml><?xml version="1.0" encoding="utf-8"?>
<sst xmlns="http://schemas.openxmlformats.org/spreadsheetml/2006/main" count="172" uniqueCount="124">
  <si>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</si>
  <si>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</si>
  <si>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</si>
  <si>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</si>
  <si>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</si>
  <si>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</si>
  <si>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</si>
  <si>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</si>
  <si>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</si>
  <si>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</si>
  <si>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</si>
  <si>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</si>
  <si>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</si>
  <si>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</si>
  <si>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</si>
  <si>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</si>
  <si>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</si>
  <si>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</si>
  <si>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</si>
  <si>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</si>
  <si>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</si>
  <si>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</si>
  <si>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</si>
  <si>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</si>
  <si>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</si>
  <si>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</si>
  <si>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</si>
  <si>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</si>
  <si>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</si>
  <si>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</si>
  <si>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</si>
  <si>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</si>
  <si>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</si>
  <si>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</si>
  <si>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</si>
  <si>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</si>
  <si>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</si>
  <si>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</si>
  <si>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</si>
  <si>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</si>
  <si>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</si>
  <si>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</si>
  <si>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</si>
  <si>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</si>
  <si>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</si>
  <si>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</si>
  <si>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</si>
  <si>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</si>
  <si>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</si>
  <si>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</si>
  <si>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</si>
  <si>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</si>
  <si>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</si>
  <si>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</si>
  <si>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</si>
  <si>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</si>
  <si>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</si>
  <si>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</si>
  <si>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</si>
  <si>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</si>
  <si>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</si>
  <si>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</si>
  <si>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</si>
  <si>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</si>
  <si>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</si>
  <si>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</si>
  <si>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</si>
  <si>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</si>
  <si>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</si>
  <si>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</si>
  <si>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</si>
  <si>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</si>
  <si>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</si>
  <si>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</si>
  <si>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</si>
  <si>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</si>
  <si>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</si>
  <si>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</si>
  <si>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</si>
  <si>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</si>
  <si>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</si>
  <si>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</si>
  <si>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</si>
  <si>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</si>
  <si>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</si>
  <si>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</si>
  <si>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</si>
  <si>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t xml:space="preserve">грн. (три мільйона  дев'ятсот п'ятдесят одна тисяча сімдесят дві грн. 00 коп)                     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</si>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</sst>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center" wrapText="1"/>
    </xf>
    <xf numFmtId="4" fontId="11" fillId="7" borderId="2" xfId="0" applyNumberFormat="1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/>
    <xf numFmtId="0" fontId="5" fillId="7" borderId="0" xfId="0" applyFont="1" applyFill="1"/>
    <xf numFmtId="0" fontId="4" fillId="7" borderId="3" xfId="0" applyFont="1" applyFill="1" applyBorder="1" applyAlignment="1">
      <alignment vertical="top" wrapText="1"/>
    </xf>
    <xf numFmtId="0" fontId="9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top" wrapText="1"/>
    </xf>
    <xf numFmtId="0" fontId="26" fillId="7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center" vertical="top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2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view="pageBreakPreview" zoomScale="145" zoomScaleSheetLayoutView="145" workbookViewId="0">
      <selection activeCell="A70" sqref="A70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50" t="s">
        <v>11</v>
      </c>
      <c r="B1" s="150"/>
      <c r="C1" s="150"/>
      <c r="D1" s="150"/>
      <c r="E1" s="150"/>
      <c r="F1" s="150"/>
      <c r="G1" s="150"/>
    </row>
    <row r="2" spans="1:10">
      <c r="A2" s="150" t="s">
        <v>14</v>
      </c>
      <c r="B2" s="150"/>
      <c r="C2" s="150"/>
      <c r="D2" s="150"/>
      <c r="E2" s="150"/>
      <c r="F2" s="150"/>
      <c r="G2" s="4">
        <v>8</v>
      </c>
    </row>
    <row r="3" spans="1:10">
      <c r="A3" s="151" t="s">
        <v>9</v>
      </c>
      <c r="B3" s="151"/>
      <c r="C3" s="151"/>
      <c r="D3" s="151"/>
      <c r="E3" s="151"/>
      <c r="F3" s="151"/>
      <c r="G3" s="151"/>
    </row>
    <row r="4" spans="1:10">
      <c r="A4" s="5"/>
      <c r="B4" s="151" t="s">
        <v>1</v>
      </c>
      <c r="C4" s="151"/>
      <c r="D4" s="151"/>
      <c r="E4" s="151"/>
      <c r="F4" s="5"/>
      <c r="G4" s="5"/>
    </row>
    <row r="5" spans="1:10" ht="12.75" thickBot="1">
      <c r="A5" s="152" t="s">
        <v>0</v>
      </c>
      <c r="B5" s="152"/>
      <c r="C5" s="152"/>
      <c r="D5" s="152"/>
      <c r="E5" s="152"/>
      <c r="F5" s="152"/>
      <c r="G5" s="152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67" t="s">
        <v>67</v>
      </c>
      <c r="B8" s="168" t="s">
        <v>72</v>
      </c>
      <c r="C8" s="129">
        <v>2240</v>
      </c>
      <c r="D8" s="41">
        <v>1479999.6</v>
      </c>
      <c r="E8" s="153" t="s">
        <v>23</v>
      </c>
      <c r="F8" s="129" t="s">
        <v>26</v>
      </c>
      <c r="G8" s="165" t="s">
        <v>24</v>
      </c>
      <c r="H8" s="64"/>
    </row>
    <row r="9" spans="1:10" s="43" customFormat="1" ht="59.25" customHeight="1">
      <c r="A9" s="135"/>
      <c r="B9" s="169"/>
      <c r="C9" s="130"/>
      <c r="D9" s="70" t="s">
        <v>68</v>
      </c>
      <c r="E9" s="154"/>
      <c r="F9" s="130"/>
      <c r="G9" s="166"/>
      <c r="J9" s="65"/>
    </row>
    <row r="10" spans="1:10" s="43" customFormat="1" ht="60.75" customHeight="1">
      <c r="A10" s="125" t="s">
        <v>22</v>
      </c>
      <c r="B10" s="40" t="s">
        <v>12</v>
      </c>
      <c r="C10" s="48">
        <v>2240</v>
      </c>
      <c r="D10" s="41">
        <v>2882864.62</v>
      </c>
      <c r="E10" s="153" t="s">
        <v>23</v>
      </c>
      <c r="F10" s="129" t="s">
        <v>26</v>
      </c>
      <c r="G10" s="165" t="s">
        <v>24</v>
      </c>
      <c r="H10" s="42"/>
    </row>
    <row r="11" spans="1:10" s="43" customFormat="1" ht="55.5" customHeight="1">
      <c r="A11" s="126"/>
      <c r="B11" s="39" t="s">
        <v>27</v>
      </c>
      <c r="C11" s="44"/>
      <c r="D11" s="45" t="s">
        <v>25</v>
      </c>
      <c r="E11" s="154"/>
      <c r="F11" s="130"/>
      <c r="G11" s="166"/>
      <c r="H11" s="46"/>
    </row>
    <row r="12" spans="1:10" s="43" customFormat="1" ht="39" customHeight="1">
      <c r="A12" s="125" t="s">
        <v>108</v>
      </c>
      <c r="B12" s="88" t="s">
        <v>109</v>
      </c>
      <c r="C12" s="89">
        <v>2240</v>
      </c>
      <c r="D12" s="92">
        <v>151152.56</v>
      </c>
      <c r="E12" s="153" t="s">
        <v>23</v>
      </c>
      <c r="F12" s="138" t="s">
        <v>112</v>
      </c>
      <c r="G12" s="165" t="s">
        <v>110</v>
      </c>
    </row>
    <row r="13" spans="1:10" s="43" customFormat="1" ht="96.75" customHeight="1">
      <c r="A13" s="126"/>
      <c r="B13" s="90"/>
      <c r="C13" s="91"/>
      <c r="D13" s="66" t="s">
        <v>111</v>
      </c>
      <c r="E13" s="154"/>
      <c r="F13" s="130"/>
      <c r="G13" s="166"/>
      <c r="H13" s="42"/>
    </row>
    <row r="14" spans="1:10" s="43" customFormat="1" ht="94.5" customHeight="1">
      <c r="A14" s="125" t="s">
        <v>22</v>
      </c>
      <c r="B14" s="40" t="s">
        <v>12</v>
      </c>
      <c r="C14" s="87">
        <v>2240</v>
      </c>
      <c r="D14" s="41">
        <v>2249325.37</v>
      </c>
      <c r="E14" s="153" t="s">
        <v>23</v>
      </c>
      <c r="F14" s="138" t="s">
        <v>112</v>
      </c>
      <c r="G14" s="165" t="s">
        <v>114</v>
      </c>
      <c r="H14" s="42"/>
    </row>
    <row r="15" spans="1:10" s="43" customFormat="1" ht="42" customHeight="1">
      <c r="A15" s="126"/>
      <c r="B15" s="39" t="s">
        <v>113</v>
      </c>
      <c r="C15" s="44"/>
      <c r="D15" s="45" t="s">
        <v>115</v>
      </c>
      <c r="E15" s="154"/>
      <c r="F15" s="130"/>
      <c r="G15" s="166"/>
      <c r="H15" s="46"/>
    </row>
    <row r="16" spans="1:10" s="31" customFormat="1" ht="69" customHeight="1">
      <c r="A16" s="139" t="s">
        <v>15</v>
      </c>
      <c r="B16" s="22" t="s">
        <v>12</v>
      </c>
      <c r="C16" s="33">
        <v>2240</v>
      </c>
      <c r="D16" s="20">
        <v>22117135.379999999</v>
      </c>
      <c r="E16" s="163" t="s">
        <v>17</v>
      </c>
      <c r="F16" s="136" t="s">
        <v>21</v>
      </c>
      <c r="G16" s="161" t="s">
        <v>16</v>
      </c>
      <c r="H16" s="32"/>
    </row>
    <row r="17" spans="1:12" s="31" customFormat="1" ht="74.25" customHeight="1">
      <c r="A17" s="140"/>
      <c r="B17" s="50"/>
      <c r="C17" s="34"/>
      <c r="D17" s="2" t="s">
        <v>37</v>
      </c>
      <c r="E17" s="163"/>
      <c r="F17" s="137"/>
      <c r="G17" s="162"/>
      <c r="H17" s="35"/>
    </row>
    <row r="18" spans="1:12" s="100" customFormat="1" ht="43.5" customHeight="1">
      <c r="A18" s="176" t="s">
        <v>116</v>
      </c>
      <c r="B18" s="94" t="s">
        <v>117</v>
      </c>
      <c r="C18" s="95">
        <v>2240</v>
      </c>
      <c r="D18" s="96">
        <v>600000</v>
      </c>
      <c r="E18" s="178" t="s">
        <v>118</v>
      </c>
      <c r="F18" s="97" t="s">
        <v>77</v>
      </c>
      <c r="G18" s="98" t="s">
        <v>4</v>
      </c>
      <c r="H18" s="99"/>
    </row>
    <row r="19" spans="1:12" s="100" customFormat="1" ht="51.75" customHeight="1">
      <c r="A19" s="177"/>
      <c r="B19" s="101"/>
      <c r="C19" s="102"/>
      <c r="D19" s="103" t="s">
        <v>119</v>
      </c>
      <c r="E19" s="179"/>
      <c r="F19" s="97"/>
      <c r="G19" s="104"/>
    </row>
    <row r="20" spans="1:12" s="100" customFormat="1" ht="39" customHeight="1">
      <c r="A20" s="181" t="s">
        <v>108</v>
      </c>
      <c r="B20" s="105" t="s">
        <v>120</v>
      </c>
      <c r="C20" s="95">
        <v>2240</v>
      </c>
      <c r="D20" s="96">
        <v>1317233.8400000001</v>
      </c>
      <c r="E20" s="182" t="s">
        <v>121</v>
      </c>
      <c r="F20" s="182" t="s">
        <v>77</v>
      </c>
      <c r="G20" s="184" t="s">
        <v>122</v>
      </c>
    </row>
    <row r="21" spans="1:12" s="100" customFormat="1" ht="87" customHeight="1">
      <c r="A21" s="177"/>
      <c r="B21" s="101"/>
      <c r="C21" s="102"/>
      <c r="D21" s="106" t="s">
        <v>123</v>
      </c>
      <c r="E21" s="183"/>
      <c r="F21" s="183"/>
      <c r="G21" s="185"/>
      <c r="H21" s="99"/>
    </row>
    <row r="22" spans="1:12" ht="27" customHeight="1">
      <c r="A22" s="23" t="s">
        <v>3</v>
      </c>
      <c r="B22" s="10"/>
      <c r="C22" s="11"/>
      <c r="D22" s="15">
        <f>D8+D10+D12+D14+D16+D18+D20</f>
        <v>30797711.370000001</v>
      </c>
      <c r="E22" s="24"/>
      <c r="F22" s="24"/>
      <c r="G22" s="12"/>
      <c r="H22" s="25"/>
      <c r="I22" s="26"/>
      <c r="K22" s="17"/>
      <c r="L22" s="18"/>
    </row>
    <row r="23" spans="1:12" ht="39" customHeight="1">
      <c r="A23" s="139" t="s">
        <v>18</v>
      </c>
      <c r="B23" s="36" t="s">
        <v>42</v>
      </c>
      <c r="C23" s="186">
        <v>3142</v>
      </c>
      <c r="D23" s="37">
        <v>1700570</v>
      </c>
      <c r="E23" s="136" t="s">
        <v>2</v>
      </c>
      <c r="F23" s="136" t="s">
        <v>21</v>
      </c>
      <c r="G23" s="170" t="s">
        <v>19</v>
      </c>
      <c r="H23" s="38"/>
      <c r="I23" s="13"/>
      <c r="K23" s="14"/>
    </row>
    <row r="24" spans="1:12" ht="46.5" customHeight="1">
      <c r="A24" s="140"/>
      <c r="B24" s="39" t="s">
        <v>20</v>
      </c>
      <c r="C24" s="174"/>
      <c r="D24" s="56" t="s">
        <v>36</v>
      </c>
      <c r="E24" s="137"/>
      <c r="F24" s="137"/>
      <c r="G24" s="171"/>
      <c r="H24" s="38"/>
      <c r="I24" s="13"/>
      <c r="K24" s="14"/>
    </row>
    <row r="25" spans="1:12" ht="101.25" customHeight="1">
      <c r="A25" s="139" t="s">
        <v>47</v>
      </c>
      <c r="B25" s="49" t="s">
        <v>44</v>
      </c>
      <c r="C25" s="186">
        <v>3142</v>
      </c>
      <c r="D25" s="37">
        <v>195547525</v>
      </c>
      <c r="E25" s="51" t="s">
        <v>17</v>
      </c>
      <c r="F25" s="136" t="s">
        <v>21</v>
      </c>
      <c r="G25" s="170" t="s">
        <v>19</v>
      </c>
      <c r="H25" s="38"/>
      <c r="I25" s="13"/>
      <c r="K25" s="14"/>
    </row>
    <row r="26" spans="1:12" ht="54.75" customHeight="1">
      <c r="A26" s="140"/>
      <c r="B26" s="49" t="s">
        <v>46</v>
      </c>
      <c r="C26" s="174"/>
      <c r="D26" s="2" t="s">
        <v>45</v>
      </c>
      <c r="E26" s="52"/>
      <c r="F26" s="137"/>
      <c r="G26" s="171"/>
      <c r="H26" s="38"/>
      <c r="I26" s="13"/>
      <c r="K26" s="14"/>
    </row>
    <row r="27" spans="1:12" ht="49.5" customHeight="1">
      <c r="A27" s="139" t="s">
        <v>48</v>
      </c>
      <c r="B27" s="36" t="s">
        <v>42</v>
      </c>
      <c r="C27" s="186">
        <v>3142</v>
      </c>
      <c r="D27" s="37">
        <v>1428840</v>
      </c>
      <c r="E27" s="136" t="s">
        <v>2</v>
      </c>
      <c r="F27" s="136" t="s">
        <v>21</v>
      </c>
      <c r="G27" s="170" t="s">
        <v>19</v>
      </c>
      <c r="H27" s="38"/>
      <c r="I27" s="13"/>
      <c r="K27" s="14"/>
    </row>
    <row r="28" spans="1:12" ht="44.25" customHeight="1">
      <c r="A28" s="140"/>
      <c r="B28" s="39" t="s">
        <v>20</v>
      </c>
      <c r="C28" s="174"/>
      <c r="D28" s="2" t="s">
        <v>49</v>
      </c>
      <c r="E28" s="137"/>
      <c r="F28" s="137"/>
      <c r="G28" s="171"/>
      <c r="H28" s="38"/>
      <c r="I28" s="13"/>
      <c r="K28" s="14"/>
    </row>
    <row r="29" spans="1:12" ht="41.25" customHeight="1">
      <c r="A29" s="53" t="s">
        <v>50</v>
      </c>
      <c r="B29" s="54" t="s">
        <v>51</v>
      </c>
      <c r="C29" s="186">
        <v>3142</v>
      </c>
      <c r="D29" s="37">
        <v>246240</v>
      </c>
      <c r="E29" s="33" t="s">
        <v>54</v>
      </c>
      <c r="F29" s="33" t="s">
        <v>26</v>
      </c>
      <c r="G29" s="170" t="s">
        <v>19</v>
      </c>
      <c r="H29" s="38"/>
      <c r="I29" s="13"/>
      <c r="K29" s="14"/>
    </row>
    <row r="30" spans="1:12" ht="36" customHeight="1">
      <c r="A30" s="53"/>
      <c r="B30" s="54" t="s">
        <v>52</v>
      </c>
      <c r="C30" s="174"/>
      <c r="D30" s="2" t="s">
        <v>53</v>
      </c>
      <c r="E30" s="33"/>
      <c r="F30" s="33"/>
      <c r="G30" s="171"/>
      <c r="H30" s="38"/>
      <c r="I30" s="13"/>
      <c r="K30" s="14"/>
    </row>
    <row r="31" spans="1:12" ht="41.25" customHeight="1">
      <c r="A31" s="10" t="s">
        <v>35</v>
      </c>
      <c r="B31" s="108"/>
      <c r="C31" s="109"/>
      <c r="D31" s="110">
        <f>D23+D25+D27+D29</f>
        <v>198923175</v>
      </c>
      <c r="E31" s="109"/>
      <c r="F31" s="109"/>
      <c r="G31" s="109"/>
      <c r="H31" s="47"/>
      <c r="I31" s="13"/>
      <c r="K31" s="14"/>
    </row>
    <row r="32" spans="1:12" ht="49.5" customHeight="1">
      <c r="A32" s="172" t="s">
        <v>41</v>
      </c>
      <c r="B32" s="49" t="s">
        <v>43</v>
      </c>
      <c r="C32" s="173">
        <v>3122</v>
      </c>
      <c r="D32" s="107">
        <v>81996024</v>
      </c>
      <c r="E32" s="175" t="s">
        <v>2</v>
      </c>
      <c r="F32" s="175" t="s">
        <v>21</v>
      </c>
      <c r="G32" s="180" t="s">
        <v>39</v>
      </c>
      <c r="H32" s="38"/>
      <c r="I32" s="13"/>
      <c r="K32" s="14"/>
    </row>
    <row r="33" spans="1:12" ht="41.25" customHeight="1">
      <c r="A33" s="140"/>
      <c r="B33" s="49"/>
      <c r="C33" s="174"/>
      <c r="D33" s="2" t="s">
        <v>38</v>
      </c>
      <c r="E33" s="137"/>
      <c r="F33" s="137"/>
      <c r="G33" s="171"/>
      <c r="H33" s="38"/>
      <c r="I33" s="13"/>
      <c r="K33" s="14"/>
    </row>
    <row r="34" spans="1:12" ht="35.25" customHeight="1">
      <c r="A34" s="114" t="s">
        <v>40</v>
      </c>
      <c r="B34" s="115"/>
      <c r="C34" s="109"/>
      <c r="D34" s="110">
        <f>D32</f>
        <v>81996024</v>
      </c>
      <c r="E34" s="109"/>
      <c r="F34" s="109"/>
      <c r="G34" s="109"/>
      <c r="H34" s="47"/>
      <c r="I34" s="13"/>
      <c r="K34" s="14"/>
    </row>
    <row r="35" spans="1:12" ht="27" hidden="1" customHeight="1">
      <c r="A35" s="27" t="s">
        <v>6</v>
      </c>
      <c r="B35" s="111" t="s">
        <v>13</v>
      </c>
      <c r="C35" s="112">
        <v>2282</v>
      </c>
      <c r="D35" s="113">
        <v>0</v>
      </c>
      <c r="E35" s="157" t="s">
        <v>10</v>
      </c>
      <c r="F35" s="155" t="s">
        <v>8</v>
      </c>
      <c r="G35" s="159" t="s">
        <v>5</v>
      </c>
      <c r="H35" s="28"/>
      <c r="I35" s="13"/>
      <c r="K35" s="17"/>
      <c r="L35" s="19"/>
    </row>
    <row r="36" spans="1:12" ht="61.5" hidden="1" customHeight="1">
      <c r="A36" s="27"/>
      <c r="B36" s="29"/>
      <c r="C36" s="21"/>
      <c r="D36" s="1" t="s">
        <v>7</v>
      </c>
      <c r="E36" s="158"/>
      <c r="F36" s="156"/>
      <c r="G36" s="160"/>
      <c r="H36" s="16"/>
      <c r="I36" s="13"/>
      <c r="K36" s="30"/>
      <c r="L36" s="18"/>
    </row>
    <row r="37" spans="1:12" ht="41.25" customHeight="1">
      <c r="A37" s="139" t="s">
        <v>55</v>
      </c>
      <c r="B37" s="36" t="s">
        <v>56</v>
      </c>
      <c r="C37" s="186">
        <v>2273</v>
      </c>
      <c r="D37" s="37">
        <v>3951072</v>
      </c>
      <c r="E37" s="33" t="s">
        <v>2</v>
      </c>
      <c r="F37" s="33" t="s">
        <v>26</v>
      </c>
      <c r="G37" s="55" t="s">
        <v>59</v>
      </c>
      <c r="H37" s="38"/>
      <c r="I37" s="13"/>
      <c r="K37" s="14"/>
    </row>
    <row r="38" spans="1:12" ht="90" customHeight="1" thickBot="1">
      <c r="A38" s="140"/>
      <c r="B38" s="39"/>
      <c r="C38" s="174"/>
      <c r="D38" s="56" t="s">
        <v>87</v>
      </c>
      <c r="E38" s="48"/>
      <c r="F38" s="48"/>
      <c r="G38" s="62" t="s">
        <v>58</v>
      </c>
      <c r="H38" s="38"/>
      <c r="I38" s="13"/>
      <c r="K38" s="14"/>
    </row>
    <row r="39" spans="1:12" s="43" customFormat="1" ht="42" customHeight="1">
      <c r="A39" s="142" t="s">
        <v>65</v>
      </c>
      <c r="B39" s="144" t="s">
        <v>66</v>
      </c>
      <c r="C39" s="145">
        <v>2273</v>
      </c>
      <c r="D39" s="63">
        <v>13608.04</v>
      </c>
      <c r="E39" s="147" t="s">
        <v>73</v>
      </c>
      <c r="F39" s="33" t="s">
        <v>60</v>
      </c>
      <c r="G39" s="129" t="s">
        <v>64</v>
      </c>
      <c r="H39" s="64"/>
      <c r="K39" s="65"/>
    </row>
    <row r="40" spans="1:12" s="43" customFormat="1" ht="48.75" customHeight="1">
      <c r="A40" s="143"/>
      <c r="B40" s="141"/>
      <c r="C40" s="146"/>
      <c r="D40" s="116" t="s">
        <v>61</v>
      </c>
      <c r="E40" s="138"/>
      <c r="F40" s="48"/>
      <c r="G40" s="138"/>
      <c r="H40" s="64"/>
      <c r="K40" s="65"/>
    </row>
    <row r="41" spans="1:12" s="43" customFormat="1" ht="72.75" customHeight="1">
      <c r="A41" s="129" t="s">
        <v>65</v>
      </c>
      <c r="B41" s="148" t="s">
        <v>66</v>
      </c>
      <c r="C41" s="145">
        <v>2273</v>
      </c>
      <c r="D41" s="63">
        <v>827336.07</v>
      </c>
      <c r="E41" s="129" t="s">
        <v>54</v>
      </c>
      <c r="F41" s="48" t="s">
        <v>60</v>
      </c>
      <c r="G41" s="129" t="s">
        <v>63</v>
      </c>
      <c r="H41" s="64"/>
      <c r="K41" s="65"/>
    </row>
    <row r="42" spans="1:12" s="43" customFormat="1" ht="48.75" customHeight="1">
      <c r="A42" s="130"/>
      <c r="B42" s="149"/>
      <c r="C42" s="187"/>
      <c r="D42" s="66" t="s">
        <v>62</v>
      </c>
      <c r="E42" s="130"/>
      <c r="F42" s="67"/>
      <c r="G42" s="130"/>
      <c r="H42" s="64"/>
      <c r="K42" s="65"/>
    </row>
    <row r="43" spans="1:12" s="43" customFormat="1" ht="72.75" customHeight="1">
      <c r="A43" s="129" t="s">
        <v>74</v>
      </c>
      <c r="B43" s="148" t="s">
        <v>66</v>
      </c>
      <c r="C43" s="145">
        <v>2273</v>
      </c>
      <c r="D43" s="63">
        <v>25189.81</v>
      </c>
      <c r="E43" s="129" t="s">
        <v>73</v>
      </c>
      <c r="F43" s="48" t="s">
        <v>60</v>
      </c>
      <c r="G43" s="129" t="s">
        <v>70</v>
      </c>
      <c r="H43" s="64"/>
      <c r="K43" s="65"/>
    </row>
    <row r="44" spans="1:12" s="43" customFormat="1" ht="48.75" customHeight="1">
      <c r="A44" s="130"/>
      <c r="B44" s="149"/>
      <c r="C44" s="146"/>
      <c r="D44" s="116" t="s">
        <v>69</v>
      </c>
      <c r="E44" s="130"/>
      <c r="F44" s="67"/>
      <c r="G44" s="138"/>
      <c r="H44" s="64"/>
      <c r="K44" s="65"/>
    </row>
    <row r="45" spans="1:12" s="43" customFormat="1" ht="29.25" customHeight="1">
      <c r="A45" s="139" t="s">
        <v>55</v>
      </c>
      <c r="B45" s="141" t="s">
        <v>71</v>
      </c>
      <c r="C45" s="118">
        <v>2273</v>
      </c>
      <c r="D45" s="92">
        <v>2004740.88</v>
      </c>
      <c r="E45" s="129" t="s">
        <v>73</v>
      </c>
      <c r="F45" s="48" t="s">
        <v>60</v>
      </c>
      <c r="G45" s="119" t="s">
        <v>4</v>
      </c>
      <c r="H45" s="64"/>
      <c r="K45" s="65"/>
    </row>
    <row r="46" spans="1:12" s="43" customFormat="1" ht="105.75" customHeight="1" thickBot="1">
      <c r="A46" s="140"/>
      <c r="B46" s="141"/>
      <c r="C46" s="69"/>
      <c r="D46" s="93" t="s">
        <v>75</v>
      </c>
      <c r="E46" s="138"/>
      <c r="F46" s="121"/>
      <c r="G46" s="122" t="s">
        <v>76</v>
      </c>
      <c r="H46" s="64"/>
      <c r="K46" s="65"/>
    </row>
    <row r="47" spans="1:12" ht="32.25" customHeight="1" thickBot="1">
      <c r="A47" s="68" t="s">
        <v>57</v>
      </c>
      <c r="B47" s="57"/>
      <c r="C47" s="117"/>
      <c r="D47" s="15">
        <f>D37+D39+D41+D43+D45</f>
        <v>6821946.7999999998</v>
      </c>
      <c r="E47" s="24"/>
      <c r="F47" s="11"/>
      <c r="G47" s="11"/>
      <c r="H47" s="13"/>
      <c r="J47" s="14"/>
    </row>
    <row r="48" spans="1:12" s="72" customFormat="1" ht="92.25" customHeight="1">
      <c r="A48" s="82" t="s">
        <v>103</v>
      </c>
      <c r="B48" s="144" t="s">
        <v>90</v>
      </c>
      <c r="C48" s="76">
        <v>2271</v>
      </c>
      <c r="D48" s="120">
        <v>3554559</v>
      </c>
      <c r="E48" s="138" t="s">
        <v>78</v>
      </c>
      <c r="F48" s="138" t="s">
        <v>77</v>
      </c>
      <c r="G48" s="133" t="s">
        <v>107</v>
      </c>
      <c r="I48" s="73"/>
    </row>
    <row r="49" spans="1:10" s="72" customFormat="1" ht="35.25" customHeight="1">
      <c r="A49" s="84"/>
      <c r="B49" s="141"/>
      <c r="C49" s="77"/>
      <c r="D49" s="78" t="s">
        <v>86</v>
      </c>
      <c r="E49" s="138"/>
      <c r="F49" s="138"/>
      <c r="G49" s="133"/>
    </row>
    <row r="50" spans="1:10" s="72" customFormat="1" ht="70.5" customHeight="1">
      <c r="A50" s="36" t="s">
        <v>102</v>
      </c>
      <c r="B50" s="141"/>
      <c r="C50" s="76">
        <v>2271</v>
      </c>
      <c r="D50" s="83">
        <v>326856</v>
      </c>
      <c r="E50" s="138"/>
      <c r="F50" s="138"/>
      <c r="G50" s="133"/>
    </row>
    <row r="51" spans="1:10" s="72" customFormat="1" ht="44.25" customHeight="1">
      <c r="A51" s="39"/>
      <c r="B51" s="141"/>
      <c r="C51" s="77"/>
      <c r="D51" s="78" t="s">
        <v>105</v>
      </c>
      <c r="E51" s="138"/>
      <c r="F51" s="138"/>
      <c r="G51" s="133"/>
      <c r="I51" s="74"/>
      <c r="J51" s="74"/>
    </row>
    <row r="52" spans="1:10" s="72" customFormat="1" ht="27" customHeight="1">
      <c r="A52" s="134" t="s">
        <v>104</v>
      </c>
      <c r="B52" s="141"/>
      <c r="C52" s="76">
        <v>2271</v>
      </c>
      <c r="D52" s="83">
        <v>204285</v>
      </c>
      <c r="E52" s="138"/>
      <c r="F52" s="138"/>
      <c r="G52" s="133"/>
      <c r="I52" s="74"/>
      <c r="J52" s="74"/>
    </row>
    <row r="53" spans="1:10" s="72" customFormat="1" ht="51.75" customHeight="1" thickBot="1">
      <c r="A53" s="135"/>
      <c r="B53" s="164"/>
      <c r="C53" s="77"/>
      <c r="D53" s="78" t="s">
        <v>106</v>
      </c>
      <c r="E53" s="130"/>
      <c r="F53" s="130"/>
      <c r="G53" s="132"/>
    </row>
    <row r="54" spans="1:10" ht="32.25" customHeight="1" thickBot="1">
      <c r="A54" s="68" t="s">
        <v>79</v>
      </c>
      <c r="B54" s="57"/>
      <c r="C54" s="86"/>
      <c r="D54" s="59">
        <f>D48+D50+D52</f>
        <v>4085700</v>
      </c>
      <c r="E54" s="60"/>
      <c r="F54" s="58"/>
      <c r="G54" s="61"/>
      <c r="H54" s="13"/>
      <c r="J54" s="14"/>
    </row>
    <row r="55" spans="1:10" s="72" customFormat="1" ht="36" customHeight="1">
      <c r="A55" s="125" t="s">
        <v>91</v>
      </c>
      <c r="B55" s="79" t="s">
        <v>88</v>
      </c>
      <c r="C55" s="127">
        <v>2272</v>
      </c>
      <c r="D55" s="83">
        <v>241014.67</v>
      </c>
      <c r="E55" s="129" t="s">
        <v>80</v>
      </c>
      <c r="F55" s="129" t="s">
        <v>77</v>
      </c>
      <c r="G55" s="131" t="s">
        <v>92</v>
      </c>
    </row>
    <row r="56" spans="1:10" s="72" customFormat="1" ht="74.25" customHeight="1">
      <c r="A56" s="126"/>
      <c r="B56" s="80" t="s">
        <v>81</v>
      </c>
      <c r="C56" s="128"/>
      <c r="D56" s="71" t="s">
        <v>100</v>
      </c>
      <c r="E56" s="130"/>
      <c r="F56" s="130"/>
      <c r="G56" s="132"/>
      <c r="H56" s="74"/>
    </row>
    <row r="57" spans="1:10" s="72" customFormat="1" ht="38.25" customHeight="1">
      <c r="A57" s="125" t="s">
        <v>93</v>
      </c>
      <c r="B57" s="79" t="s">
        <v>89</v>
      </c>
      <c r="C57" s="127">
        <v>2272</v>
      </c>
      <c r="D57" s="83">
        <v>232755</v>
      </c>
      <c r="E57" s="129" t="s">
        <v>80</v>
      </c>
      <c r="F57" s="129" t="s">
        <v>77</v>
      </c>
      <c r="G57" s="131" t="s">
        <v>94</v>
      </c>
    </row>
    <row r="58" spans="1:10" s="72" customFormat="1" ht="66" customHeight="1">
      <c r="A58" s="126"/>
      <c r="B58" s="81" t="s">
        <v>82</v>
      </c>
      <c r="C58" s="128"/>
      <c r="D58" s="71" t="s">
        <v>101</v>
      </c>
      <c r="E58" s="130"/>
      <c r="F58" s="130"/>
      <c r="G58" s="132"/>
      <c r="H58" s="74"/>
    </row>
    <row r="59" spans="1:10" customFormat="1" ht="42" hidden="1" customHeight="1">
      <c r="A59" s="125" t="s">
        <v>95</v>
      </c>
      <c r="B59" s="79" t="s">
        <v>96</v>
      </c>
      <c r="C59" s="127">
        <v>2272</v>
      </c>
      <c r="D59" s="85">
        <v>0</v>
      </c>
      <c r="E59" s="129" t="s">
        <v>23</v>
      </c>
      <c r="F59" s="129" t="s">
        <v>77</v>
      </c>
      <c r="G59" s="131" t="s">
        <v>97</v>
      </c>
    </row>
    <row r="60" spans="1:10" customFormat="1" ht="39" hidden="1" customHeight="1">
      <c r="A60" s="126"/>
      <c r="B60" s="80" t="s">
        <v>81</v>
      </c>
      <c r="C60" s="128"/>
      <c r="D60" s="71" t="s">
        <v>83</v>
      </c>
      <c r="E60" s="130"/>
      <c r="F60" s="130"/>
      <c r="G60" s="132"/>
    </row>
    <row r="61" spans="1:10" customFormat="1" ht="62.25" hidden="1" customHeight="1">
      <c r="A61" s="125" t="s">
        <v>98</v>
      </c>
      <c r="B61" s="79" t="s">
        <v>89</v>
      </c>
      <c r="C61" s="127">
        <v>2272</v>
      </c>
      <c r="D61" s="85">
        <v>0</v>
      </c>
      <c r="E61" s="129" t="s">
        <v>23</v>
      </c>
      <c r="F61" s="129" t="s">
        <v>77</v>
      </c>
      <c r="G61" s="131" t="s">
        <v>99</v>
      </c>
    </row>
    <row r="62" spans="1:10" customFormat="1" ht="30" hidden="1" customHeight="1">
      <c r="A62" s="126"/>
      <c r="B62" s="81" t="s">
        <v>82</v>
      </c>
      <c r="C62" s="128"/>
      <c r="D62" s="71" t="s">
        <v>84</v>
      </c>
      <c r="E62" s="130"/>
      <c r="F62" s="130"/>
      <c r="G62" s="132"/>
    </row>
    <row r="63" spans="1:10" customFormat="1" ht="29.25" customHeight="1">
      <c r="A63" s="123" t="s">
        <v>85</v>
      </c>
      <c r="B63" s="123"/>
      <c r="C63" s="123"/>
      <c r="D63" s="124">
        <f>D55+D57+D59+D61</f>
        <v>473769.67000000004</v>
      </c>
      <c r="E63" s="123"/>
      <c r="F63" s="123"/>
      <c r="G63" s="123"/>
      <c r="H63" s="75"/>
    </row>
  </sheetData>
  <mergeCells count="102">
    <mergeCell ref="A20:A21"/>
    <mergeCell ref="E20:E21"/>
    <mergeCell ref="F20:F21"/>
    <mergeCell ref="G20:G21"/>
    <mergeCell ref="G41:G42"/>
    <mergeCell ref="C23:C24"/>
    <mergeCell ref="A27:A28"/>
    <mergeCell ref="C29:C30"/>
    <mergeCell ref="G29:G30"/>
    <mergeCell ref="E41:E42"/>
    <mergeCell ref="A25:A26"/>
    <mergeCell ref="C25:C26"/>
    <mergeCell ref="F25:F26"/>
    <mergeCell ref="G25:G26"/>
    <mergeCell ref="C27:C28"/>
    <mergeCell ref="G27:G28"/>
    <mergeCell ref="A37:A38"/>
    <mergeCell ref="C37:C38"/>
    <mergeCell ref="C41:C42"/>
    <mergeCell ref="A8:A9"/>
    <mergeCell ref="B8:B9"/>
    <mergeCell ref="C8:C9"/>
    <mergeCell ref="E8:E9"/>
    <mergeCell ref="F8:F9"/>
    <mergeCell ref="G10:G11"/>
    <mergeCell ref="G23:G24"/>
    <mergeCell ref="A32:A33"/>
    <mergeCell ref="C32:C33"/>
    <mergeCell ref="E32:E33"/>
    <mergeCell ref="A14:A15"/>
    <mergeCell ref="E14:E15"/>
    <mergeCell ref="F14:F15"/>
    <mergeCell ref="G14:G15"/>
    <mergeCell ref="A12:A13"/>
    <mergeCell ref="E12:E13"/>
    <mergeCell ref="F12:F13"/>
    <mergeCell ref="G12:G13"/>
    <mergeCell ref="A18:A19"/>
    <mergeCell ref="E18:E19"/>
    <mergeCell ref="F32:F33"/>
    <mergeCell ref="G32:G33"/>
    <mergeCell ref="F23:F24"/>
    <mergeCell ref="E23:E24"/>
    <mergeCell ref="A1:G1"/>
    <mergeCell ref="A3:G3"/>
    <mergeCell ref="A5:G5"/>
    <mergeCell ref="B4:E4"/>
    <mergeCell ref="A2:F2"/>
    <mergeCell ref="A10:A11"/>
    <mergeCell ref="E10:E11"/>
    <mergeCell ref="F10:F11"/>
    <mergeCell ref="F35:F36"/>
    <mergeCell ref="E35:E36"/>
    <mergeCell ref="G35:G36"/>
    <mergeCell ref="A16:A17"/>
    <mergeCell ref="A23:A24"/>
    <mergeCell ref="G16:G17"/>
    <mergeCell ref="F16:F17"/>
    <mergeCell ref="E16:E17"/>
    <mergeCell ref="F27:F28"/>
    <mergeCell ref="B48:B53"/>
    <mergeCell ref="E48:E53"/>
    <mergeCell ref="F48:F53"/>
    <mergeCell ref="G8:G9"/>
    <mergeCell ref="A41:A42"/>
    <mergeCell ref="B41:B42"/>
    <mergeCell ref="G48:G53"/>
    <mergeCell ref="A52:A53"/>
    <mergeCell ref="E27:E28"/>
    <mergeCell ref="G43:G44"/>
    <mergeCell ref="A45:A46"/>
    <mergeCell ref="B45:B46"/>
    <mergeCell ref="E45:E46"/>
    <mergeCell ref="A39:A40"/>
    <mergeCell ref="B39:B40"/>
    <mergeCell ref="C39:C40"/>
    <mergeCell ref="E39:E40"/>
    <mergeCell ref="A43:A44"/>
    <mergeCell ref="B43:B44"/>
    <mergeCell ref="C43:C44"/>
    <mergeCell ref="E43:E44"/>
    <mergeCell ref="G39:G40"/>
    <mergeCell ref="A57:A58"/>
    <mergeCell ref="C57:C58"/>
    <mergeCell ref="E57:E58"/>
    <mergeCell ref="F57:F58"/>
    <mergeCell ref="G57:G58"/>
    <mergeCell ref="A55:A56"/>
    <mergeCell ref="C55:C56"/>
    <mergeCell ref="E55:E56"/>
    <mergeCell ref="F55:F56"/>
    <mergeCell ref="G55:G56"/>
    <mergeCell ref="A61:A62"/>
    <mergeCell ref="C61:C62"/>
    <mergeCell ref="E61:E62"/>
    <mergeCell ref="F61:F62"/>
    <mergeCell ref="G61:G62"/>
    <mergeCell ref="A59:A60"/>
    <mergeCell ref="C59:C60"/>
    <mergeCell ref="E59:E60"/>
    <mergeCell ref="F59:F60"/>
    <mergeCell ref="G59:G60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8" sqref="K18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</cp:lastModifiedBy>
  <cp:lastPrinted>2022-02-04T10:56:11Z</cp:lastPrinted>
  <dcterms:created xsi:type="dcterms:W3CDTF">2016-01-19T07:58:56Z</dcterms:created>
  <dcterms:modified xsi:type="dcterms:W3CDTF">2022-04-26T14:47:07Z</dcterms:modified>
</cp:coreProperties>
</file>